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-15" yWindow="6210" windowWidth="15570" windowHeight="6270" tabRatio="706" activeTab="8"/>
  </bookViews>
  <sheets>
    <sheet name="TintoOdiel_ISSP" sheetId="26" r:id="rId1"/>
    <sheet name="TintoOdiel_media" sheetId="22" r:id="rId2"/>
    <sheet name="TintoOdiel_graf" sheetId="23" r:id="rId3"/>
    <sheet name="SUR_ISSP" sheetId="25" r:id="rId4"/>
    <sheet name="SUR_media" sheetId="19" r:id="rId5"/>
    <sheet name="SUR_graf" sheetId="20" r:id="rId6"/>
    <sheet name="Guadalquivir_ISSP" sheetId="27" r:id="rId7"/>
    <sheet name="Gualdalquivir_media" sheetId="16" r:id="rId8"/>
    <sheet name="graf_ggv" sheetId="28" r:id="rId9"/>
  </sheets>
  <externalReferences>
    <externalReference r:id="rId10"/>
    <externalReference r:id="rId11"/>
    <externalReference r:id="rId12"/>
  </externalReferences>
  <calcPr calcId="125725"/>
</workbook>
</file>

<file path=xl/calcChain.xml><?xml version="1.0" encoding="utf-8"?>
<calcChain xmlns="http://schemas.openxmlformats.org/spreadsheetml/2006/main">
  <c r="D760" i="27"/>
  <c r="D759"/>
  <c r="D758"/>
  <c r="D757"/>
  <c r="D756"/>
  <c r="D755"/>
  <c r="D754"/>
  <c r="D753"/>
  <c r="D752"/>
  <c r="D751"/>
  <c r="D750"/>
  <c r="D749"/>
  <c r="D748"/>
  <c r="D747"/>
  <c r="D746"/>
  <c r="D745"/>
  <c r="D744"/>
  <c r="D743"/>
  <c r="D742"/>
  <c r="D741"/>
  <c r="D740"/>
  <c r="D739"/>
  <c r="D738"/>
  <c r="D737"/>
  <c r="D736"/>
  <c r="D735"/>
  <c r="D734"/>
  <c r="D733"/>
  <c r="D732"/>
  <c r="D731"/>
  <c r="D730"/>
  <c r="D729"/>
  <c r="D728"/>
  <c r="D727"/>
  <c r="D726"/>
  <c r="D725"/>
  <c r="D724"/>
  <c r="D723"/>
  <c r="D722"/>
  <c r="D721"/>
  <c r="D720"/>
  <c r="D719"/>
  <c r="D718"/>
  <c r="D717"/>
  <c r="D716"/>
  <c r="D715"/>
  <c r="D714"/>
  <c r="D713"/>
  <c r="D712"/>
  <c r="D711"/>
  <c r="D710"/>
  <c r="D709"/>
  <c r="D708"/>
  <c r="D707"/>
  <c r="D706"/>
  <c r="D705"/>
  <c r="D704"/>
  <c r="D703"/>
  <c r="D702"/>
  <c r="D701"/>
  <c r="D700"/>
  <c r="D699"/>
  <c r="D698"/>
  <c r="D697"/>
  <c r="D696"/>
  <c r="D695"/>
  <c r="D694"/>
  <c r="D693"/>
  <c r="D692"/>
  <c r="D691"/>
  <c r="D690"/>
  <c r="D689"/>
  <c r="D688"/>
  <c r="D687"/>
  <c r="D686"/>
  <c r="D685"/>
  <c r="D684"/>
  <c r="D683"/>
  <c r="D682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E5"/>
  <c r="D5"/>
  <c r="D760" i="26"/>
  <c r="D759"/>
  <c r="D758"/>
  <c r="D757"/>
  <c r="D756"/>
  <c r="D755"/>
  <c r="D754"/>
  <c r="D753"/>
  <c r="D752"/>
  <c r="D751"/>
  <c r="D750"/>
  <c r="D749"/>
  <c r="D748"/>
  <c r="D747"/>
  <c r="D746"/>
  <c r="D745"/>
  <c r="D744"/>
  <c r="D743"/>
  <c r="D742"/>
  <c r="D741"/>
  <c r="D740"/>
  <c r="D739"/>
  <c r="D738"/>
  <c r="D737"/>
  <c r="D736"/>
  <c r="D735"/>
  <c r="D734"/>
  <c r="D733"/>
  <c r="D732"/>
  <c r="D731"/>
  <c r="D730"/>
  <c r="D729"/>
  <c r="D728"/>
  <c r="D727"/>
  <c r="D726"/>
  <c r="D725"/>
  <c r="D724"/>
  <c r="D723"/>
  <c r="D722"/>
  <c r="D721"/>
  <c r="D720"/>
  <c r="D719"/>
  <c r="D718"/>
  <c r="D717"/>
  <c r="D716"/>
  <c r="D715"/>
  <c r="D714"/>
  <c r="D713"/>
  <c r="D712"/>
  <c r="D711"/>
  <c r="D710"/>
  <c r="D709"/>
  <c r="D708"/>
  <c r="D707"/>
  <c r="D706"/>
  <c r="D705"/>
  <c r="D704"/>
  <c r="D703"/>
  <c r="D702"/>
  <c r="D701"/>
  <c r="D700"/>
  <c r="D699"/>
  <c r="D698"/>
  <c r="D697"/>
  <c r="D696"/>
  <c r="D695"/>
  <c r="D694"/>
  <c r="D693"/>
  <c r="D692"/>
  <c r="D691"/>
  <c r="D690"/>
  <c r="D689"/>
  <c r="D688"/>
  <c r="D687"/>
  <c r="D686"/>
  <c r="D685"/>
  <c r="D684"/>
  <c r="D683"/>
  <c r="D682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E5" s="1"/>
  <c r="D759" i="25"/>
  <c r="D758"/>
  <c r="D757"/>
  <c r="D756"/>
  <c r="D755"/>
  <c r="D754"/>
  <c r="D753"/>
  <c r="D752"/>
  <c r="D751"/>
  <c r="D750"/>
  <c r="D749"/>
  <c r="D748"/>
  <c r="D747"/>
  <c r="D746"/>
  <c r="D745"/>
  <c r="D744"/>
  <c r="D743"/>
  <c r="D742"/>
  <c r="D741"/>
  <c r="D740"/>
  <c r="D739"/>
  <c r="D738"/>
  <c r="D737"/>
  <c r="D736"/>
  <c r="D735"/>
  <c r="D734"/>
  <c r="D733"/>
  <c r="D732"/>
  <c r="D731"/>
  <c r="D730"/>
  <c r="D729"/>
  <c r="D728"/>
  <c r="D727"/>
  <c r="D726"/>
  <c r="D725"/>
  <c r="D724"/>
  <c r="D723"/>
  <c r="D722"/>
  <c r="D721"/>
  <c r="D720"/>
  <c r="D719"/>
  <c r="D718"/>
  <c r="D717"/>
  <c r="D716"/>
  <c r="D715"/>
  <c r="D714"/>
  <c r="D713"/>
  <c r="D712"/>
  <c r="D711"/>
  <c r="D710"/>
  <c r="D709"/>
  <c r="D708"/>
  <c r="D707"/>
  <c r="D706"/>
  <c r="D705"/>
  <c r="D704"/>
  <c r="D703"/>
  <c r="D702"/>
  <c r="D701"/>
  <c r="D700"/>
  <c r="D699"/>
  <c r="D698"/>
  <c r="D697"/>
  <c r="D696"/>
  <c r="D695"/>
  <c r="D694"/>
  <c r="D693"/>
  <c r="D692"/>
  <c r="D691"/>
  <c r="D690"/>
  <c r="D689"/>
  <c r="D688"/>
  <c r="D687"/>
  <c r="D686"/>
  <c r="D685"/>
  <c r="D684"/>
  <c r="D683"/>
  <c r="D682"/>
  <c r="D681"/>
  <c r="D680"/>
  <c r="D679"/>
  <c r="D678"/>
  <c r="D677"/>
  <c r="D676"/>
  <c r="D675"/>
  <c r="D674"/>
  <c r="D673"/>
  <c r="D672"/>
  <c r="D671"/>
  <c r="D670"/>
  <c r="D669"/>
  <c r="D668"/>
  <c r="D667"/>
  <c r="D666"/>
  <c r="D665"/>
  <c r="D664"/>
  <c r="D663"/>
  <c r="D662"/>
  <c r="D661"/>
  <c r="D660"/>
  <c r="D659"/>
  <c r="D658"/>
  <c r="D657"/>
  <c r="D656"/>
  <c r="D655"/>
  <c r="D654"/>
  <c r="D653"/>
  <c r="D652"/>
  <c r="D651"/>
  <c r="D650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E4" s="1"/>
  <c r="M36" i="22"/>
  <c r="L36"/>
  <c r="K36"/>
  <c r="J36"/>
  <c r="I36"/>
  <c r="H36"/>
  <c r="G36"/>
  <c r="F36"/>
  <c r="E36"/>
  <c r="D36"/>
  <c r="C36"/>
  <c r="B36"/>
  <c r="M36" i="19"/>
  <c r="L36"/>
  <c r="K36"/>
  <c r="J36"/>
  <c r="I36"/>
  <c r="H36"/>
  <c r="G36"/>
  <c r="F36"/>
  <c r="E36"/>
  <c r="D36"/>
  <c r="C36"/>
  <c r="B36"/>
  <c r="C36" i="16"/>
  <c r="D36"/>
  <c r="E36"/>
  <c r="F36"/>
  <c r="G36"/>
  <c r="H36"/>
  <c r="I36"/>
  <c r="J36"/>
  <c r="K36"/>
  <c r="L36"/>
  <c r="M36"/>
  <c r="B36"/>
  <c r="E6" i="27" l="1"/>
  <c r="E6" i="26"/>
  <c r="E5" i="25"/>
  <c r="E7" i="27" l="1"/>
  <c r="E7" i="26"/>
  <c r="E6" i="25"/>
  <c r="E8" i="27" l="1"/>
  <c r="E8" i="26"/>
  <c r="E7" i="25"/>
  <c r="E9" i="27" l="1"/>
  <c r="E9" i="26"/>
  <c r="E8" i="25"/>
  <c r="E10" i="27" l="1"/>
  <c r="E10" i="26"/>
  <c r="E9" i="25"/>
  <c r="E11" i="27" l="1"/>
  <c r="E11" i="26"/>
  <c r="E10" i="25"/>
  <c r="E12" i="27" l="1"/>
  <c r="E12" i="26"/>
  <c r="E11" i="25"/>
  <c r="E13" i="27" l="1"/>
  <c r="E13" i="26"/>
  <c r="E12" i="25"/>
  <c r="E14" i="27" l="1"/>
  <c r="E14" i="26"/>
  <c r="E13" i="25"/>
  <c r="E15" i="27" l="1"/>
  <c r="E15" i="26"/>
  <c r="E14" i="25"/>
  <c r="E16" i="27" l="1"/>
  <c r="E16" i="26"/>
  <c r="E15" i="25"/>
  <c r="E17" i="27" l="1"/>
  <c r="E17" i="26"/>
  <c r="E16" i="25"/>
  <c r="E18" i="27" l="1"/>
  <c r="E18" i="26"/>
  <c r="E17" i="25"/>
  <c r="E19" i="27" l="1"/>
  <c r="E19" i="26"/>
  <c r="E18" i="25"/>
  <c r="E20" i="27" l="1"/>
  <c r="E20" i="26"/>
  <c r="E19" i="25"/>
  <c r="E21" i="27" l="1"/>
  <c r="E21" i="26"/>
  <c r="E20" i="25"/>
  <c r="E22" i="27" l="1"/>
  <c r="E22" i="26"/>
  <c r="E21" i="25"/>
  <c r="E23" i="27" l="1"/>
  <c r="E23" i="26"/>
  <c r="E22" i="25"/>
  <c r="E24" i="27" l="1"/>
  <c r="E24" i="26"/>
  <c r="E23" i="25"/>
  <c r="E25" i="27" l="1"/>
  <c r="E25" i="26"/>
  <c r="E24" i="25"/>
  <c r="E26" i="27" l="1"/>
  <c r="E26" i="26"/>
  <c r="E25" i="25"/>
  <c r="E27" i="27" l="1"/>
  <c r="E27" i="26"/>
  <c r="E26" i="25"/>
  <c r="E28" i="27" l="1"/>
  <c r="E28" i="26"/>
  <c r="E27" i="25"/>
  <c r="E29" i="27" l="1"/>
  <c r="E29" i="26"/>
  <c r="E28" i="25"/>
  <c r="E30" i="27" l="1"/>
  <c r="E30" i="26"/>
  <c r="E29" i="25"/>
  <c r="E31" i="27" l="1"/>
  <c r="E31" i="26"/>
  <c r="E30" i="25"/>
  <c r="E32" i="27" l="1"/>
  <c r="E32" i="26"/>
  <c r="E31" i="25"/>
  <c r="E33" i="27" l="1"/>
  <c r="E33" i="26"/>
  <c r="E32" i="25"/>
  <c r="E34" i="27" l="1"/>
  <c r="E34" i="26"/>
  <c r="E33" i="25"/>
  <c r="E35" i="27" l="1"/>
  <c r="E35" i="26"/>
  <c r="E34" i="25"/>
  <c r="E36" i="27" l="1"/>
  <c r="E36" i="26"/>
  <c r="E35" i="25"/>
  <c r="E37" i="27" l="1"/>
  <c r="E37" i="26"/>
  <c r="E36" i="25"/>
  <c r="E38" i="27" l="1"/>
  <c r="E38" i="26"/>
  <c r="E37" i="25"/>
  <c r="E39" i="27" l="1"/>
  <c r="E39" i="26"/>
  <c r="E38" i="25"/>
  <c r="E40" i="27" l="1"/>
  <c r="E40" i="26"/>
  <c r="E39" i="25"/>
  <c r="E41" i="27" l="1"/>
  <c r="E41" i="26"/>
  <c r="E40" i="25"/>
  <c r="E42" i="27" l="1"/>
  <c r="E42" i="26"/>
  <c r="E41" i="25"/>
  <c r="E43" i="27" l="1"/>
  <c r="E43" i="26"/>
  <c r="E42" i="25"/>
  <c r="E44" i="27" l="1"/>
  <c r="E44" i="26"/>
  <c r="E43" i="25"/>
  <c r="E45" i="27" l="1"/>
  <c r="E45" i="26"/>
  <c r="E44" i="25"/>
  <c r="E46" i="27" l="1"/>
  <c r="E46" i="26"/>
  <c r="E45" i="25"/>
  <c r="E47" i="27" l="1"/>
  <c r="E47" i="26"/>
  <c r="E46" i="25"/>
  <c r="E48" i="27" l="1"/>
  <c r="E48" i="26"/>
  <c r="E47" i="25"/>
  <c r="E49" i="27" l="1"/>
  <c r="E49" i="26"/>
  <c r="E48" i="25"/>
  <c r="E50" i="27" l="1"/>
  <c r="E50" i="26"/>
  <c r="E49" i="25"/>
  <c r="E51" i="27" l="1"/>
  <c r="E51" i="26"/>
  <c r="E50" i="25"/>
  <c r="E52" i="27" l="1"/>
  <c r="E52" i="26"/>
  <c r="E51" i="25"/>
  <c r="E53" i="27" l="1"/>
  <c r="E53" i="26"/>
  <c r="E52" i="25"/>
  <c r="E54" i="27" l="1"/>
  <c r="E54" i="26"/>
  <c r="E53" i="25"/>
  <c r="E55" i="27" l="1"/>
  <c r="E55" i="26"/>
  <c r="E54" i="25"/>
  <c r="E56" i="27" l="1"/>
  <c r="E56" i="26"/>
  <c r="E55" i="25"/>
  <c r="E57" i="27" l="1"/>
  <c r="E57" i="26"/>
  <c r="E56" i="25"/>
  <c r="E58" i="27" l="1"/>
  <c r="E58" i="26"/>
  <c r="E57" i="25"/>
  <c r="E59" i="27" l="1"/>
  <c r="E59" i="26"/>
  <c r="E58" i="25"/>
  <c r="E60" i="27" l="1"/>
  <c r="E60" i="26"/>
  <c r="E59" i="25"/>
  <c r="E61" i="27" l="1"/>
  <c r="E61" i="26"/>
  <c r="E60" i="25"/>
  <c r="E62" i="27" l="1"/>
  <c r="E62" i="26"/>
  <c r="E61" i="25"/>
  <c r="E63" i="27" l="1"/>
  <c r="E63" i="26"/>
  <c r="E62" i="25"/>
  <c r="E64" i="27" l="1"/>
  <c r="E64" i="26"/>
  <c r="E63" i="25"/>
  <c r="E65" i="27" l="1"/>
  <c r="E65" i="26"/>
  <c r="E64" i="25"/>
  <c r="E66" i="27" l="1"/>
  <c r="E66" i="26"/>
  <c r="E65" i="25"/>
  <c r="E67" i="27" l="1"/>
  <c r="E67" i="26"/>
  <c r="E66" i="25"/>
  <c r="E68" i="27" l="1"/>
  <c r="E68" i="26"/>
  <c r="E67" i="25"/>
  <c r="E69" i="27" l="1"/>
  <c r="E69" i="26"/>
  <c r="E68" i="25"/>
  <c r="E70" i="27" l="1"/>
  <c r="E70" i="26"/>
  <c r="E69" i="25"/>
  <c r="E71" i="27" l="1"/>
  <c r="E71" i="26"/>
  <c r="E70" i="25"/>
  <c r="E72" i="27" l="1"/>
  <c r="E72" i="26"/>
  <c r="E71" i="25"/>
  <c r="E73" i="27" l="1"/>
  <c r="E73" i="26"/>
  <c r="E72" i="25"/>
  <c r="E74" i="27" l="1"/>
  <c r="E74" i="26"/>
  <c r="E73" i="25"/>
  <c r="E75" i="27" l="1"/>
  <c r="E75" i="26"/>
  <c r="E74" i="25"/>
  <c r="E76" i="27" l="1"/>
  <c r="E76" i="26"/>
  <c r="E75" i="25"/>
  <c r="E77" i="27" l="1"/>
  <c r="E77" i="26"/>
  <c r="E76" i="25"/>
  <c r="E78" i="27" l="1"/>
  <c r="E78" i="26"/>
  <c r="E77" i="25"/>
  <c r="E79" i="27" l="1"/>
  <c r="E79" i="26"/>
  <c r="E78" i="25"/>
  <c r="E80" i="27" l="1"/>
  <c r="E80" i="26"/>
  <c r="E79" i="25"/>
  <c r="E81" i="27" l="1"/>
  <c r="E81" i="26"/>
  <c r="E80" i="25"/>
  <c r="E82" i="27" l="1"/>
  <c r="E82" i="26"/>
  <c r="E81" i="25"/>
  <c r="E83" i="27" l="1"/>
  <c r="E83" i="26"/>
  <c r="E82" i="25"/>
  <c r="E84" i="27" l="1"/>
  <c r="E84" i="26"/>
  <c r="E83" i="25"/>
  <c r="E85" i="27" l="1"/>
  <c r="E85" i="26"/>
  <c r="E84" i="25"/>
  <c r="E86" i="27" l="1"/>
  <c r="E86" i="26"/>
  <c r="E85" i="25"/>
  <c r="E87" i="27" l="1"/>
  <c r="E87" i="26"/>
  <c r="E86" i="25"/>
  <c r="E88" i="27" l="1"/>
  <c r="E88" i="26"/>
  <c r="E87" i="25"/>
  <c r="E89" i="27" l="1"/>
  <c r="E89" i="26"/>
  <c r="E88" i="25"/>
  <c r="E90" i="27" l="1"/>
  <c r="E90" i="26"/>
  <c r="E89" i="25"/>
  <c r="E91" i="27" l="1"/>
  <c r="E91" i="26"/>
  <c r="E90" i="25"/>
  <c r="E92" i="27" l="1"/>
  <c r="E92" i="26"/>
  <c r="E91" i="25"/>
  <c r="E93" i="27" l="1"/>
  <c r="E93" i="26"/>
  <c r="E92" i="25"/>
  <c r="E94" i="27" l="1"/>
  <c r="E94" i="26"/>
  <c r="E93" i="25"/>
  <c r="E95" i="27" l="1"/>
  <c r="E95" i="26"/>
  <c r="E94" i="25"/>
  <c r="E96" i="27" l="1"/>
  <c r="E96" i="26"/>
  <c r="E95" i="25"/>
  <c r="E97" i="27" l="1"/>
  <c r="E97" i="26"/>
  <c r="E96" i="25"/>
  <c r="E98" i="27" l="1"/>
  <c r="E98" i="26"/>
  <c r="E97" i="25"/>
  <c r="E99" i="27" l="1"/>
  <c r="E99" i="26"/>
  <c r="E98" i="25"/>
  <c r="E100" i="27" l="1"/>
  <c r="E100" i="26"/>
  <c r="E99" i="25"/>
  <c r="E101" i="27" l="1"/>
  <c r="E101" i="26"/>
  <c r="E100" i="25"/>
  <c r="E102" i="27" l="1"/>
  <c r="E102" i="26"/>
  <c r="E101" i="25"/>
  <c r="E103" i="27" l="1"/>
  <c r="E103" i="26"/>
  <c r="E102" i="25"/>
  <c r="E104" i="27" l="1"/>
  <c r="E104" i="26"/>
  <c r="E103" i="25"/>
  <c r="E105" i="27" l="1"/>
  <c r="E105" i="26"/>
  <c r="E104" i="25"/>
  <c r="E106" i="27" l="1"/>
  <c r="E106" i="26"/>
  <c r="E105" i="25"/>
  <c r="E107" i="27" l="1"/>
  <c r="E107" i="26"/>
  <c r="E106" i="25"/>
  <c r="E108" i="27" l="1"/>
  <c r="E108" i="26"/>
  <c r="E107" i="25"/>
  <c r="E109" i="27" l="1"/>
  <c r="E109" i="26"/>
  <c r="E108" i="25"/>
  <c r="E110" i="27" l="1"/>
  <c r="E110" i="26"/>
  <c r="E109" i="25"/>
  <c r="E111" i="27" l="1"/>
  <c r="E111" i="26"/>
  <c r="E110" i="25"/>
  <c r="E112" i="27" l="1"/>
  <c r="E112" i="26"/>
  <c r="E111" i="25"/>
  <c r="E113" i="27" l="1"/>
  <c r="E113" i="26"/>
  <c r="E112" i="25"/>
  <c r="E114" i="27" l="1"/>
  <c r="E114" i="26"/>
  <c r="E113" i="25"/>
  <c r="E115" i="27" l="1"/>
  <c r="E115" i="26"/>
  <c r="E114" i="25"/>
  <c r="E116" i="27" l="1"/>
  <c r="E116" i="26"/>
  <c r="E115" i="25"/>
  <c r="E117" i="27" l="1"/>
  <c r="E117" i="26"/>
  <c r="E116" i="25"/>
  <c r="E118" i="27" l="1"/>
  <c r="E118" i="26"/>
  <c r="E117" i="25"/>
  <c r="E119" i="27" l="1"/>
  <c r="E119" i="26"/>
  <c r="E118" i="25"/>
  <c r="E120" i="27" l="1"/>
  <c r="E120" i="26"/>
  <c r="E119" i="25"/>
  <c r="E121" i="27" l="1"/>
  <c r="E121" i="26"/>
  <c r="E120" i="25"/>
  <c r="E122" i="27" l="1"/>
  <c r="E122" i="26"/>
  <c r="E121" i="25"/>
  <c r="E123" i="27" l="1"/>
  <c r="E123" i="26"/>
  <c r="E122" i="25"/>
  <c r="E124" i="27" l="1"/>
  <c r="E124" i="26"/>
  <c r="E123" i="25"/>
  <c r="E125" i="27" l="1"/>
  <c r="E125" i="26"/>
  <c r="E124" i="25"/>
  <c r="E126" i="27" l="1"/>
  <c r="E126" i="26"/>
  <c r="E125" i="25"/>
  <c r="E127" i="27" l="1"/>
  <c r="E127" i="26"/>
  <c r="E126" i="25"/>
  <c r="E128" i="27" l="1"/>
  <c r="E128" i="26"/>
  <c r="E127" i="25"/>
  <c r="E129" i="27" l="1"/>
  <c r="E129" i="26"/>
  <c r="E128" i="25"/>
  <c r="E130" i="27" l="1"/>
  <c r="E130" i="26"/>
  <c r="E129" i="25"/>
  <c r="E131" i="27" l="1"/>
  <c r="E131" i="26"/>
  <c r="E130" i="25"/>
  <c r="E132" i="27" l="1"/>
  <c r="E132" i="26"/>
  <c r="E131" i="25"/>
  <c r="E133" i="27" l="1"/>
  <c r="E133" i="26"/>
  <c r="E132" i="25"/>
  <c r="E134" i="27" l="1"/>
  <c r="E134" i="26"/>
  <c r="E133" i="25"/>
  <c r="E135" i="27" l="1"/>
  <c r="E135" i="26"/>
  <c r="E134" i="25"/>
  <c r="E136" i="27" l="1"/>
  <c r="E136" i="26"/>
  <c r="E135" i="25"/>
  <c r="E137" i="27" l="1"/>
  <c r="E137" i="26"/>
  <c r="E136" i="25"/>
  <c r="E138" i="27" l="1"/>
  <c r="E138" i="26"/>
  <c r="E137" i="25"/>
  <c r="E139" i="27" l="1"/>
  <c r="E139" i="26"/>
  <c r="E138" i="25"/>
  <c r="E140" i="27" l="1"/>
  <c r="E140" i="26"/>
  <c r="E139" i="25"/>
  <c r="E141" i="27" l="1"/>
  <c r="E141" i="26"/>
  <c r="E140" i="25"/>
  <c r="E142" i="27" l="1"/>
  <c r="E142" i="26"/>
  <c r="E141" i="25"/>
  <c r="E143" i="27" l="1"/>
  <c r="E143" i="26"/>
  <c r="E142" i="25"/>
  <c r="E144" i="27" l="1"/>
  <c r="E144" i="26"/>
  <c r="E143" i="25"/>
  <c r="E145" i="27" l="1"/>
  <c r="E145" i="26"/>
  <c r="E144" i="25"/>
  <c r="E146" i="27" l="1"/>
  <c r="E146" i="26"/>
  <c r="E145" i="25"/>
  <c r="E147" i="27" l="1"/>
  <c r="E147" i="26"/>
  <c r="E146" i="25"/>
  <c r="E148" i="27" l="1"/>
  <c r="E148" i="26"/>
  <c r="E147" i="25"/>
  <c r="E149" i="27" l="1"/>
  <c r="E149" i="26"/>
  <c r="E148" i="25"/>
  <c r="E150" i="27" l="1"/>
  <c r="E150" i="26"/>
  <c r="E149" i="25"/>
  <c r="E151" i="27" l="1"/>
  <c r="E151" i="26"/>
  <c r="E150" i="25"/>
  <c r="E152" i="27" l="1"/>
  <c r="E152" i="26"/>
  <c r="E151" i="25"/>
  <c r="E153" i="27" l="1"/>
  <c r="E153" i="26"/>
  <c r="E152" i="25"/>
  <c r="E154" i="27" l="1"/>
  <c r="E154" i="26"/>
  <c r="E153" i="25"/>
  <c r="E155" i="27" l="1"/>
  <c r="E155" i="26"/>
  <c r="E154" i="25"/>
  <c r="E156" i="27" l="1"/>
  <c r="E156" i="26"/>
  <c r="E155" i="25"/>
  <c r="E157" i="27" l="1"/>
  <c r="E157" i="26"/>
  <c r="E156" i="25"/>
  <c r="E158" i="27" l="1"/>
  <c r="E158" i="26"/>
  <c r="E157" i="25"/>
  <c r="E159" i="27" l="1"/>
  <c r="E159" i="26"/>
  <c r="E158" i="25"/>
  <c r="E160" i="27" l="1"/>
  <c r="E160" i="26"/>
  <c r="E159" i="25"/>
  <c r="E161" i="27" l="1"/>
  <c r="E161" i="26"/>
  <c r="E160" i="25"/>
  <c r="E162" i="27" l="1"/>
  <c r="E162" i="26"/>
  <c r="E161" i="25"/>
  <c r="E163" i="27" l="1"/>
  <c r="E163" i="26"/>
  <c r="E162" i="25"/>
  <c r="E164" i="27" l="1"/>
  <c r="E164" i="26"/>
  <c r="E163" i="25"/>
  <c r="E165" i="27" l="1"/>
  <c r="E165" i="26"/>
  <c r="E164" i="25"/>
  <c r="E166" i="27" l="1"/>
  <c r="E166" i="26"/>
  <c r="E165" i="25"/>
  <c r="E167" i="27" l="1"/>
  <c r="E167" i="26"/>
  <c r="E166" i="25"/>
  <c r="E168" i="27" l="1"/>
  <c r="E168" i="26"/>
  <c r="E167" i="25"/>
  <c r="E169" i="27" l="1"/>
  <c r="E169" i="26"/>
  <c r="E168" i="25"/>
  <c r="E170" i="27" l="1"/>
  <c r="E170" i="26"/>
  <c r="E169" i="25"/>
  <c r="E171" i="27" l="1"/>
  <c r="E171" i="26"/>
  <c r="E170" i="25"/>
  <c r="E172" i="27" l="1"/>
  <c r="E172" i="26"/>
  <c r="E171" i="25"/>
  <c r="E173" i="27" l="1"/>
  <c r="E173" i="26"/>
  <c r="E172" i="25"/>
  <c r="E174" i="27" l="1"/>
  <c r="E174" i="26"/>
  <c r="E173" i="25"/>
  <c r="E175" i="27" l="1"/>
  <c r="E175" i="26"/>
  <c r="E174" i="25"/>
  <c r="E176" i="27" l="1"/>
  <c r="E176" i="26"/>
  <c r="E175" i="25"/>
  <c r="E177" i="27" l="1"/>
  <c r="E177" i="26"/>
  <c r="E176" i="25"/>
  <c r="E178" i="27" l="1"/>
  <c r="E178" i="26"/>
  <c r="E177" i="25"/>
  <c r="E179" i="27" l="1"/>
  <c r="E179" i="26"/>
  <c r="E178" i="25"/>
  <c r="E180" i="27" l="1"/>
  <c r="E180" i="26"/>
  <c r="E179" i="25"/>
  <c r="E181" i="27" l="1"/>
  <c r="E181" i="26"/>
  <c r="E180" i="25"/>
  <c r="E182" i="27" l="1"/>
  <c r="E182" i="26"/>
  <c r="E181" i="25"/>
  <c r="E183" i="27" l="1"/>
  <c r="E183" i="26"/>
  <c r="E182" i="25"/>
  <c r="E184" i="27" l="1"/>
  <c r="E184" i="26"/>
  <c r="E183" i="25"/>
  <c r="E185" i="27" l="1"/>
  <c r="E185" i="26"/>
  <c r="E184" i="25"/>
  <c r="E186" i="27" l="1"/>
  <c r="E186" i="26"/>
  <c r="E185" i="25"/>
  <c r="E187" i="27" l="1"/>
  <c r="E187" i="26"/>
  <c r="E186" i="25"/>
  <c r="E188" i="27" l="1"/>
  <c r="E188" i="26"/>
  <c r="E187" i="25"/>
  <c r="E189" i="27" l="1"/>
  <c r="E189" i="26"/>
  <c r="E188" i="25"/>
  <c r="E190" i="27" l="1"/>
  <c r="E190" i="26"/>
  <c r="E189" i="25"/>
  <c r="E191" i="27" l="1"/>
  <c r="E191" i="26"/>
  <c r="E190" i="25"/>
  <c r="E192" i="27" l="1"/>
  <c r="E192" i="26"/>
  <c r="E191" i="25"/>
  <c r="E193" i="27" l="1"/>
  <c r="E193" i="26"/>
  <c r="E192" i="25"/>
  <c r="E194" i="27" l="1"/>
  <c r="E194" i="26"/>
  <c r="E193" i="25"/>
  <c r="E195" i="27" l="1"/>
  <c r="E195" i="26"/>
  <c r="E194" i="25"/>
  <c r="E196" i="27" l="1"/>
  <c r="E196" i="26"/>
  <c r="E195" i="25"/>
  <c r="E197" i="27" l="1"/>
  <c r="E197" i="26"/>
  <c r="E196" i="25"/>
  <c r="E198" i="27" l="1"/>
  <c r="E198" i="26"/>
  <c r="E197" i="25"/>
  <c r="E199" i="27" l="1"/>
  <c r="E199" i="26"/>
  <c r="E198" i="25"/>
  <c r="E200" i="27" l="1"/>
  <c r="E200" i="26"/>
  <c r="E199" i="25"/>
  <c r="E201" i="27" l="1"/>
  <c r="E201" i="26"/>
  <c r="E200" i="25"/>
  <c r="E202" i="27" l="1"/>
  <c r="E202" i="26"/>
  <c r="E201" i="25"/>
  <c r="E203" i="27" l="1"/>
  <c r="E203" i="26"/>
  <c r="E202" i="25"/>
  <c r="E204" i="27" l="1"/>
  <c r="E204" i="26"/>
  <c r="E203" i="25"/>
  <c r="E205" i="27" l="1"/>
  <c r="E205" i="26"/>
  <c r="E204" i="25"/>
  <c r="E206" i="27" l="1"/>
  <c r="E206" i="26"/>
  <c r="E205" i="25"/>
  <c r="E207" i="27" l="1"/>
  <c r="E207" i="26"/>
  <c r="E206" i="25"/>
  <c r="E208" i="27" l="1"/>
  <c r="E208" i="26"/>
  <c r="E207" i="25"/>
  <c r="E209" i="27" l="1"/>
  <c r="E209" i="26"/>
  <c r="E208" i="25"/>
  <c r="E210" i="27" l="1"/>
  <c r="E210" i="26"/>
  <c r="E209" i="25"/>
  <c r="E211" i="27" l="1"/>
  <c r="E211" i="26"/>
  <c r="E210" i="25"/>
  <c r="E212" i="27" l="1"/>
  <c r="E212" i="26"/>
  <c r="E211" i="25"/>
  <c r="E213" i="27" l="1"/>
  <c r="E213" i="26"/>
  <c r="E212" i="25"/>
  <c r="E214" i="27" l="1"/>
  <c r="E214" i="26"/>
  <c r="E213" i="25"/>
  <c r="E215" i="27" l="1"/>
  <c r="E215" i="26"/>
  <c r="E214" i="25"/>
  <c r="E216" i="27" l="1"/>
  <c r="E216" i="26"/>
  <c r="E215" i="25"/>
  <c r="E217" i="27" l="1"/>
  <c r="E217" i="26"/>
  <c r="E216" i="25"/>
  <c r="E218" i="27" l="1"/>
  <c r="E218" i="26"/>
  <c r="E217" i="25"/>
  <c r="E219" i="27" l="1"/>
  <c r="E219" i="26"/>
  <c r="E218" i="25"/>
  <c r="E220" i="27" l="1"/>
  <c r="E220" i="26"/>
  <c r="E219" i="25"/>
  <c r="E221" i="27" l="1"/>
  <c r="E221" i="26"/>
  <c r="E220" i="25"/>
  <c r="E222" i="27" l="1"/>
  <c r="E222" i="26"/>
  <c r="E221" i="25"/>
  <c r="E223" i="27" l="1"/>
  <c r="E223" i="26"/>
  <c r="E222" i="25"/>
  <c r="E224" i="27" l="1"/>
  <c r="E224" i="26"/>
  <c r="E223" i="25"/>
  <c r="E225" i="27" l="1"/>
  <c r="E225" i="26"/>
  <c r="E224" i="25"/>
  <c r="E226" i="27" l="1"/>
  <c r="E226" i="26"/>
  <c r="E225" i="25"/>
  <c r="E227" i="27" l="1"/>
  <c r="E227" i="26"/>
  <c r="E226" i="25"/>
  <c r="E228" i="27" l="1"/>
  <c r="E228" i="26"/>
  <c r="E227" i="25"/>
  <c r="E229" i="27" l="1"/>
  <c r="E229" i="26"/>
  <c r="E228" i="25"/>
  <c r="E230" i="27" l="1"/>
  <c r="E230" i="26"/>
  <c r="E229" i="25"/>
  <c r="E231" i="27" l="1"/>
  <c r="E231" i="26"/>
  <c r="E230" i="25"/>
  <c r="E232" i="27" l="1"/>
  <c r="E232" i="26"/>
  <c r="E231" i="25"/>
  <c r="E233" i="27" l="1"/>
  <c r="E233" i="26"/>
  <c r="E232" i="25"/>
  <c r="E234" i="27" l="1"/>
  <c r="E234" i="26"/>
  <c r="E233" i="25"/>
  <c r="E235" i="27" l="1"/>
  <c r="E235" i="26"/>
  <c r="E234" i="25"/>
  <c r="E236" i="27" l="1"/>
  <c r="E236" i="26"/>
  <c r="E235" i="25"/>
  <c r="E237" i="27" l="1"/>
  <c r="E237" i="26"/>
  <c r="E236" i="25"/>
  <c r="E238" i="27" l="1"/>
  <c r="E238" i="26"/>
  <c r="E237" i="25"/>
  <c r="E239" i="27" l="1"/>
  <c r="E239" i="26"/>
  <c r="E238" i="25"/>
  <c r="E240" i="27" l="1"/>
  <c r="E240" i="26"/>
  <c r="E239" i="25"/>
  <c r="E241" i="27" l="1"/>
  <c r="E241" i="26"/>
  <c r="E240" i="25"/>
  <c r="E242" i="27" l="1"/>
  <c r="E242" i="26"/>
  <c r="E241" i="25"/>
  <c r="E243" i="27" l="1"/>
  <c r="E243" i="26"/>
  <c r="E242" i="25"/>
  <c r="E244" i="27" l="1"/>
  <c r="E244" i="26"/>
  <c r="E243" i="25"/>
  <c r="E245" i="27" l="1"/>
  <c r="E245" i="26"/>
  <c r="E244" i="25"/>
  <c r="E246" i="27" l="1"/>
  <c r="E246" i="26"/>
  <c r="E245" i="25"/>
  <c r="E247" i="27" l="1"/>
  <c r="E247" i="26"/>
  <c r="E246" i="25"/>
  <c r="E248" i="27" l="1"/>
  <c r="E248" i="26"/>
  <c r="E247" i="25"/>
  <c r="E249" i="27" l="1"/>
  <c r="E249" i="26"/>
  <c r="E248" i="25"/>
  <c r="E250" i="27" l="1"/>
  <c r="E250" i="26"/>
  <c r="E249" i="25"/>
  <c r="E251" i="27" l="1"/>
  <c r="E251" i="26"/>
  <c r="E250" i="25"/>
  <c r="E252" i="27" l="1"/>
  <c r="E252" i="26"/>
  <c r="E251" i="25"/>
  <c r="E253" i="27" l="1"/>
  <c r="E253" i="26"/>
  <c r="E252" i="25"/>
  <c r="E254" i="27" l="1"/>
  <c r="E254" i="26"/>
  <c r="E253" i="25"/>
  <c r="E255" i="27" l="1"/>
  <c r="E255" i="26"/>
  <c r="E254" i="25"/>
  <c r="E256" i="27" l="1"/>
  <c r="E256" i="26"/>
  <c r="E255" i="25"/>
  <c r="E257" i="27" l="1"/>
  <c r="E257" i="26"/>
  <c r="E256" i="25"/>
  <c r="E258" i="27" l="1"/>
  <c r="E258" i="26"/>
  <c r="E257" i="25"/>
  <c r="E259" i="27" l="1"/>
  <c r="E259" i="26"/>
  <c r="E258" i="25"/>
  <c r="E260" i="27" l="1"/>
  <c r="E260" i="26"/>
  <c r="E259" i="25"/>
  <c r="E261" i="27" l="1"/>
  <c r="E261" i="26"/>
  <c r="E260" i="25"/>
  <c r="E262" i="27" l="1"/>
  <c r="E262" i="26"/>
  <c r="E261" i="25"/>
  <c r="E263" i="27" l="1"/>
  <c r="E263" i="26"/>
  <c r="E262" i="25"/>
  <c r="E264" i="27" l="1"/>
  <c r="E264" i="26"/>
  <c r="E263" i="25"/>
  <c r="E265" i="27" l="1"/>
  <c r="E265" i="26"/>
  <c r="E264" i="25"/>
  <c r="E266" i="27" l="1"/>
  <c r="E266" i="26"/>
  <c r="E265" i="25"/>
  <c r="E267" i="27" l="1"/>
  <c r="E267" i="26"/>
  <c r="E266" i="25"/>
  <c r="E268" i="27" l="1"/>
  <c r="E268" i="26"/>
  <c r="E267" i="25"/>
  <c r="E269" i="27" l="1"/>
  <c r="E269" i="26"/>
  <c r="E268" i="25"/>
  <c r="E270" i="27" l="1"/>
  <c r="E270" i="26"/>
  <c r="E269" i="25"/>
  <c r="E271" i="27" l="1"/>
  <c r="E271" i="26"/>
  <c r="E270" i="25"/>
  <c r="E272" i="27" l="1"/>
  <c r="E272" i="26"/>
  <c r="E271" i="25"/>
  <c r="E273" i="27" l="1"/>
  <c r="E273" i="26"/>
  <c r="E272" i="25"/>
  <c r="E274" i="27" l="1"/>
  <c r="E274" i="26"/>
  <c r="E273" i="25"/>
  <c r="E275" i="27" l="1"/>
  <c r="E275" i="26"/>
  <c r="E274" i="25"/>
  <c r="E276" i="27" l="1"/>
  <c r="E276" i="26"/>
  <c r="E275" i="25"/>
  <c r="E277" i="27" l="1"/>
  <c r="E277" i="26"/>
  <c r="E276" i="25"/>
  <c r="E278" i="27" l="1"/>
  <c r="E278" i="26"/>
  <c r="E277" i="25"/>
  <c r="E279" i="27" l="1"/>
  <c r="E279" i="26"/>
  <c r="E278" i="25"/>
  <c r="E280" i="27" l="1"/>
  <c r="E280" i="26"/>
  <c r="E279" i="25"/>
  <c r="E281" i="27" l="1"/>
  <c r="E281" i="26"/>
  <c r="E280" i="25"/>
  <c r="E282" i="27" l="1"/>
  <c r="E282" i="26"/>
  <c r="E281" i="25"/>
  <c r="E283" i="27" l="1"/>
  <c r="E283" i="26"/>
  <c r="E282" i="25"/>
  <c r="E284" i="27" l="1"/>
  <c r="E284" i="26"/>
  <c r="E283" i="25"/>
  <c r="E285" i="27" l="1"/>
  <c r="E285" i="26"/>
  <c r="E284" i="25"/>
  <c r="E286" i="27" l="1"/>
  <c r="E286" i="26"/>
  <c r="E285" i="25"/>
  <c r="E287" i="27" l="1"/>
  <c r="E287" i="26"/>
  <c r="E286" i="25"/>
  <c r="E288" i="27" l="1"/>
  <c r="E288" i="26"/>
  <c r="E287" i="25"/>
  <c r="E289" i="27" l="1"/>
  <c r="E289" i="26"/>
  <c r="E288" i="25"/>
  <c r="E290" i="27" l="1"/>
  <c r="E290" i="26"/>
  <c r="E289" i="25"/>
  <c r="E291" i="27" l="1"/>
  <c r="E291" i="26"/>
  <c r="E290" i="25"/>
  <c r="E292" i="27" l="1"/>
  <c r="E292" i="26"/>
  <c r="E291" i="25"/>
  <c r="E293" i="27" l="1"/>
  <c r="E293" i="26"/>
  <c r="E292" i="25"/>
  <c r="E294" i="27" l="1"/>
  <c r="E294" i="26"/>
  <c r="E293" i="25"/>
  <c r="E295" i="27" l="1"/>
  <c r="E295" i="26"/>
  <c r="E294" i="25"/>
  <c r="E296" i="27" l="1"/>
  <c r="E296" i="26"/>
  <c r="E295" i="25"/>
  <c r="E297" i="27" l="1"/>
  <c r="E297" i="26"/>
  <c r="E296" i="25"/>
  <c r="E298" i="27" l="1"/>
  <c r="E298" i="26"/>
  <c r="E297" i="25"/>
  <c r="E299" i="27" l="1"/>
  <c r="E299" i="26"/>
  <c r="E298" i="25"/>
  <c r="E300" i="27" l="1"/>
  <c r="E300" i="26"/>
  <c r="E299" i="25"/>
  <c r="E301" i="27" l="1"/>
  <c r="E301" i="26"/>
  <c r="E300" i="25"/>
  <c r="E302" i="27" l="1"/>
  <c r="E302" i="26"/>
  <c r="E301" i="25"/>
  <c r="E303" i="27" l="1"/>
  <c r="E303" i="26"/>
  <c r="E302" i="25"/>
  <c r="E304" i="27" l="1"/>
  <c r="E304" i="26"/>
  <c r="E303" i="25"/>
  <c r="E305" i="27" l="1"/>
  <c r="E305" i="26"/>
  <c r="E304" i="25"/>
  <c r="E306" i="27" l="1"/>
  <c r="E306" i="26"/>
  <c r="E305" i="25"/>
  <c r="E307" i="27" l="1"/>
  <c r="E307" i="26"/>
  <c r="E306" i="25"/>
  <c r="E308" i="27" l="1"/>
  <c r="E308" i="26"/>
  <c r="E307" i="25"/>
  <c r="E309" i="27" l="1"/>
  <c r="E309" i="26"/>
  <c r="E308" i="25"/>
  <c r="E310" i="27" l="1"/>
  <c r="E310" i="26"/>
  <c r="E309" i="25"/>
  <c r="E311" i="27" l="1"/>
  <c r="E311" i="26"/>
  <c r="E310" i="25"/>
  <c r="E312" i="27" l="1"/>
  <c r="E312" i="26"/>
  <c r="E311" i="25"/>
  <c r="E313" i="27" l="1"/>
  <c r="E313" i="26"/>
  <c r="E312" i="25"/>
  <c r="E314" i="27" l="1"/>
  <c r="E314" i="26"/>
  <c r="E313" i="25"/>
  <c r="E315" i="27" l="1"/>
  <c r="E315" i="26"/>
  <c r="E314" i="25"/>
  <c r="E316" i="27" l="1"/>
  <c r="E316" i="26"/>
  <c r="E315" i="25"/>
  <c r="E317" i="27" l="1"/>
  <c r="E317" i="26"/>
  <c r="E316" i="25"/>
  <c r="E318" i="27" l="1"/>
  <c r="E318" i="26"/>
  <c r="E317" i="25"/>
  <c r="E319" i="27" l="1"/>
  <c r="E319" i="26"/>
  <c r="E318" i="25"/>
  <c r="E320" i="27" l="1"/>
  <c r="E320" i="26"/>
  <c r="E319" i="25"/>
  <c r="E321" i="27" l="1"/>
  <c r="E321" i="26"/>
  <c r="E320" i="25"/>
  <c r="E322" i="27" l="1"/>
  <c r="E322" i="26"/>
  <c r="E321" i="25"/>
  <c r="E323" i="27" l="1"/>
  <c r="E323" i="26"/>
  <c r="E322" i="25"/>
  <c r="E324" i="27" l="1"/>
  <c r="E324" i="26"/>
  <c r="E323" i="25"/>
  <c r="E325" i="27" l="1"/>
  <c r="E325" i="26"/>
  <c r="E324" i="25"/>
  <c r="E326" i="27" l="1"/>
  <c r="E326" i="26"/>
  <c r="E325" i="25"/>
  <c r="E327" i="27" l="1"/>
  <c r="E327" i="26"/>
  <c r="E326" i="25"/>
  <c r="E328" i="27" l="1"/>
  <c r="E328" i="26"/>
  <c r="E327" i="25"/>
  <c r="E329" i="27" l="1"/>
  <c r="E329" i="26"/>
  <c r="E328" i="25"/>
  <c r="E330" i="27" l="1"/>
  <c r="E330" i="26"/>
  <c r="E329" i="25"/>
  <c r="E331" i="27" l="1"/>
  <c r="E331" i="26"/>
  <c r="E330" i="25"/>
  <c r="E332" i="27" l="1"/>
  <c r="E332" i="26"/>
  <c r="E331" i="25"/>
  <c r="E333" i="27" l="1"/>
  <c r="E333" i="26"/>
  <c r="E332" i="25"/>
  <c r="E334" i="27" l="1"/>
  <c r="E334" i="26"/>
  <c r="E333" i="25"/>
  <c r="E335" i="27" l="1"/>
  <c r="E335" i="26"/>
  <c r="E334" i="25"/>
  <c r="E336" i="27" l="1"/>
  <c r="E336" i="26"/>
  <c r="E335" i="25"/>
  <c r="E337" i="27" l="1"/>
  <c r="E337" i="26"/>
  <c r="E336" i="25"/>
  <c r="E338" i="27" l="1"/>
  <c r="E338" i="26"/>
  <c r="E337" i="25"/>
  <c r="E339" i="27" l="1"/>
  <c r="E339" i="26"/>
  <c r="E338" i="25"/>
  <c r="E340" i="27" l="1"/>
  <c r="E340" i="26"/>
  <c r="E339" i="25"/>
  <c r="E341" i="27" l="1"/>
  <c r="E341" i="26"/>
  <c r="E340" i="25"/>
  <c r="E342" i="27" l="1"/>
  <c r="E342" i="26"/>
  <c r="E341" i="25"/>
  <c r="E343" i="27" l="1"/>
  <c r="E343" i="26"/>
  <c r="E342" i="25"/>
  <c r="E344" i="27" l="1"/>
  <c r="E344" i="26"/>
  <c r="E343" i="25"/>
  <c r="E345" i="27" l="1"/>
  <c r="E345" i="26"/>
  <c r="E344" i="25"/>
  <c r="E346" i="27" l="1"/>
  <c r="E346" i="26"/>
  <c r="E345" i="25"/>
  <c r="E347" i="27" l="1"/>
  <c r="E347" i="26"/>
  <c r="E346" i="25"/>
  <c r="E348" i="27" l="1"/>
  <c r="E348" i="26"/>
  <c r="E347" i="25"/>
  <c r="E349" i="27" l="1"/>
  <c r="E349" i="26"/>
  <c r="E348" i="25"/>
  <c r="E350" i="27" l="1"/>
  <c r="E350" i="26"/>
  <c r="E349" i="25"/>
  <c r="E351" i="27" l="1"/>
  <c r="E351" i="26"/>
  <c r="E350" i="25"/>
  <c r="E352" i="27" l="1"/>
  <c r="E352" i="26"/>
  <c r="E351" i="25"/>
  <c r="E353" i="27" l="1"/>
  <c r="E353" i="26"/>
  <c r="E352" i="25"/>
  <c r="E354" i="27" l="1"/>
  <c r="E354" i="26"/>
  <c r="E353" i="25"/>
  <c r="E355" i="27" l="1"/>
  <c r="E355" i="26"/>
  <c r="E354" i="25"/>
  <c r="E356" i="27" l="1"/>
  <c r="E356" i="26"/>
  <c r="E355" i="25"/>
  <c r="E357" i="27" l="1"/>
  <c r="E357" i="26"/>
  <c r="E356" i="25"/>
  <c r="E358" i="27" l="1"/>
  <c r="E358" i="26"/>
  <c r="E357" i="25"/>
  <c r="E359" i="27" l="1"/>
  <c r="E359" i="26"/>
  <c r="E358" i="25"/>
  <c r="E360" i="27" l="1"/>
  <c r="E360" i="26"/>
  <c r="E359" i="25"/>
  <c r="E361" i="27" l="1"/>
  <c r="E361" i="26"/>
  <c r="E360" i="25"/>
  <c r="E362" i="27" l="1"/>
  <c r="E362" i="26"/>
  <c r="E361" i="25"/>
  <c r="E363" i="27" l="1"/>
  <c r="E363" i="26"/>
  <c r="E362" i="25"/>
  <c r="E364" i="27" l="1"/>
  <c r="E364" i="26"/>
  <c r="E363" i="25"/>
  <c r="E365" i="27" l="1"/>
  <c r="E365" i="26"/>
  <c r="E364" i="25"/>
  <c r="E366" i="27" l="1"/>
  <c r="E366" i="26"/>
  <c r="E365" i="25"/>
  <c r="E367" i="27" l="1"/>
  <c r="E367" i="26"/>
  <c r="E366" i="25"/>
  <c r="E368" i="27" l="1"/>
  <c r="E368" i="26"/>
  <c r="E367" i="25"/>
  <c r="E369" i="27" l="1"/>
  <c r="E369" i="26"/>
  <c r="E368" i="25"/>
  <c r="E370" i="27" l="1"/>
  <c r="E370" i="26"/>
  <c r="E369" i="25"/>
  <c r="E371" i="27" l="1"/>
  <c r="E371" i="26"/>
  <c r="E370" i="25"/>
  <c r="E372" i="27" l="1"/>
  <c r="E372" i="26"/>
  <c r="E371" i="25"/>
  <c r="E373" i="27" l="1"/>
  <c r="E373" i="26"/>
  <c r="E372" i="25"/>
  <c r="E374" i="27" l="1"/>
  <c r="E374" i="26"/>
  <c r="E373" i="25"/>
  <c r="E375" i="27" l="1"/>
  <c r="E375" i="26"/>
  <c r="E374" i="25"/>
  <c r="E376" i="27" l="1"/>
  <c r="E376" i="26"/>
  <c r="E375" i="25"/>
  <c r="E377" i="27" l="1"/>
  <c r="E377" i="26"/>
  <c r="E376" i="25"/>
  <c r="E378" i="27" l="1"/>
  <c r="E378" i="26"/>
  <c r="E377" i="25"/>
  <c r="E379" i="27" l="1"/>
  <c r="E379" i="26"/>
  <c r="E378" i="25"/>
  <c r="E380" i="27" l="1"/>
  <c r="E380" i="26"/>
  <c r="E379" i="25"/>
  <c r="E381" i="27" l="1"/>
  <c r="E381" i="26"/>
  <c r="E380" i="25"/>
  <c r="E382" i="27" l="1"/>
  <c r="E382" i="26"/>
  <c r="E381" i="25"/>
  <c r="E383" i="27" l="1"/>
  <c r="E383" i="26"/>
  <c r="E382" i="25"/>
  <c r="E384" i="27" l="1"/>
  <c r="E384" i="26"/>
  <c r="E383" i="25"/>
  <c r="E385" i="27" l="1"/>
  <c r="E385" i="26"/>
  <c r="E384" i="25"/>
  <c r="E386" i="27" l="1"/>
  <c r="E386" i="26"/>
  <c r="E385" i="25"/>
  <c r="E387" i="27" l="1"/>
  <c r="E387" i="26"/>
  <c r="E386" i="25"/>
  <c r="E388" i="27" l="1"/>
  <c r="E388" i="26"/>
  <c r="E387" i="25"/>
  <c r="E389" i="27" l="1"/>
  <c r="E389" i="26"/>
  <c r="E388" i="25"/>
  <c r="E390" i="27" l="1"/>
  <c r="E390" i="26"/>
  <c r="E389" i="25"/>
  <c r="E391" i="27" l="1"/>
  <c r="E391" i="26"/>
  <c r="E390" i="25"/>
  <c r="E392" i="27" l="1"/>
  <c r="E392" i="26"/>
  <c r="E391" i="25"/>
  <c r="E393" i="27" l="1"/>
  <c r="E393" i="26"/>
  <c r="E392" i="25"/>
  <c r="E394" i="27" l="1"/>
  <c r="E394" i="26"/>
  <c r="E393" i="25"/>
  <c r="E395" i="27" l="1"/>
  <c r="E395" i="26"/>
  <c r="E394" i="25"/>
  <c r="E396" i="27" l="1"/>
  <c r="E396" i="26"/>
  <c r="E395" i="25"/>
  <c r="E397" i="27" l="1"/>
  <c r="E397" i="26"/>
  <c r="E396" i="25"/>
  <c r="E398" i="27" l="1"/>
  <c r="E398" i="26"/>
  <c r="E397" i="25"/>
  <c r="E399" i="27" l="1"/>
  <c r="E399" i="26"/>
  <c r="E398" i="25"/>
  <c r="E400" i="27" l="1"/>
  <c r="E400" i="26"/>
  <c r="E399" i="25"/>
  <c r="E401" i="27" l="1"/>
  <c r="E401" i="26"/>
  <c r="E400" i="25"/>
  <c r="E402" i="27" l="1"/>
  <c r="E402" i="26"/>
  <c r="E401" i="25"/>
  <c r="E403" i="27" l="1"/>
  <c r="E403" i="26"/>
  <c r="E402" i="25"/>
  <c r="E404" i="27" l="1"/>
  <c r="E404" i="26"/>
  <c r="E403" i="25"/>
  <c r="E405" i="27" l="1"/>
  <c r="E405" i="26"/>
  <c r="E404" i="25"/>
  <c r="E406" i="27" l="1"/>
  <c r="E406" i="26"/>
  <c r="E405" i="25"/>
  <c r="E407" i="27" l="1"/>
  <c r="E407" i="26"/>
  <c r="E406" i="25"/>
  <c r="E408" i="27" l="1"/>
  <c r="E408" i="26"/>
  <c r="E407" i="25"/>
  <c r="E409" i="27" l="1"/>
  <c r="E409" i="26"/>
  <c r="E408" i="25"/>
  <c r="E410" i="27" l="1"/>
  <c r="E410" i="26"/>
  <c r="E409" i="25"/>
  <c r="E411" i="27" l="1"/>
  <c r="E411" i="26"/>
  <c r="E410" i="25"/>
  <c r="E412" i="27" l="1"/>
  <c r="E412" i="26"/>
  <c r="E411" i="25"/>
  <c r="E413" i="27" l="1"/>
  <c r="E413" i="26"/>
  <c r="E412" i="25"/>
  <c r="E414" i="27" l="1"/>
  <c r="E414" i="26"/>
  <c r="E413" i="25"/>
  <c r="E415" i="27" l="1"/>
  <c r="E415" i="26"/>
  <c r="E414" i="25"/>
  <c r="E416" i="27" l="1"/>
  <c r="E416" i="26"/>
  <c r="E415" i="25"/>
  <c r="E417" i="27" l="1"/>
  <c r="E417" i="26"/>
  <c r="E416" i="25"/>
  <c r="E418" i="27" l="1"/>
  <c r="E418" i="26"/>
  <c r="E417" i="25"/>
  <c r="E419" i="27" l="1"/>
  <c r="E419" i="26"/>
  <c r="E418" i="25"/>
  <c r="E420" i="27" l="1"/>
  <c r="E420" i="26"/>
  <c r="E419" i="25"/>
  <c r="E421" i="27" l="1"/>
  <c r="E421" i="26"/>
  <c r="E420" i="25"/>
  <c r="E422" i="27" l="1"/>
  <c r="E422" i="26"/>
  <c r="E421" i="25"/>
  <c r="E423" i="27" l="1"/>
  <c r="E423" i="26"/>
  <c r="E422" i="25"/>
  <c r="E424" i="27" l="1"/>
  <c r="E424" i="26"/>
  <c r="E423" i="25"/>
  <c r="E425" i="27" l="1"/>
  <c r="E425" i="26"/>
  <c r="E424" i="25"/>
  <c r="E426" i="27" l="1"/>
  <c r="E426" i="26"/>
  <c r="E425" i="25"/>
  <c r="E427" i="27" l="1"/>
  <c r="E427" i="26"/>
  <c r="E426" i="25"/>
  <c r="E428" i="27" l="1"/>
  <c r="E428" i="26"/>
  <c r="E427" i="25"/>
  <c r="E429" i="27" l="1"/>
  <c r="E429" i="26"/>
  <c r="E428" i="25"/>
  <c r="E430" i="27" l="1"/>
  <c r="E430" i="26"/>
  <c r="E429" i="25"/>
  <c r="E431" i="27" l="1"/>
  <c r="E431" i="26"/>
  <c r="E430" i="25"/>
  <c r="E432" i="27" l="1"/>
  <c r="E432" i="26"/>
  <c r="E431" i="25"/>
  <c r="E433" i="27" l="1"/>
  <c r="E433" i="26"/>
  <c r="E432" i="25"/>
  <c r="E434" i="27" l="1"/>
  <c r="E434" i="26"/>
  <c r="E433" i="25"/>
  <c r="E435" i="27" l="1"/>
  <c r="E435" i="26"/>
  <c r="E434" i="25"/>
  <c r="E436" i="27" l="1"/>
  <c r="E436" i="26"/>
  <c r="E435" i="25"/>
  <c r="E437" i="27" l="1"/>
  <c r="E437" i="26"/>
  <c r="E436" i="25"/>
  <c r="E438" i="27" l="1"/>
  <c r="E438" i="26"/>
  <c r="E437" i="25"/>
  <c r="E439" i="27" l="1"/>
  <c r="E439" i="26"/>
  <c r="E438" i="25"/>
  <c r="E440" i="27" l="1"/>
  <c r="E440" i="26"/>
  <c r="E439" i="25"/>
  <c r="E441" i="27" l="1"/>
  <c r="E441" i="26"/>
  <c r="E440" i="25"/>
  <c r="E442" i="27" l="1"/>
  <c r="E442" i="26"/>
  <c r="E441" i="25"/>
  <c r="E443" i="27" l="1"/>
  <c r="E443" i="26"/>
  <c r="E442" i="25"/>
  <c r="E444" i="27" l="1"/>
  <c r="E444" i="26"/>
  <c r="E443" i="25"/>
  <c r="E445" i="27" l="1"/>
  <c r="E445" i="26"/>
  <c r="E444" i="25"/>
  <c r="E446" i="27" l="1"/>
  <c r="E446" i="26"/>
  <c r="E445" i="25"/>
  <c r="E447" i="27" l="1"/>
  <c r="E447" i="26"/>
  <c r="E446" i="25"/>
  <c r="E448" i="27" l="1"/>
  <c r="E448" i="26"/>
  <c r="E447" i="25"/>
  <c r="E449" i="27" l="1"/>
  <c r="E449" i="26"/>
  <c r="E448" i="25"/>
  <c r="E450" i="27" l="1"/>
  <c r="E450" i="26"/>
  <c r="E449" i="25"/>
  <c r="E451" i="27" l="1"/>
  <c r="E451" i="26"/>
  <c r="E450" i="25"/>
  <c r="E452" i="27" l="1"/>
  <c r="E452" i="26"/>
  <c r="E451" i="25"/>
  <c r="E453" i="27" l="1"/>
  <c r="E453" i="26"/>
  <c r="E452" i="25"/>
  <c r="E454" i="27" l="1"/>
  <c r="E454" i="26"/>
  <c r="E453" i="25"/>
  <c r="E455" i="27" l="1"/>
  <c r="E455" i="26"/>
  <c r="E454" i="25"/>
  <c r="E456" i="27" l="1"/>
  <c r="E456" i="26"/>
  <c r="E455" i="25"/>
  <c r="E457" i="27" l="1"/>
  <c r="E457" i="26"/>
  <c r="E456" i="25"/>
  <c r="E458" i="27" l="1"/>
  <c r="E458" i="26"/>
  <c r="E457" i="25"/>
  <c r="E459" i="27" l="1"/>
  <c r="E459" i="26"/>
  <c r="E458" i="25"/>
  <c r="E460" i="27" l="1"/>
  <c r="E460" i="26"/>
  <c r="E459" i="25"/>
  <c r="E461" i="27" l="1"/>
  <c r="E461" i="26"/>
  <c r="E460" i="25"/>
  <c r="E462" i="27" l="1"/>
  <c r="E462" i="26"/>
  <c r="E461" i="25"/>
  <c r="E463" i="27" l="1"/>
  <c r="E463" i="26"/>
  <c r="E462" i="25"/>
  <c r="E464" i="27" l="1"/>
  <c r="E464" i="26"/>
  <c r="E463" i="25"/>
  <c r="E465" i="27" l="1"/>
  <c r="E465" i="26"/>
  <c r="E464" i="25"/>
  <c r="E466" i="27" l="1"/>
  <c r="E466" i="26"/>
  <c r="E465" i="25"/>
  <c r="E467" i="27" l="1"/>
  <c r="E467" i="26"/>
  <c r="E466" i="25"/>
  <c r="E468" i="27" l="1"/>
  <c r="E468" i="26"/>
  <c r="E467" i="25"/>
  <c r="E469" i="27" l="1"/>
  <c r="E469" i="26"/>
  <c r="E468" i="25"/>
  <c r="E470" i="27" l="1"/>
  <c r="E470" i="26"/>
  <c r="E469" i="25"/>
  <c r="E471" i="27" l="1"/>
  <c r="E471" i="26"/>
  <c r="E470" i="25"/>
  <c r="E472" i="27" l="1"/>
  <c r="E472" i="26"/>
  <c r="E471" i="25"/>
  <c r="E473" i="27" l="1"/>
  <c r="E473" i="26"/>
  <c r="E472" i="25"/>
  <c r="E474" i="27" l="1"/>
  <c r="E474" i="26"/>
  <c r="E473" i="25"/>
  <c r="E475" i="27" l="1"/>
  <c r="E475" i="26"/>
  <c r="E474" i="25"/>
  <c r="E476" i="27" l="1"/>
  <c r="E476" i="26"/>
  <c r="E475" i="25"/>
  <c r="E477" i="27" l="1"/>
  <c r="E477" i="26"/>
  <c r="E476" i="25"/>
  <c r="E478" i="27" l="1"/>
  <c r="E478" i="26"/>
  <c r="E477" i="25"/>
  <c r="E479" i="27" l="1"/>
  <c r="E479" i="26"/>
  <c r="E478" i="25"/>
  <c r="E480" i="27" l="1"/>
  <c r="E480" i="26"/>
  <c r="E479" i="25"/>
  <c r="E481" i="27" l="1"/>
  <c r="E481" i="26"/>
  <c r="E480" i="25"/>
  <c r="E482" i="27" l="1"/>
  <c r="E482" i="26"/>
  <c r="E481" i="25"/>
  <c r="E483" i="27" l="1"/>
  <c r="E483" i="26"/>
  <c r="E482" i="25"/>
  <c r="E484" i="27" l="1"/>
  <c r="E484" i="26"/>
  <c r="E483" i="25"/>
  <c r="E485" i="27" l="1"/>
  <c r="E485" i="26"/>
  <c r="E484" i="25"/>
  <c r="E486" i="27" l="1"/>
  <c r="E486" i="26"/>
  <c r="E485" i="25"/>
  <c r="E487" i="27" l="1"/>
  <c r="E487" i="26"/>
  <c r="E486" i="25"/>
  <c r="E488" i="27" l="1"/>
  <c r="E488" i="26"/>
  <c r="E487" i="25"/>
  <c r="E489" i="27" l="1"/>
  <c r="E489" i="26"/>
  <c r="E488" i="25"/>
  <c r="E490" i="27" l="1"/>
  <c r="E490" i="26"/>
  <c r="E489" i="25"/>
  <c r="E491" i="27" l="1"/>
  <c r="E491" i="26"/>
  <c r="E490" i="25"/>
  <c r="E492" i="27" l="1"/>
  <c r="E492" i="26"/>
  <c r="E491" i="25"/>
  <c r="E493" i="27" l="1"/>
  <c r="E493" i="26"/>
  <c r="E492" i="25"/>
  <c r="E494" i="27" l="1"/>
  <c r="E494" i="26"/>
  <c r="E493" i="25"/>
  <c r="E495" i="27" l="1"/>
  <c r="E495" i="26"/>
  <c r="E494" i="25"/>
  <c r="E496" i="27" l="1"/>
  <c r="E496" i="26"/>
  <c r="E495" i="25"/>
  <c r="E497" i="27" l="1"/>
  <c r="E497" i="26"/>
  <c r="E496" i="25"/>
  <c r="E498" i="27" l="1"/>
  <c r="E498" i="26"/>
  <c r="E497" i="25"/>
  <c r="E499" i="27" l="1"/>
  <c r="E499" i="26"/>
  <c r="E498" i="25"/>
  <c r="E500" i="27" l="1"/>
  <c r="E500" i="26"/>
  <c r="E499" i="25"/>
  <c r="E501" i="27" l="1"/>
  <c r="E501" i="26"/>
  <c r="E500" i="25"/>
  <c r="E502" i="27" l="1"/>
  <c r="E502" i="26"/>
  <c r="E501" i="25"/>
  <c r="E503" i="27" l="1"/>
  <c r="E503" i="26"/>
  <c r="E502" i="25"/>
  <c r="E504" i="27" l="1"/>
  <c r="E504" i="26"/>
  <c r="E503" i="25"/>
  <c r="E505" i="27" l="1"/>
  <c r="E505" i="26"/>
  <c r="E504" i="25"/>
  <c r="E506" i="27" l="1"/>
  <c r="E506" i="26"/>
  <c r="E505" i="25"/>
  <c r="E507" i="27" l="1"/>
  <c r="E507" i="26"/>
  <c r="E506" i="25"/>
  <c r="E508" i="27" l="1"/>
  <c r="E508" i="26"/>
  <c r="E507" i="25"/>
  <c r="E509" i="27" l="1"/>
  <c r="E509" i="26"/>
  <c r="E508" i="25"/>
  <c r="E510" i="27" l="1"/>
  <c r="E510" i="26"/>
  <c r="E509" i="25"/>
  <c r="E511" i="27" l="1"/>
  <c r="E511" i="26"/>
  <c r="E510" i="25"/>
  <c r="E512" i="27" l="1"/>
  <c r="E512" i="26"/>
  <c r="E511" i="25"/>
  <c r="E513" i="27" l="1"/>
  <c r="E513" i="26"/>
  <c r="E512" i="25"/>
  <c r="E514" i="27" l="1"/>
  <c r="E514" i="26"/>
  <c r="E513" i="25"/>
  <c r="E515" i="27" l="1"/>
  <c r="E515" i="26"/>
  <c r="E514" i="25"/>
  <c r="E516" i="27" l="1"/>
  <c r="E516" i="26"/>
  <c r="E515" i="25"/>
  <c r="E517" i="27" l="1"/>
  <c r="E517" i="26"/>
  <c r="E516" i="25"/>
  <c r="E518" i="27" l="1"/>
  <c r="E518" i="26"/>
  <c r="E517" i="25"/>
  <c r="E519" i="27" l="1"/>
  <c r="E519" i="26"/>
  <c r="E518" i="25"/>
  <c r="E520" i="27" l="1"/>
  <c r="E520" i="26"/>
  <c r="E519" i="25"/>
  <c r="E521" i="27" l="1"/>
  <c r="E521" i="26"/>
  <c r="E520" i="25"/>
  <c r="E522" i="27" l="1"/>
  <c r="E522" i="26"/>
  <c r="E521" i="25"/>
  <c r="E523" i="27" l="1"/>
  <c r="E523" i="26"/>
  <c r="E522" i="25"/>
  <c r="E524" i="27" l="1"/>
  <c r="E524" i="26"/>
  <c r="E523" i="25"/>
  <c r="E525" i="27" l="1"/>
  <c r="E525" i="26"/>
  <c r="E524" i="25"/>
  <c r="E526" i="27" l="1"/>
  <c r="E526" i="26"/>
  <c r="E525" i="25"/>
  <c r="E527" i="27" l="1"/>
  <c r="E527" i="26"/>
  <c r="E526" i="25"/>
  <c r="E528" i="27" l="1"/>
  <c r="E528" i="26"/>
  <c r="E527" i="25"/>
  <c r="E529" i="27" l="1"/>
  <c r="E529" i="26"/>
  <c r="E528" i="25"/>
  <c r="E530" i="27" l="1"/>
  <c r="E530" i="26"/>
  <c r="E529" i="25"/>
  <c r="E531" i="27" l="1"/>
  <c r="E531" i="26"/>
  <c r="E530" i="25"/>
  <c r="E532" i="27" l="1"/>
  <c r="E532" i="26"/>
  <c r="E531" i="25"/>
  <c r="E533" i="27" l="1"/>
  <c r="E533" i="26"/>
  <c r="E532" i="25"/>
  <c r="E534" i="27" l="1"/>
  <c r="E534" i="26"/>
  <c r="E533" i="25"/>
  <c r="E535" i="27" l="1"/>
  <c r="E535" i="26"/>
  <c r="E534" i="25"/>
  <c r="E536" i="27" l="1"/>
  <c r="E536" i="26"/>
  <c r="E535" i="25"/>
  <c r="E537" i="27" l="1"/>
  <c r="E537" i="26"/>
  <c r="E536" i="25"/>
  <c r="E538" i="27" l="1"/>
  <c r="E538" i="26"/>
  <c r="E537" i="25"/>
  <c r="E539" i="27" l="1"/>
  <c r="E539" i="26"/>
  <c r="E538" i="25"/>
  <c r="E540" i="27" l="1"/>
  <c r="E540" i="26"/>
  <c r="E539" i="25"/>
  <c r="E541" i="27" l="1"/>
  <c r="E541" i="26"/>
  <c r="E540" i="25"/>
  <c r="E542" i="27" l="1"/>
  <c r="E542" i="26"/>
  <c r="E541" i="25"/>
  <c r="E543" i="27" l="1"/>
  <c r="E543" i="26"/>
  <c r="E542" i="25"/>
  <c r="E544" i="27" l="1"/>
  <c r="E544" i="26"/>
  <c r="E543" i="25"/>
  <c r="E545" i="27" l="1"/>
  <c r="E545" i="26"/>
  <c r="E544" i="25"/>
  <c r="E546" i="27" l="1"/>
  <c r="E546" i="26"/>
  <c r="E545" i="25"/>
  <c r="E547" i="27" l="1"/>
  <c r="E547" i="26"/>
  <c r="E546" i="25"/>
  <c r="E548" i="27" l="1"/>
  <c r="E548" i="26"/>
  <c r="E547" i="25"/>
  <c r="E549" i="27" l="1"/>
  <c r="E549" i="26"/>
  <c r="E548" i="25"/>
  <c r="E550" i="27" l="1"/>
  <c r="E550" i="26"/>
  <c r="E549" i="25"/>
  <c r="E551" i="27" l="1"/>
  <c r="E551" i="26"/>
  <c r="E550" i="25"/>
  <c r="E552" i="27" l="1"/>
  <c r="E552" i="26"/>
  <c r="E551" i="25"/>
  <c r="E553" i="27" l="1"/>
  <c r="E553" i="26"/>
  <c r="E552" i="25"/>
  <c r="E554" i="27" l="1"/>
  <c r="E554" i="26"/>
  <c r="E553" i="25"/>
  <c r="E555" i="27" l="1"/>
  <c r="E555" i="26"/>
  <c r="E554" i="25"/>
  <c r="E556" i="27" l="1"/>
  <c r="E556" i="26"/>
  <c r="E555" i="25"/>
  <c r="E557" i="27" l="1"/>
  <c r="E557" i="26"/>
  <c r="E556" i="25"/>
  <c r="E558" i="27" l="1"/>
  <c r="E558" i="26"/>
  <c r="E557" i="25"/>
  <c r="E559" i="27" l="1"/>
  <c r="E559" i="26"/>
  <c r="E558" i="25"/>
  <c r="E560" i="27" l="1"/>
  <c r="E560" i="26"/>
  <c r="E559" i="25"/>
  <c r="E561" i="27" l="1"/>
  <c r="E561" i="26"/>
  <c r="E560" i="25"/>
  <c r="E562" i="27" l="1"/>
  <c r="E562" i="26"/>
  <c r="E561" i="25"/>
  <c r="E563" i="27" l="1"/>
  <c r="E563" i="26"/>
  <c r="E562" i="25"/>
  <c r="E564" i="27" l="1"/>
  <c r="E564" i="26"/>
  <c r="E563" i="25"/>
  <c r="E565" i="27" l="1"/>
  <c r="E565" i="26"/>
  <c r="E564" i="25"/>
  <c r="E566" i="27" l="1"/>
  <c r="E566" i="26"/>
  <c r="E565" i="25"/>
  <c r="E567" i="27" l="1"/>
  <c r="E567" i="26"/>
  <c r="E566" i="25"/>
  <c r="E568" i="27" l="1"/>
  <c r="E568" i="26"/>
  <c r="E567" i="25"/>
  <c r="E569" i="27" l="1"/>
  <c r="E569" i="26"/>
  <c r="E568" i="25"/>
  <c r="E570" i="27" l="1"/>
  <c r="E570" i="26"/>
  <c r="E569" i="25"/>
  <c r="E571" i="27" l="1"/>
  <c r="E571" i="26"/>
  <c r="E570" i="25"/>
  <c r="E572" i="27" l="1"/>
  <c r="E572" i="26"/>
  <c r="E571" i="25"/>
  <c r="E573" i="27" l="1"/>
  <c r="E573" i="26"/>
  <c r="E572" i="25"/>
  <c r="E574" i="27" l="1"/>
  <c r="E574" i="26"/>
  <c r="E573" i="25"/>
  <c r="E575" i="27" l="1"/>
  <c r="E575" i="26"/>
  <c r="E574" i="25"/>
  <c r="E576" i="27" l="1"/>
  <c r="E576" i="26"/>
  <c r="E575" i="25"/>
  <c r="E577" i="27" l="1"/>
  <c r="E577" i="26"/>
  <c r="E576" i="25"/>
  <c r="E578" i="27" l="1"/>
  <c r="E578" i="26"/>
  <c r="E577" i="25"/>
  <c r="E579" i="27" l="1"/>
  <c r="E579" i="26"/>
  <c r="E578" i="25"/>
  <c r="E580" i="27" l="1"/>
  <c r="E580" i="26"/>
  <c r="E579" i="25"/>
  <c r="E581" i="27" l="1"/>
  <c r="E581" i="26"/>
  <c r="E580" i="25"/>
  <c r="E582" i="27" l="1"/>
  <c r="E582" i="26"/>
  <c r="E581" i="25"/>
  <c r="E583" i="27" l="1"/>
  <c r="E583" i="26"/>
  <c r="E582" i="25"/>
  <c r="E584" i="27" l="1"/>
  <c r="E584" i="26"/>
  <c r="E583" i="25"/>
  <c r="E585" i="27" l="1"/>
  <c r="E585" i="26"/>
  <c r="E584" i="25"/>
  <c r="E586" i="27" l="1"/>
  <c r="E586" i="26"/>
  <c r="E585" i="25"/>
  <c r="E587" i="27" l="1"/>
  <c r="E587" i="26"/>
  <c r="E586" i="25"/>
  <c r="E588" i="27" l="1"/>
  <c r="E588" i="26"/>
  <c r="E587" i="25"/>
  <c r="E589" i="27" l="1"/>
  <c r="E589" i="26"/>
  <c r="E588" i="25"/>
  <c r="E590" i="27" l="1"/>
  <c r="E590" i="26"/>
  <c r="E589" i="25"/>
  <c r="E591" i="27" l="1"/>
  <c r="E591" i="26"/>
  <c r="E590" i="25"/>
  <c r="E592" i="27" l="1"/>
  <c r="E592" i="26"/>
  <c r="E591" i="25"/>
  <c r="E593" i="27" l="1"/>
  <c r="E593" i="26"/>
  <c r="E592" i="25"/>
  <c r="E594" i="27" l="1"/>
  <c r="E594" i="26"/>
  <c r="E593" i="25"/>
  <c r="E595" i="27" l="1"/>
  <c r="E595" i="26"/>
  <c r="E594" i="25"/>
  <c r="E596" i="27" l="1"/>
  <c r="E596" i="26"/>
  <c r="E595" i="25"/>
  <c r="E597" i="27" l="1"/>
  <c r="E597" i="26"/>
  <c r="E596" i="25"/>
  <c r="E598" i="27" l="1"/>
  <c r="E598" i="26"/>
  <c r="E597" i="25"/>
  <c r="E599" i="27" l="1"/>
  <c r="E599" i="26"/>
  <c r="E598" i="25"/>
  <c r="E600" i="27" l="1"/>
  <c r="E600" i="26"/>
  <c r="E599" i="25"/>
  <c r="E601" i="27" l="1"/>
  <c r="E601" i="26"/>
  <c r="E600" i="25"/>
  <c r="E602" i="27" l="1"/>
  <c r="E602" i="26"/>
  <c r="E601" i="25"/>
  <c r="E603" i="27" l="1"/>
  <c r="E603" i="26"/>
  <c r="E602" i="25"/>
  <c r="E604" i="27" l="1"/>
  <c r="E604" i="26"/>
  <c r="E603" i="25"/>
  <c r="E605" i="27" l="1"/>
  <c r="E605" i="26"/>
  <c r="E604" i="25"/>
  <c r="E606" i="27" l="1"/>
  <c r="E606" i="26"/>
  <c r="E605" i="25"/>
  <c r="E607" i="27" l="1"/>
  <c r="E607" i="26"/>
  <c r="E606" i="25"/>
  <c r="E608" i="27" l="1"/>
  <c r="E608" i="26"/>
  <c r="E607" i="25"/>
  <c r="E609" i="27" l="1"/>
  <c r="E609" i="26"/>
  <c r="E608" i="25"/>
  <c r="E610" i="27" l="1"/>
  <c r="E610" i="26"/>
  <c r="E609" i="25"/>
  <c r="E611" i="27" l="1"/>
  <c r="E611" i="26"/>
  <c r="E610" i="25"/>
  <c r="E612" i="27" l="1"/>
  <c r="E612" i="26"/>
  <c r="E611" i="25"/>
  <c r="E613" i="27" l="1"/>
  <c r="E613" i="26"/>
  <c r="E612" i="25"/>
  <c r="E614" i="27" l="1"/>
  <c r="E614" i="26"/>
  <c r="E613" i="25"/>
  <c r="E615" i="27" l="1"/>
  <c r="E615" i="26"/>
  <c r="E614" i="25"/>
  <c r="E616" i="27" l="1"/>
  <c r="E616" i="26"/>
  <c r="E615" i="25"/>
  <c r="E617" i="27" l="1"/>
  <c r="E617" i="26"/>
  <c r="E616" i="25"/>
  <c r="E618" i="27" l="1"/>
  <c r="E618" i="26"/>
  <c r="E617" i="25"/>
  <c r="E619" i="27" l="1"/>
  <c r="E619" i="26"/>
  <c r="E618" i="25"/>
  <c r="E620" i="27" l="1"/>
  <c r="E620" i="26"/>
  <c r="E619" i="25"/>
  <c r="E621" i="27" l="1"/>
  <c r="E621" i="26"/>
  <c r="E620" i="25"/>
  <c r="E622" i="27" l="1"/>
  <c r="E622" i="26"/>
  <c r="E621" i="25"/>
  <c r="E623" i="27" l="1"/>
  <c r="E623" i="26"/>
  <c r="E622" i="25"/>
  <c r="E624" i="27" l="1"/>
  <c r="E624" i="26"/>
  <c r="E623" i="25"/>
  <c r="E625" i="27" l="1"/>
  <c r="E625" i="26"/>
  <c r="E624" i="25"/>
  <c r="E626" i="27" l="1"/>
  <c r="E626" i="26"/>
  <c r="E625" i="25"/>
  <c r="E627" i="27" l="1"/>
  <c r="E627" i="26"/>
  <c r="E626" i="25"/>
  <c r="E628" i="27" l="1"/>
  <c r="E628" i="26"/>
  <c r="E627" i="25"/>
  <c r="E629" i="27" l="1"/>
  <c r="E629" i="26"/>
  <c r="E628" i="25"/>
  <c r="E630" i="27" l="1"/>
  <c r="E630" i="26"/>
  <c r="E629" i="25"/>
  <c r="E631" i="27" l="1"/>
  <c r="E631" i="26"/>
  <c r="E630" i="25"/>
  <c r="E632" i="27" l="1"/>
  <c r="E632" i="26"/>
  <c r="E631" i="25"/>
  <c r="E633" i="27" l="1"/>
  <c r="E633" i="26"/>
  <c r="E632" i="25"/>
  <c r="E634" i="27" l="1"/>
  <c r="E634" i="26"/>
  <c r="E633" i="25"/>
  <c r="E635" i="27" l="1"/>
  <c r="E635" i="26"/>
  <c r="E634" i="25"/>
  <c r="E636" i="27" l="1"/>
  <c r="E636" i="26"/>
  <c r="E635" i="25"/>
  <c r="E637" i="27" l="1"/>
  <c r="E637" i="26"/>
  <c r="E636" i="25"/>
  <c r="E638" i="27" l="1"/>
  <c r="E638" i="26"/>
  <c r="E637" i="25"/>
  <c r="E639" i="27" l="1"/>
  <c r="E639" i="26"/>
  <c r="E638" i="25"/>
  <c r="E640" i="27" l="1"/>
  <c r="E640" i="26"/>
  <c r="E639" i="25"/>
  <c r="E641" i="27" l="1"/>
  <c r="E641" i="26"/>
  <c r="E640" i="25"/>
  <c r="E642" i="27" l="1"/>
  <c r="E642" i="26"/>
  <c r="E641" i="25"/>
  <c r="E643" i="27" l="1"/>
  <c r="E643" i="26"/>
  <c r="E642" i="25"/>
  <c r="E644" i="27" l="1"/>
  <c r="E644" i="26"/>
  <c r="E643" i="25"/>
  <c r="E645" i="27" l="1"/>
  <c r="E645" i="26"/>
  <c r="E644" i="25"/>
  <c r="E646" i="27" l="1"/>
  <c r="E646" i="26"/>
  <c r="E645" i="25"/>
  <c r="E647" i="27" l="1"/>
  <c r="E647" i="26"/>
  <c r="E646" i="25"/>
  <c r="E648" i="27" l="1"/>
  <c r="E648" i="26"/>
  <c r="E647" i="25"/>
  <c r="E649" i="27" l="1"/>
  <c r="E649" i="26"/>
  <c r="E648" i="25"/>
  <c r="E650" i="27" l="1"/>
  <c r="E650" i="26"/>
  <c r="E649" i="25"/>
  <c r="E651" i="27" l="1"/>
  <c r="E651" i="26"/>
  <c r="E650" i="25"/>
  <c r="E652" i="27" l="1"/>
  <c r="E652" i="26"/>
  <c r="E651" i="25"/>
  <c r="E653" i="27" l="1"/>
  <c r="E653" i="26"/>
  <c r="E652" i="25"/>
  <c r="E654" i="27" l="1"/>
  <c r="E654" i="26"/>
  <c r="E653" i="25"/>
  <c r="E655" i="27" l="1"/>
  <c r="E655" i="26"/>
  <c r="E654" i="25"/>
  <c r="E656" i="27" l="1"/>
  <c r="E656" i="26"/>
  <c r="E655" i="25"/>
  <c r="E657" i="27" l="1"/>
  <c r="E657" i="26"/>
  <c r="E656" i="25"/>
  <c r="E658" i="27" l="1"/>
  <c r="E658" i="26"/>
  <c r="E657" i="25"/>
  <c r="E659" i="27" l="1"/>
  <c r="E659" i="26"/>
  <c r="E658" i="25"/>
  <c r="E660" i="27" l="1"/>
  <c r="E660" i="26"/>
  <c r="E659" i="25"/>
  <c r="E661" i="27" l="1"/>
  <c r="E661" i="26"/>
  <c r="E660" i="25"/>
  <c r="E662" i="27" l="1"/>
  <c r="E662" i="26"/>
  <c r="E661" i="25"/>
  <c r="E663" i="27" l="1"/>
  <c r="E663" i="26"/>
  <c r="E662" i="25"/>
  <c r="E664" i="27" l="1"/>
  <c r="E664" i="26"/>
  <c r="E663" i="25"/>
  <c r="E665" i="27" l="1"/>
  <c r="E665" i="26"/>
  <c r="E664" i="25"/>
  <c r="E666" i="27" l="1"/>
  <c r="E666" i="26"/>
  <c r="E665" i="25"/>
  <c r="E667" i="27" l="1"/>
  <c r="E667" i="26"/>
  <c r="E666" i="25"/>
  <c r="E668" i="27" l="1"/>
  <c r="E668" i="26"/>
  <c r="E667" i="25"/>
  <c r="E669" i="27" l="1"/>
  <c r="E669" i="26"/>
  <c r="E668" i="25"/>
  <c r="E670" i="27" l="1"/>
  <c r="E670" i="26"/>
  <c r="E669" i="25"/>
  <c r="E671" i="27" l="1"/>
  <c r="E671" i="26"/>
  <c r="E670" i="25"/>
  <c r="E672" i="27" l="1"/>
  <c r="E672" i="26"/>
  <c r="E671" i="25"/>
  <c r="E673" i="27" l="1"/>
  <c r="E673" i="26"/>
  <c r="E672" i="25"/>
  <c r="E674" i="27" l="1"/>
  <c r="E674" i="26"/>
  <c r="E673" i="25"/>
  <c r="E675" i="27" l="1"/>
  <c r="E675" i="26"/>
  <c r="E674" i="25"/>
  <c r="E676" i="27" l="1"/>
  <c r="E676" i="26"/>
  <c r="E675" i="25"/>
  <c r="E677" i="27" l="1"/>
  <c r="E677" i="26"/>
  <c r="E676" i="25"/>
  <c r="E678" i="27" l="1"/>
  <c r="E678" i="26"/>
  <c r="E677" i="25"/>
  <c r="E679" i="27" l="1"/>
  <c r="E679" i="26"/>
  <c r="E678" i="25"/>
  <c r="E680" i="27" l="1"/>
  <c r="E680" i="26"/>
  <c r="E679" i="25"/>
  <c r="E681" i="27" l="1"/>
  <c r="E681" i="26"/>
  <c r="E680" i="25"/>
  <c r="E682" i="27" l="1"/>
  <c r="E682" i="26"/>
  <c r="E681" i="25"/>
  <c r="E683" i="27" l="1"/>
  <c r="E683" i="26"/>
  <c r="E682" i="25"/>
  <c r="E684" i="27" l="1"/>
  <c r="E684" i="26"/>
  <c r="E683" i="25"/>
  <c r="E685" i="27" l="1"/>
  <c r="E685" i="26"/>
  <c r="E684" i="25"/>
  <c r="E686" i="27" l="1"/>
  <c r="E686" i="26"/>
  <c r="E685" i="25"/>
  <c r="E687" i="27" l="1"/>
  <c r="E687" i="26"/>
  <c r="E686" i="25"/>
  <c r="E688" i="27" l="1"/>
  <c r="E688" i="26"/>
  <c r="E687" i="25"/>
  <c r="E689" i="27" l="1"/>
  <c r="E689" i="26"/>
  <c r="E688" i="25"/>
  <c r="E690" i="27" l="1"/>
  <c r="E690" i="26"/>
  <c r="E689" i="25"/>
  <c r="E691" i="27" l="1"/>
  <c r="E691" i="26"/>
  <c r="E690" i="25"/>
  <c r="E692" i="27" l="1"/>
  <c r="E692" i="26"/>
  <c r="E691" i="25"/>
  <c r="E693" i="27" l="1"/>
  <c r="E693" i="26"/>
  <c r="E692" i="25"/>
  <c r="E694" i="27" l="1"/>
  <c r="E694" i="26"/>
  <c r="E693" i="25"/>
  <c r="E695" i="27" l="1"/>
  <c r="E695" i="26"/>
  <c r="E694" i="25"/>
  <c r="E696" i="27" l="1"/>
  <c r="E696" i="26"/>
  <c r="E695" i="25"/>
  <c r="E697" i="27" l="1"/>
  <c r="E697" i="26"/>
  <c r="E696" i="25"/>
  <c r="E698" i="27" l="1"/>
  <c r="E698" i="26"/>
  <c r="E697" i="25"/>
  <c r="E699" i="27" l="1"/>
  <c r="E699" i="26"/>
  <c r="E698" i="25"/>
  <c r="E700" i="27" l="1"/>
  <c r="E700" i="26"/>
  <c r="E699" i="25"/>
  <c r="E701" i="27" l="1"/>
  <c r="E701" i="26"/>
  <c r="E700" i="25"/>
  <c r="E702" i="27" l="1"/>
  <c r="E702" i="26"/>
  <c r="E701" i="25"/>
  <c r="E703" i="27" l="1"/>
  <c r="E703" i="26"/>
  <c r="E702" i="25"/>
  <c r="E704" i="27" l="1"/>
  <c r="E704" i="26"/>
  <c r="E703" i="25"/>
  <c r="E705" i="27" l="1"/>
  <c r="E705" i="26"/>
  <c r="E704" i="25"/>
  <c r="E706" i="27" l="1"/>
  <c r="E706" i="26"/>
  <c r="E705" i="25"/>
  <c r="E707" i="27" l="1"/>
  <c r="E707" i="26"/>
  <c r="E706" i="25"/>
  <c r="E708" i="27" l="1"/>
  <c r="E708" i="26"/>
  <c r="E707" i="25"/>
  <c r="E709" i="27" l="1"/>
  <c r="E709" i="26"/>
  <c r="E708" i="25"/>
  <c r="E710" i="27" l="1"/>
  <c r="E710" i="26"/>
  <c r="E709" i="25"/>
  <c r="E711" i="27" l="1"/>
  <c r="E711" i="26"/>
  <c r="E710" i="25"/>
  <c r="E712" i="27" l="1"/>
  <c r="E712" i="26"/>
  <c r="E711" i="25"/>
  <c r="E713" i="27" l="1"/>
  <c r="E713" i="26"/>
  <c r="E712" i="25"/>
  <c r="E714" i="27" l="1"/>
  <c r="E714" i="26"/>
  <c r="E713" i="25"/>
  <c r="E715" i="27" l="1"/>
  <c r="E715" i="26"/>
  <c r="E714" i="25"/>
  <c r="E716" i="27" l="1"/>
  <c r="E716" i="26"/>
  <c r="E715" i="25"/>
  <c r="E717" i="27" l="1"/>
  <c r="E717" i="26"/>
  <c r="E716" i="25"/>
  <c r="E718" i="27" l="1"/>
  <c r="E718" i="26"/>
  <c r="E717" i="25"/>
  <c r="E719" i="27" l="1"/>
  <c r="E719" i="26"/>
  <c r="E718" i="25"/>
  <c r="E720" i="27" l="1"/>
  <c r="E720" i="26"/>
  <c r="E719" i="25"/>
  <c r="E721" i="27" l="1"/>
  <c r="E721" i="26"/>
  <c r="E720" i="25"/>
  <c r="E722" i="27" l="1"/>
  <c r="E722" i="26"/>
  <c r="E721" i="25"/>
  <c r="E723" i="27" l="1"/>
  <c r="E723" i="26"/>
  <c r="E722" i="25"/>
  <c r="E724" i="27" l="1"/>
  <c r="E724" i="26"/>
  <c r="E723" i="25"/>
  <c r="E725" i="27" l="1"/>
  <c r="E725" i="26"/>
  <c r="E724" i="25"/>
  <c r="E726" i="27" l="1"/>
  <c r="E726" i="26"/>
  <c r="E725" i="25"/>
  <c r="E727" i="27" l="1"/>
  <c r="E727" i="26"/>
  <c r="E726" i="25"/>
  <c r="E728" i="27" l="1"/>
  <c r="E728" i="26"/>
  <c r="E727" i="25"/>
  <c r="E729" i="27" l="1"/>
  <c r="E729" i="26"/>
  <c r="E728" i="25"/>
  <c r="E730" i="27" l="1"/>
  <c r="E730" i="26"/>
  <c r="E729" i="25"/>
  <c r="E731" i="27" l="1"/>
  <c r="E731" i="26"/>
  <c r="E730" i="25"/>
  <c r="E732" i="27" l="1"/>
  <c r="E732" i="26"/>
  <c r="E731" i="25"/>
  <c r="E733" i="27" l="1"/>
  <c r="E733" i="26"/>
  <c r="E732" i="25"/>
  <c r="E734" i="27" l="1"/>
  <c r="E734" i="26"/>
  <c r="E733" i="25"/>
  <c r="E735" i="27" l="1"/>
  <c r="E735" i="26"/>
  <c r="E734" i="25"/>
  <c r="E736" i="27" l="1"/>
  <c r="E736" i="26"/>
  <c r="E735" i="25"/>
  <c r="E737" i="27" l="1"/>
  <c r="E737" i="26"/>
  <c r="E736" i="25"/>
  <c r="E738" i="27" l="1"/>
  <c r="E738" i="26"/>
  <c r="E737" i="25"/>
  <c r="E739" i="27" l="1"/>
  <c r="E739" i="26"/>
  <c r="E738" i="25"/>
  <c r="E740" i="27" l="1"/>
  <c r="E740" i="26"/>
  <c r="E739" i="25"/>
  <c r="E741" i="27" l="1"/>
  <c r="E741" i="26"/>
  <c r="E740" i="25"/>
  <c r="E742" i="27" l="1"/>
  <c r="E742" i="26"/>
  <c r="E741" i="25"/>
  <c r="E743" i="27" l="1"/>
  <c r="E743" i="26"/>
  <c r="E742" i="25"/>
  <c r="E744" i="27" l="1"/>
  <c r="E744" i="26"/>
  <c r="E743" i="25"/>
  <c r="E745" i="27" l="1"/>
  <c r="E745" i="26"/>
  <c r="E744" i="25"/>
  <c r="E746" i="27" l="1"/>
  <c r="E746" i="26"/>
  <c r="E745" i="25"/>
  <c r="E747" i="27" l="1"/>
  <c r="E747" i="26"/>
  <c r="E746" i="25"/>
  <c r="E748" i="27" l="1"/>
  <c r="E748" i="26"/>
  <c r="E747" i="25"/>
  <c r="E749" i="27" l="1"/>
  <c r="E749" i="26"/>
  <c r="E748" i="25"/>
  <c r="E750" i="27" l="1"/>
  <c r="E750" i="26"/>
  <c r="E749" i="25"/>
  <c r="E751" i="27" l="1"/>
  <c r="E751" i="26"/>
  <c r="E750" i="25"/>
  <c r="E752" i="27" l="1"/>
  <c r="E752" i="26"/>
  <c r="E751" i="25"/>
  <c r="E753" i="27" l="1"/>
  <c r="E753" i="26"/>
  <c r="E752" i="25"/>
  <c r="E754" i="27" l="1"/>
  <c r="E754" i="26"/>
  <c r="E753" i="25"/>
  <c r="E755" i="27" l="1"/>
  <c r="E755" i="26"/>
  <c r="E754" i="25"/>
  <c r="E756" i="27" l="1"/>
  <c r="E756" i="26"/>
  <c r="E755" i="25"/>
  <c r="E757" i="27" l="1"/>
  <c r="E757" i="26"/>
  <c r="E756" i="25"/>
  <c r="E758" i="27" l="1"/>
  <c r="E758" i="26"/>
  <c r="E757" i="25"/>
  <c r="E759" i="27" l="1"/>
  <c r="E759" i="26"/>
  <c r="E758" i="25"/>
  <c r="E760" i="27" l="1"/>
  <c r="E760" i="26"/>
  <c r="E759" i="25"/>
  <c r="E765" i="27" l="1"/>
  <c r="E764"/>
  <c r="F760" s="1"/>
  <c r="E766" i="26"/>
  <c r="E765"/>
  <c r="F760" s="1"/>
  <c r="E764" i="25"/>
  <c r="E763"/>
  <c r="H760" i="27" l="1"/>
  <c r="I760"/>
  <c r="G760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H760" i="26"/>
  <c r="G760"/>
  <c r="I760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4" i="25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H758" i="27" l="1"/>
  <c r="I758"/>
  <c r="G758"/>
  <c r="H754"/>
  <c r="I754"/>
  <c r="G754"/>
  <c r="H750"/>
  <c r="I750"/>
  <c r="G750"/>
  <c r="H746"/>
  <c r="I746"/>
  <c r="G746"/>
  <c r="H742"/>
  <c r="I742"/>
  <c r="G742"/>
  <c r="H738"/>
  <c r="I738"/>
  <c r="G738"/>
  <c r="H734"/>
  <c r="I734"/>
  <c r="G734"/>
  <c r="H730"/>
  <c r="I730"/>
  <c r="G730"/>
  <c r="H726"/>
  <c r="I726"/>
  <c r="G726"/>
  <c r="H722"/>
  <c r="I722"/>
  <c r="G722"/>
  <c r="H718"/>
  <c r="I718"/>
  <c r="G718"/>
  <c r="H714"/>
  <c r="I714"/>
  <c r="G714"/>
  <c r="H710"/>
  <c r="I710"/>
  <c r="G710"/>
  <c r="H706"/>
  <c r="I706"/>
  <c r="G706"/>
  <c r="H702"/>
  <c r="I702"/>
  <c r="G702"/>
  <c r="H698"/>
  <c r="I698"/>
  <c r="G698"/>
  <c r="H694"/>
  <c r="I694"/>
  <c r="G694"/>
  <c r="H690"/>
  <c r="I690"/>
  <c r="G690"/>
  <c r="H686"/>
  <c r="I686"/>
  <c r="G686"/>
  <c r="H682"/>
  <c r="I682"/>
  <c r="G682"/>
  <c r="H678"/>
  <c r="I678"/>
  <c r="G678"/>
  <c r="H674"/>
  <c r="I674"/>
  <c r="G674"/>
  <c r="H670"/>
  <c r="I670"/>
  <c r="G670"/>
  <c r="H666"/>
  <c r="I666"/>
  <c r="G666"/>
  <c r="H662"/>
  <c r="I662"/>
  <c r="G662"/>
  <c r="H658"/>
  <c r="I658"/>
  <c r="G658"/>
  <c r="H654"/>
  <c r="I654"/>
  <c r="G654"/>
  <c r="H650"/>
  <c r="I650"/>
  <c r="G650"/>
  <c r="H646"/>
  <c r="I646"/>
  <c r="G646"/>
  <c r="H642"/>
  <c r="I642"/>
  <c r="G642"/>
  <c r="H638"/>
  <c r="I638"/>
  <c r="G638"/>
  <c r="H634"/>
  <c r="I634"/>
  <c r="G634"/>
  <c r="H630"/>
  <c r="I630"/>
  <c r="G630"/>
  <c r="H626"/>
  <c r="I626"/>
  <c r="G626"/>
  <c r="H622"/>
  <c r="I622"/>
  <c r="G622"/>
  <c r="H618"/>
  <c r="I618"/>
  <c r="G618"/>
  <c r="H614"/>
  <c r="I614"/>
  <c r="G614"/>
  <c r="H610"/>
  <c r="I610"/>
  <c r="G610"/>
  <c r="H606"/>
  <c r="I606"/>
  <c r="G606"/>
  <c r="H602"/>
  <c r="I602"/>
  <c r="G602"/>
  <c r="H598"/>
  <c r="I598"/>
  <c r="G598"/>
  <c r="H594"/>
  <c r="I594"/>
  <c r="G594"/>
  <c r="H590"/>
  <c r="I590"/>
  <c r="G590"/>
  <c r="H586"/>
  <c r="G586"/>
  <c r="I586"/>
  <c r="H582"/>
  <c r="G582"/>
  <c r="I582"/>
  <c r="H578"/>
  <c r="G578"/>
  <c r="I578"/>
  <c r="H574"/>
  <c r="G574"/>
  <c r="I574"/>
  <c r="H570"/>
  <c r="G570"/>
  <c r="I570"/>
  <c r="H566"/>
  <c r="G566"/>
  <c r="I566"/>
  <c r="H562"/>
  <c r="G562"/>
  <c r="I562"/>
  <c r="H558"/>
  <c r="G558"/>
  <c r="I558"/>
  <c r="H554"/>
  <c r="G554"/>
  <c r="I554"/>
  <c r="H550"/>
  <c r="G550"/>
  <c r="I550"/>
  <c r="G546"/>
  <c r="H546"/>
  <c r="I546"/>
  <c r="G542"/>
  <c r="H542"/>
  <c r="I542"/>
  <c r="G538"/>
  <c r="H538"/>
  <c r="I538"/>
  <c r="G534"/>
  <c r="H534"/>
  <c r="I534"/>
  <c r="H530"/>
  <c r="I530"/>
  <c r="G530"/>
  <c r="H526"/>
  <c r="I526"/>
  <c r="G526"/>
  <c r="H522"/>
  <c r="I522"/>
  <c r="G522"/>
  <c r="H518"/>
  <c r="I518"/>
  <c r="G518"/>
  <c r="H514"/>
  <c r="I514"/>
  <c r="G514"/>
  <c r="H510"/>
  <c r="I510"/>
  <c r="G510"/>
  <c r="H506"/>
  <c r="I506"/>
  <c r="G506"/>
  <c r="H502"/>
  <c r="I502"/>
  <c r="G502"/>
  <c r="H498"/>
  <c r="I498"/>
  <c r="G498"/>
  <c r="H494"/>
  <c r="I494"/>
  <c r="G494"/>
  <c r="H490"/>
  <c r="I490"/>
  <c r="G490"/>
  <c r="H486"/>
  <c r="I486"/>
  <c r="G486"/>
  <c r="H482"/>
  <c r="I482"/>
  <c r="G482"/>
  <c r="H478"/>
  <c r="I478"/>
  <c r="G478"/>
  <c r="H474"/>
  <c r="I474"/>
  <c r="G474"/>
  <c r="H470"/>
  <c r="I470"/>
  <c r="G470"/>
  <c r="H466"/>
  <c r="I466"/>
  <c r="G466"/>
  <c r="H462"/>
  <c r="I462"/>
  <c r="G462"/>
  <c r="H458"/>
  <c r="I458"/>
  <c r="G458"/>
  <c r="H454"/>
  <c r="I454"/>
  <c r="G454"/>
  <c r="H450"/>
  <c r="I450"/>
  <c r="G450"/>
  <c r="H446"/>
  <c r="I446"/>
  <c r="G446"/>
  <c r="H442"/>
  <c r="I442"/>
  <c r="G442"/>
  <c r="H438"/>
  <c r="I438"/>
  <c r="G438"/>
  <c r="H434"/>
  <c r="I434"/>
  <c r="G434"/>
  <c r="H430"/>
  <c r="I430"/>
  <c r="G430"/>
  <c r="H426"/>
  <c r="I426"/>
  <c r="G426"/>
  <c r="H422"/>
  <c r="I422"/>
  <c r="G422"/>
  <c r="H418"/>
  <c r="I418"/>
  <c r="G418"/>
  <c r="H414"/>
  <c r="I414"/>
  <c r="G414"/>
  <c r="H410"/>
  <c r="I410"/>
  <c r="G410"/>
  <c r="H406"/>
  <c r="I406"/>
  <c r="G406"/>
  <c r="H402"/>
  <c r="I402"/>
  <c r="G402"/>
  <c r="H398"/>
  <c r="I398"/>
  <c r="G398"/>
  <c r="H394"/>
  <c r="I394"/>
  <c r="G394"/>
  <c r="H390"/>
  <c r="I390"/>
  <c r="G390"/>
  <c r="H386"/>
  <c r="G386"/>
  <c r="I386"/>
  <c r="H382"/>
  <c r="G382"/>
  <c r="I382"/>
  <c r="H378"/>
  <c r="G378"/>
  <c r="I378"/>
  <c r="H374"/>
  <c r="G374"/>
  <c r="I374"/>
  <c r="H370"/>
  <c r="G370"/>
  <c r="I370"/>
  <c r="H366"/>
  <c r="G366"/>
  <c r="I366"/>
  <c r="H362"/>
  <c r="G362"/>
  <c r="I362"/>
  <c r="H358"/>
  <c r="G358"/>
  <c r="I358"/>
  <c r="H354"/>
  <c r="G354"/>
  <c r="I354"/>
  <c r="H350"/>
  <c r="G350"/>
  <c r="I350"/>
  <c r="H346"/>
  <c r="G346"/>
  <c r="I346"/>
  <c r="H342"/>
  <c r="G342"/>
  <c r="I342"/>
  <c r="H338"/>
  <c r="G338"/>
  <c r="I338"/>
  <c r="G334"/>
  <c r="H334"/>
  <c r="I334"/>
  <c r="G330"/>
  <c r="H330"/>
  <c r="I330"/>
  <c r="G326"/>
  <c r="H326"/>
  <c r="I326"/>
  <c r="G322"/>
  <c r="H322"/>
  <c r="I322"/>
  <c r="G318"/>
  <c r="H318"/>
  <c r="I318"/>
  <c r="G314"/>
  <c r="H314"/>
  <c r="I314"/>
  <c r="G310"/>
  <c r="H310"/>
  <c r="I310"/>
  <c r="G306"/>
  <c r="H306"/>
  <c r="I306"/>
  <c r="G302"/>
  <c r="H302"/>
  <c r="I302"/>
  <c r="G298"/>
  <c r="H298"/>
  <c r="I298"/>
  <c r="G294"/>
  <c r="H294"/>
  <c r="I294"/>
  <c r="G290"/>
  <c r="H290"/>
  <c r="I290"/>
  <c r="G286"/>
  <c r="H286"/>
  <c r="I286"/>
  <c r="G282"/>
  <c r="H282"/>
  <c r="I282"/>
  <c r="G278"/>
  <c r="H278"/>
  <c r="I278"/>
  <c r="G274"/>
  <c r="H274"/>
  <c r="I274"/>
  <c r="G270"/>
  <c r="H270"/>
  <c r="I270"/>
  <c r="G266"/>
  <c r="H266"/>
  <c r="I266"/>
  <c r="G262"/>
  <c r="H262"/>
  <c r="I262"/>
  <c r="G258"/>
  <c r="H258"/>
  <c r="I258"/>
  <c r="G254"/>
  <c r="H254"/>
  <c r="I254"/>
  <c r="G250"/>
  <c r="H250"/>
  <c r="I250"/>
  <c r="G246"/>
  <c r="H246"/>
  <c r="I246"/>
  <c r="G242"/>
  <c r="H242"/>
  <c r="I242"/>
  <c r="G238"/>
  <c r="H238"/>
  <c r="I238"/>
  <c r="G234"/>
  <c r="H234"/>
  <c r="I234"/>
  <c r="G230"/>
  <c r="H230"/>
  <c r="I230"/>
  <c r="G226"/>
  <c r="H226"/>
  <c r="I226"/>
  <c r="G222"/>
  <c r="H222"/>
  <c r="I222"/>
  <c r="G218"/>
  <c r="H218"/>
  <c r="I218"/>
  <c r="G214"/>
  <c r="H214"/>
  <c r="I214"/>
  <c r="G210"/>
  <c r="H210"/>
  <c r="I210"/>
  <c r="G206"/>
  <c r="H206"/>
  <c r="I206"/>
  <c r="G202"/>
  <c r="H202"/>
  <c r="I202"/>
  <c r="G198"/>
  <c r="H198"/>
  <c r="I198"/>
  <c r="G194"/>
  <c r="H194"/>
  <c r="I194"/>
  <c r="G190"/>
  <c r="H190"/>
  <c r="I190"/>
  <c r="G186"/>
  <c r="H186"/>
  <c r="I186"/>
  <c r="G182"/>
  <c r="H182"/>
  <c r="I182"/>
  <c r="G178"/>
  <c r="H178"/>
  <c r="I178"/>
  <c r="G174"/>
  <c r="H174"/>
  <c r="I174"/>
  <c r="G170"/>
  <c r="H170"/>
  <c r="I170"/>
  <c r="G166"/>
  <c r="H166"/>
  <c r="I166"/>
  <c r="G162"/>
  <c r="H162"/>
  <c r="I162"/>
  <c r="G158"/>
  <c r="H158"/>
  <c r="I158"/>
  <c r="G154"/>
  <c r="H154"/>
  <c r="I154"/>
  <c r="G150"/>
  <c r="H150"/>
  <c r="I150"/>
  <c r="G146"/>
  <c r="H146"/>
  <c r="I146"/>
  <c r="G142"/>
  <c r="H142"/>
  <c r="I142"/>
  <c r="G138"/>
  <c r="H138"/>
  <c r="I138"/>
  <c r="G134"/>
  <c r="H134"/>
  <c r="I134"/>
  <c r="G130"/>
  <c r="H130"/>
  <c r="I130"/>
  <c r="G126"/>
  <c r="H126"/>
  <c r="I126"/>
  <c r="G122"/>
  <c r="H122"/>
  <c r="I122"/>
  <c r="G118"/>
  <c r="H118"/>
  <c r="I118"/>
  <c r="G114"/>
  <c r="H114"/>
  <c r="I114"/>
  <c r="G110"/>
  <c r="H110"/>
  <c r="I110"/>
  <c r="G106"/>
  <c r="H106"/>
  <c r="I106"/>
  <c r="G102"/>
  <c r="H102"/>
  <c r="I102"/>
  <c r="G98"/>
  <c r="H98"/>
  <c r="I98"/>
  <c r="G94"/>
  <c r="H94"/>
  <c r="I94"/>
  <c r="G90"/>
  <c r="H90"/>
  <c r="I90"/>
  <c r="G86"/>
  <c r="H86"/>
  <c r="I86"/>
  <c r="G82"/>
  <c r="H82"/>
  <c r="I82"/>
  <c r="G78"/>
  <c r="H78"/>
  <c r="I78"/>
  <c r="G74"/>
  <c r="H74"/>
  <c r="I74"/>
  <c r="G70"/>
  <c r="H70"/>
  <c r="I70"/>
  <c r="G66"/>
  <c r="H66"/>
  <c r="I66"/>
  <c r="G62"/>
  <c r="H62"/>
  <c r="I62"/>
  <c r="G58"/>
  <c r="H58"/>
  <c r="I58"/>
  <c r="G54"/>
  <c r="H54"/>
  <c r="I54"/>
  <c r="G50"/>
  <c r="H50"/>
  <c r="I50"/>
  <c r="G46"/>
  <c r="H46"/>
  <c r="I46"/>
  <c r="G42"/>
  <c r="H42"/>
  <c r="I42"/>
  <c r="G38"/>
  <c r="H38"/>
  <c r="I38"/>
  <c r="G34"/>
  <c r="H34"/>
  <c r="I34"/>
  <c r="G30"/>
  <c r="H30"/>
  <c r="I30"/>
  <c r="G26"/>
  <c r="H26"/>
  <c r="I26"/>
  <c r="G22"/>
  <c r="H22"/>
  <c r="I22"/>
  <c r="H18"/>
  <c r="I18"/>
  <c r="G18"/>
  <c r="H14"/>
  <c r="I14"/>
  <c r="G14"/>
  <c r="H10"/>
  <c r="I10"/>
  <c r="G10"/>
  <c r="H6"/>
  <c r="I6"/>
  <c r="G6"/>
  <c r="G759"/>
  <c r="H759"/>
  <c r="I759"/>
  <c r="G755"/>
  <c r="H755"/>
  <c r="I755"/>
  <c r="G751"/>
  <c r="H751"/>
  <c r="I751"/>
  <c r="G747"/>
  <c r="H747"/>
  <c r="I747"/>
  <c r="G743"/>
  <c r="H743"/>
  <c r="I743"/>
  <c r="G739"/>
  <c r="H739"/>
  <c r="I739"/>
  <c r="G735"/>
  <c r="H735"/>
  <c r="I735"/>
  <c r="G731"/>
  <c r="H731"/>
  <c r="I731"/>
  <c r="G727"/>
  <c r="H727"/>
  <c r="I727"/>
  <c r="G723"/>
  <c r="H723"/>
  <c r="I723"/>
  <c r="G719"/>
  <c r="H719"/>
  <c r="I719"/>
  <c r="G715"/>
  <c r="H715"/>
  <c r="I715"/>
  <c r="G711"/>
  <c r="H711"/>
  <c r="I711"/>
  <c r="G707"/>
  <c r="H707"/>
  <c r="I707"/>
  <c r="G703"/>
  <c r="H703"/>
  <c r="I703"/>
  <c r="G699"/>
  <c r="H699"/>
  <c r="I699"/>
  <c r="G695"/>
  <c r="H695"/>
  <c r="I695"/>
  <c r="G691"/>
  <c r="H691"/>
  <c r="I691"/>
  <c r="G687"/>
  <c r="H687"/>
  <c r="I687"/>
  <c r="G683"/>
  <c r="H683"/>
  <c r="I683"/>
  <c r="G679"/>
  <c r="H679"/>
  <c r="I679"/>
  <c r="G675"/>
  <c r="H675"/>
  <c r="I675"/>
  <c r="G671"/>
  <c r="H671"/>
  <c r="I671"/>
  <c r="G667"/>
  <c r="H667"/>
  <c r="I667"/>
  <c r="G663"/>
  <c r="H663"/>
  <c r="I663"/>
  <c r="G659"/>
  <c r="H659"/>
  <c r="I659"/>
  <c r="G655"/>
  <c r="H655"/>
  <c r="I655"/>
  <c r="G651"/>
  <c r="H651"/>
  <c r="I651"/>
  <c r="G647"/>
  <c r="H647"/>
  <c r="I647"/>
  <c r="G643"/>
  <c r="H643"/>
  <c r="I643"/>
  <c r="G639"/>
  <c r="H639"/>
  <c r="I639"/>
  <c r="G635"/>
  <c r="H635"/>
  <c r="I635"/>
  <c r="G631"/>
  <c r="H631"/>
  <c r="I631"/>
  <c r="G627"/>
  <c r="H627"/>
  <c r="I627"/>
  <c r="G623"/>
  <c r="H623"/>
  <c r="I623"/>
  <c r="G619"/>
  <c r="H619"/>
  <c r="I619"/>
  <c r="G615"/>
  <c r="H615"/>
  <c r="I615"/>
  <c r="G611"/>
  <c r="H611"/>
  <c r="I611"/>
  <c r="G607"/>
  <c r="H607"/>
  <c r="I607"/>
  <c r="G603"/>
  <c r="H603"/>
  <c r="I603"/>
  <c r="G599"/>
  <c r="H599"/>
  <c r="I599"/>
  <c r="G595"/>
  <c r="H595"/>
  <c r="I595"/>
  <c r="G591"/>
  <c r="H591"/>
  <c r="I591"/>
  <c r="H587"/>
  <c r="G587"/>
  <c r="I587"/>
  <c r="H583"/>
  <c r="G583"/>
  <c r="I583"/>
  <c r="H579"/>
  <c r="G579"/>
  <c r="I579"/>
  <c r="H575"/>
  <c r="G575"/>
  <c r="I575"/>
  <c r="H571"/>
  <c r="G571"/>
  <c r="I571"/>
  <c r="H567"/>
  <c r="G567"/>
  <c r="I567"/>
  <c r="H563"/>
  <c r="G563"/>
  <c r="I563"/>
  <c r="H559"/>
  <c r="G559"/>
  <c r="I559"/>
  <c r="H555"/>
  <c r="G555"/>
  <c r="I555"/>
  <c r="H551"/>
  <c r="G551"/>
  <c r="I551"/>
  <c r="H547"/>
  <c r="I547"/>
  <c r="G547"/>
  <c r="H543"/>
  <c r="I543"/>
  <c r="G543"/>
  <c r="H539"/>
  <c r="I539"/>
  <c r="G539"/>
  <c r="H535"/>
  <c r="I535"/>
  <c r="G535"/>
  <c r="G531"/>
  <c r="H531"/>
  <c r="I531"/>
  <c r="G527"/>
  <c r="H527"/>
  <c r="I527"/>
  <c r="G523"/>
  <c r="H523"/>
  <c r="I523"/>
  <c r="G519"/>
  <c r="H519"/>
  <c r="I519"/>
  <c r="G515"/>
  <c r="H515"/>
  <c r="I515"/>
  <c r="G511"/>
  <c r="H511"/>
  <c r="I511"/>
  <c r="G507"/>
  <c r="H507"/>
  <c r="I507"/>
  <c r="G503"/>
  <c r="H503"/>
  <c r="I503"/>
  <c r="G499"/>
  <c r="H499"/>
  <c r="I499"/>
  <c r="G495"/>
  <c r="H495"/>
  <c r="I495"/>
  <c r="G491"/>
  <c r="H491"/>
  <c r="I491"/>
  <c r="G487"/>
  <c r="H487"/>
  <c r="I487"/>
  <c r="G483"/>
  <c r="H483"/>
  <c r="I483"/>
  <c r="G479"/>
  <c r="H479"/>
  <c r="I479"/>
  <c r="G475"/>
  <c r="H475"/>
  <c r="I475"/>
  <c r="G471"/>
  <c r="H471"/>
  <c r="I471"/>
  <c r="G467"/>
  <c r="H467"/>
  <c r="I467"/>
  <c r="G463"/>
  <c r="H463"/>
  <c r="I463"/>
  <c r="G459"/>
  <c r="H459"/>
  <c r="I459"/>
  <c r="G455"/>
  <c r="H455"/>
  <c r="I455"/>
  <c r="G451"/>
  <c r="H451"/>
  <c r="I451"/>
  <c r="G447"/>
  <c r="H447"/>
  <c r="I447"/>
  <c r="G443"/>
  <c r="H443"/>
  <c r="I443"/>
  <c r="G439"/>
  <c r="H439"/>
  <c r="I439"/>
  <c r="G435"/>
  <c r="H435"/>
  <c r="I435"/>
  <c r="G431"/>
  <c r="H431"/>
  <c r="I431"/>
  <c r="G427"/>
  <c r="H427"/>
  <c r="I427"/>
  <c r="G423"/>
  <c r="H423"/>
  <c r="I423"/>
  <c r="G419"/>
  <c r="H419"/>
  <c r="I419"/>
  <c r="G415"/>
  <c r="H415"/>
  <c r="I415"/>
  <c r="G411"/>
  <c r="H411"/>
  <c r="I411"/>
  <c r="G407"/>
  <c r="H407"/>
  <c r="I407"/>
  <c r="G403"/>
  <c r="H403"/>
  <c r="I403"/>
  <c r="G399"/>
  <c r="H399"/>
  <c r="I399"/>
  <c r="G395"/>
  <c r="H395"/>
  <c r="I395"/>
  <c r="G391"/>
  <c r="H391"/>
  <c r="I391"/>
  <c r="H387"/>
  <c r="I387"/>
  <c r="G387"/>
  <c r="H383"/>
  <c r="I383"/>
  <c r="G383"/>
  <c r="H379"/>
  <c r="I379"/>
  <c r="G379"/>
  <c r="H375"/>
  <c r="I375"/>
  <c r="G375"/>
  <c r="H371"/>
  <c r="I371"/>
  <c r="G371"/>
  <c r="H367"/>
  <c r="G367"/>
  <c r="I367"/>
  <c r="H363"/>
  <c r="G363"/>
  <c r="I363"/>
  <c r="H359"/>
  <c r="G359"/>
  <c r="I359"/>
  <c r="H355"/>
  <c r="G355"/>
  <c r="I355"/>
  <c r="H351"/>
  <c r="G351"/>
  <c r="I351"/>
  <c r="H347"/>
  <c r="G347"/>
  <c r="I347"/>
  <c r="H343"/>
  <c r="G343"/>
  <c r="I343"/>
  <c r="H339"/>
  <c r="G339"/>
  <c r="I339"/>
  <c r="H335"/>
  <c r="G335"/>
  <c r="I335"/>
  <c r="H331"/>
  <c r="I331"/>
  <c r="G331"/>
  <c r="H327"/>
  <c r="I327"/>
  <c r="G327"/>
  <c r="H323"/>
  <c r="I323"/>
  <c r="G323"/>
  <c r="H319"/>
  <c r="I319"/>
  <c r="G319"/>
  <c r="H315"/>
  <c r="I315"/>
  <c r="G315"/>
  <c r="H311"/>
  <c r="I311"/>
  <c r="G311"/>
  <c r="H307"/>
  <c r="I307"/>
  <c r="G307"/>
  <c r="H303"/>
  <c r="I303"/>
  <c r="G303"/>
  <c r="H299"/>
  <c r="I299"/>
  <c r="G299"/>
  <c r="H295"/>
  <c r="I295"/>
  <c r="G295"/>
  <c r="H291"/>
  <c r="I291"/>
  <c r="G291"/>
  <c r="H287"/>
  <c r="I287"/>
  <c r="G287"/>
  <c r="H283"/>
  <c r="I283"/>
  <c r="G283"/>
  <c r="H279"/>
  <c r="I279"/>
  <c r="G279"/>
  <c r="H275"/>
  <c r="I275"/>
  <c r="G275"/>
  <c r="H271"/>
  <c r="I271"/>
  <c r="G271"/>
  <c r="H267"/>
  <c r="I267"/>
  <c r="G267"/>
  <c r="H263"/>
  <c r="I263"/>
  <c r="G263"/>
  <c r="H259"/>
  <c r="I259"/>
  <c r="G259"/>
  <c r="H255"/>
  <c r="I255"/>
  <c r="G255"/>
  <c r="H251"/>
  <c r="I251"/>
  <c r="G251"/>
  <c r="H247"/>
  <c r="I247"/>
  <c r="G247"/>
  <c r="H243"/>
  <c r="I243"/>
  <c r="G243"/>
  <c r="H239"/>
  <c r="I239"/>
  <c r="G239"/>
  <c r="H235"/>
  <c r="I235"/>
  <c r="G235"/>
  <c r="H231"/>
  <c r="I231"/>
  <c r="G231"/>
  <c r="H227"/>
  <c r="I227"/>
  <c r="G227"/>
  <c r="H223"/>
  <c r="I223"/>
  <c r="G223"/>
  <c r="H219"/>
  <c r="I219"/>
  <c r="G219"/>
  <c r="H215"/>
  <c r="I215"/>
  <c r="G215"/>
  <c r="H211"/>
  <c r="I211"/>
  <c r="G211"/>
  <c r="H207"/>
  <c r="I207"/>
  <c r="G207"/>
  <c r="H203"/>
  <c r="I203"/>
  <c r="G203"/>
  <c r="H199"/>
  <c r="I199"/>
  <c r="G199"/>
  <c r="H195"/>
  <c r="I195"/>
  <c r="G195"/>
  <c r="H191"/>
  <c r="I191"/>
  <c r="G191"/>
  <c r="H187"/>
  <c r="I187"/>
  <c r="G187"/>
  <c r="H183"/>
  <c r="I183"/>
  <c r="G183"/>
  <c r="H179"/>
  <c r="I179"/>
  <c r="G179"/>
  <c r="H175"/>
  <c r="I175"/>
  <c r="G175"/>
  <c r="H171"/>
  <c r="I171"/>
  <c r="G171"/>
  <c r="H167"/>
  <c r="I167"/>
  <c r="G167"/>
  <c r="H163"/>
  <c r="I163"/>
  <c r="G163"/>
  <c r="H159"/>
  <c r="I159"/>
  <c r="G159"/>
  <c r="H155"/>
  <c r="I155"/>
  <c r="G155"/>
  <c r="H151"/>
  <c r="I151"/>
  <c r="G151"/>
  <c r="H147"/>
  <c r="I147"/>
  <c r="G147"/>
  <c r="H143"/>
  <c r="I143"/>
  <c r="G143"/>
  <c r="H139"/>
  <c r="I139"/>
  <c r="G139"/>
  <c r="H135"/>
  <c r="I135"/>
  <c r="G135"/>
  <c r="H131"/>
  <c r="I131"/>
  <c r="G131"/>
  <c r="H127"/>
  <c r="I127"/>
  <c r="G127"/>
  <c r="H123"/>
  <c r="I123"/>
  <c r="G123"/>
  <c r="H119"/>
  <c r="I119"/>
  <c r="G119"/>
  <c r="H115"/>
  <c r="I115"/>
  <c r="G115"/>
  <c r="H111"/>
  <c r="I111"/>
  <c r="G111"/>
  <c r="H107"/>
  <c r="I107"/>
  <c r="G107"/>
  <c r="H103"/>
  <c r="I103"/>
  <c r="G103"/>
  <c r="H99"/>
  <c r="I99"/>
  <c r="G99"/>
  <c r="H95"/>
  <c r="I95"/>
  <c r="G95"/>
  <c r="H91"/>
  <c r="I91"/>
  <c r="G91"/>
  <c r="H87"/>
  <c r="I87"/>
  <c r="G87"/>
  <c r="H83"/>
  <c r="I83"/>
  <c r="G83"/>
  <c r="H79"/>
  <c r="I79"/>
  <c r="G79"/>
  <c r="H75"/>
  <c r="I75"/>
  <c r="G75"/>
  <c r="H71"/>
  <c r="I71"/>
  <c r="G71"/>
  <c r="H67"/>
  <c r="I67"/>
  <c r="G67"/>
  <c r="H63"/>
  <c r="I63"/>
  <c r="G63"/>
  <c r="H59"/>
  <c r="I59"/>
  <c r="G59"/>
  <c r="H55"/>
  <c r="I55"/>
  <c r="G55"/>
  <c r="H51"/>
  <c r="I51"/>
  <c r="G51"/>
  <c r="H47"/>
  <c r="I47"/>
  <c r="G47"/>
  <c r="H43"/>
  <c r="I43"/>
  <c r="G43"/>
  <c r="H39"/>
  <c r="I39"/>
  <c r="G39"/>
  <c r="H35"/>
  <c r="I35"/>
  <c r="G35"/>
  <c r="H31"/>
  <c r="I31"/>
  <c r="G31"/>
  <c r="H27"/>
  <c r="I27"/>
  <c r="G27"/>
  <c r="H23"/>
  <c r="I23"/>
  <c r="G23"/>
  <c r="H19"/>
  <c r="G19"/>
  <c r="I19"/>
  <c r="H15"/>
  <c r="G15"/>
  <c r="I15"/>
  <c r="H11"/>
  <c r="G11"/>
  <c r="I11"/>
  <c r="H7"/>
  <c r="G7"/>
  <c r="I7"/>
  <c r="H756"/>
  <c r="I756"/>
  <c r="G756"/>
  <c r="H752"/>
  <c r="I752"/>
  <c r="G752"/>
  <c r="H748"/>
  <c r="I748"/>
  <c r="G748"/>
  <c r="H744"/>
  <c r="I744"/>
  <c r="G744"/>
  <c r="H740"/>
  <c r="I740"/>
  <c r="G740"/>
  <c r="H736"/>
  <c r="I736"/>
  <c r="G736"/>
  <c r="H732"/>
  <c r="I732"/>
  <c r="G732"/>
  <c r="H728"/>
  <c r="I728"/>
  <c r="G728"/>
  <c r="H724"/>
  <c r="I724"/>
  <c r="G724"/>
  <c r="H720"/>
  <c r="I720"/>
  <c r="G720"/>
  <c r="H716"/>
  <c r="I716"/>
  <c r="G716"/>
  <c r="H712"/>
  <c r="I712"/>
  <c r="G712"/>
  <c r="H708"/>
  <c r="I708"/>
  <c r="G708"/>
  <c r="H704"/>
  <c r="I704"/>
  <c r="G704"/>
  <c r="H700"/>
  <c r="I700"/>
  <c r="G700"/>
  <c r="H696"/>
  <c r="I696"/>
  <c r="G696"/>
  <c r="H692"/>
  <c r="I692"/>
  <c r="G692"/>
  <c r="H688"/>
  <c r="I688"/>
  <c r="G688"/>
  <c r="H684"/>
  <c r="I684"/>
  <c r="G684"/>
  <c r="H680"/>
  <c r="I680"/>
  <c r="G680"/>
  <c r="H676"/>
  <c r="I676"/>
  <c r="G676"/>
  <c r="H672"/>
  <c r="I672"/>
  <c r="G672"/>
  <c r="H668"/>
  <c r="I668"/>
  <c r="G668"/>
  <c r="H664"/>
  <c r="I664"/>
  <c r="G664"/>
  <c r="H660"/>
  <c r="I660"/>
  <c r="G660"/>
  <c r="H656"/>
  <c r="I656"/>
  <c r="G656"/>
  <c r="H652"/>
  <c r="I652"/>
  <c r="G652"/>
  <c r="H648"/>
  <c r="I648"/>
  <c r="G648"/>
  <c r="H644"/>
  <c r="I644"/>
  <c r="G644"/>
  <c r="H640"/>
  <c r="I640"/>
  <c r="G640"/>
  <c r="H636"/>
  <c r="I636"/>
  <c r="G636"/>
  <c r="H632"/>
  <c r="I632"/>
  <c r="G632"/>
  <c r="H628"/>
  <c r="I628"/>
  <c r="G628"/>
  <c r="H624"/>
  <c r="I624"/>
  <c r="G624"/>
  <c r="H620"/>
  <c r="I620"/>
  <c r="G620"/>
  <c r="H616"/>
  <c r="I616"/>
  <c r="G616"/>
  <c r="H612"/>
  <c r="I612"/>
  <c r="G612"/>
  <c r="H608"/>
  <c r="I608"/>
  <c r="G608"/>
  <c r="H604"/>
  <c r="I604"/>
  <c r="G604"/>
  <c r="H600"/>
  <c r="I600"/>
  <c r="G600"/>
  <c r="H596"/>
  <c r="I596"/>
  <c r="G596"/>
  <c r="H592"/>
  <c r="I592"/>
  <c r="G592"/>
  <c r="H588"/>
  <c r="G588"/>
  <c r="I588"/>
  <c r="H584"/>
  <c r="G584"/>
  <c r="I584"/>
  <c r="H580"/>
  <c r="G580"/>
  <c r="I580"/>
  <c r="H576"/>
  <c r="G576"/>
  <c r="I576"/>
  <c r="H572"/>
  <c r="G572"/>
  <c r="I572"/>
  <c r="H568"/>
  <c r="G568"/>
  <c r="I568"/>
  <c r="H564"/>
  <c r="G564"/>
  <c r="I564"/>
  <c r="H560"/>
  <c r="G560"/>
  <c r="I560"/>
  <c r="H556"/>
  <c r="G556"/>
  <c r="I556"/>
  <c r="H552"/>
  <c r="G552"/>
  <c r="I552"/>
  <c r="H548"/>
  <c r="I548"/>
  <c r="G548"/>
  <c r="H544"/>
  <c r="I544"/>
  <c r="G544"/>
  <c r="H540"/>
  <c r="I540"/>
  <c r="G540"/>
  <c r="H536"/>
  <c r="I536"/>
  <c r="G536"/>
  <c r="H532"/>
  <c r="I532"/>
  <c r="G532"/>
  <c r="H528"/>
  <c r="I528"/>
  <c r="G528"/>
  <c r="H524"/>
  <c r="I524"/>
  <c r="G524"/>
  <c r="H520"/>
  <c r="I520"/>
  <c r="G520"/>
  <c r="H516"/>
  <c r="I516"/>
  <c r="G516"/>
  <c r="H512"/>
  <c r="I512"/>
  <c r="G512"/>
  <c r="H508"/>
  <c r="I508"/>
  <c r="G508"/>
  <c r="H504"/>
  <c r="I504"/>
  <c r="G504"/>
  <c r="H500"/>
  <c r="I500"/>
  <c r="G500"/>
  <c r="H496"/>
  <c r="I496"/>
  <c r="G496"/>
  <c r="H492"/>
  <c r="I492"/>
  <c r="G492"/>
  <c r="H488"/>
  <c r="I488"/>
  <c r="G488"/>
  <c r="H484"/>
  <c r="I484"/>
  <c r="G484"/>
  <c r="H480"/>
  <c r="I480"/>
  <c r="G480"/>
  <c r="H476"/>
  <c r="I476"/>
  <c r="G476"/>
  <c r="H472"/>
  <c r="I472"/>
  <c r="G472"/>
  <c r="H468"/>
  <c r="I468"/>
  <c r="G468"/>
  <c r="H464"/>
  <c r="I464"/>
  <c r="G464"/>
  <c r="H460"/>
  <c r="I460"/>
  <c r="G460"/>
  <c r="H456"/>
  <c r="I456"/>
  <c r="G456"/>
  <c r="H452"/>
  <c r="I452"/>
  <c r="G452"/>
  <c r="H448"/>
  <c r="I448"/>
  <c r="G448"/>
  <c r="H444"/>
  <c r="I444"/>
  <c r="G444"/>
  <c r="H440"/>
  <c r="I440"/>
  <c r="G440"/>
  <c r="H436"/>
  <c r="I436"/>
  <c r="G436"/>
  <c r="H432"/>
  <c r="I432"/>
  <c r="G432"/>
  <c r="H428"/>
  <c r="I428"/>
  <c r="G428"/>
  <c r="H424"/>
  <c r="I424"/>
  <c r="G424"/>
  <c r="H420"/>
  <c r="I420"/>
  <c r="G420"/>
  <c r="H416"/>
  <c r="I416"/>
  <c r="G416"/>
  <c r="H412"/>
  <c r="I412"/>
  <c r="G412"/>
  <c r="H408"/>
  <c r="I408"/>
  <c r="G408"/>
  <c r="H404"/>
  <c r="I404"/>
  <c r="G404"/>
  <c r="H400"/>
  <c r="I400"/>
  <c r="G400"/>
  <c r="H396"/>
  <c r="I396"/>
  <c r="G396"/>
  <c r="H392"/>
  <c r="I392"/>
  <c r="G392"/>
  <c r="H388"/>
  <c r="G388"/>
  <c r="I388"/>
  <c r="H384"/>
  <c r="G384"/>
  <c r="I384"/>
  <c r="H380"/>
  <c r="G380"/>
  <c r="I380"/>
  <c r="H376"/>
  <c r="G376"/>
  <c r="I376"/>
  <c r="H372"/>
  <c r="G372"/>
  <c r="I372"/>
  <c r="H368"/>
  <c r="G368"/>
  <c r="I368"/>
  <c r="H364"/>
  <c r="G364"/>
  <c r="I364"/>
  <c r="H360"/>
  <c r="G360"/>
  <c r="I360"/>
  <c r="H356"/>
  <c r="G356"/>
  <c r="I356"/>
  <c r="H352"/>
  <c r="G352"/>
  <c r="I352"/>
  <c r="H348"/>
  <c r="G348"/>
  <c r="I348"/>
  <c r="H344"/>
  <c r="G344"/>
  <c r="I344"/>
  <c r="H340"/>
  <c r="G340"/>
  <c r="I340"/>
  <c r="H336"/>
  <c r="G336"/>
  <c r="I336"/>
  <c r="G332"/>
  <c r="H332"/>
  <c r="I332"/>
  <c r="G328"/>
  <c r="H328"/>
  <c r="I328"/>
  <c r="G324"/>
  <c r="H324"/>
  <c r="I324"/>
  <c r="G320"/>
  <c r="H320"/>
  <c r="I320"/>
  <c r="G316"/>
  <c r="H316"/>
  <c r="I316"/>
  <c r="G312"/>
  <c r="H312"/>
  <c r="I312"/>
  <c r="G308"/>
  <c r="H308"/>
  <c r="I308"/>
  <c r="G304"/>
  <c r="H304"/>
  <c r="I304"/>
  <c r="G300"/>
  <c r="H300"/>
  <c r="I300"/>
  <c r="G296"/>
  <c r="H296"/>
  <c r="I296"/>
  <c r="G292"/>
  <c r="H292"/>
  <c r="I292"/>
  <c r="G288"/>
  <c r="H288"/>
  <c r="I288"/>
  <c r="G284"/>
  <c r="H284"/>
  <c r="I284"/>
  <c r="G280"/>
  <c r="H280"/>
  <c r="I280"/>
  <c r="G276"/>
  <c r="H276"/>
  <c r="I276"/>
  <c r="G272"/>
  <c r="H272"/>
  <c r="I272"/>
  <c r="G268"/>
  <c r="H268"/>
  <c r="I268"/>
  <c r="G264"/>
  <c r="H264"/>
  <c r="I264"/>
  <c r="G260"/>
  <c r="H260"/>
  <c r="I260"/>
  <c r="G256"/>
  <c r="H256"/>
  <c r="I256"/>
  <c r="G252"/>
  <c r="H252"/>
  <c r="I252"/>
  <c r="G248"/>
  <c r="H248"/>
  <c r="I248"/>
  <c r="G244"/>
  <c r="H244"/>
  <c r="I244"/>
  <c r="G240"/>
  <c r="H240"/>
  <c r="I240"/>
  <c r="G236"/>
  <c r="H236"/>
  <c r="I236"/>
  <c r="G232"/>
  <c r="H232"/>
  <c r="I232"/>
  <c r="G228"/>
  <c r="H228"/>
  <c r="I228"/>
  <c r="G224"/>
  <c r="H224"/>
  <c r="I224"/>
  <c r="G220"/>
  <c r="H220"/>
  <c r="I220"/>
  <c r="G216"/>
  <c r="H216"/>
  <c r="I216"/>
  <c r="G212"/>
  <c r="H212"/>
  <c r="I212"/>
  <c r="G208"/>
  <c r="H208"/>
  <c r="I208"/>
  <c r="G204"/>
  <c r="H204"/>
  <c r="I204"/>
  <c r="G200"/>
  <c r="H200"/>
  <c r="I200"/>
  <c r="G196"/>
  <c r="H196"/>
  <c r="I196"/>
  <c r="G192"/>
  <c r="H192"/>
  <c r="I192"/>
  <c r="G188"/>
  <c r="H188"/>
  <c r="I188"/>
  <c r="G184"/>
  <c r="H184"/>
  <c r="I184"/>
  <c r="G180"/>
  <c r="H180"/>
  <c r="I180"/>
  <c r="G176"/>
  <c r="H176"/>
  <c r="I176"/>
  <c r="G172"/>
  <c r="H172"/>
  <c r="I172"/>
  <c r="G168"/>
  <c r="H168"/>
  <c r="I168"/>
  <c r="G164"/>
  <c r="H164"/>
  <c r="I164"/>
  <c r="G160"/>
  <c r="H160"/>
  <c r="I160"/>
  <c r="G156"/>
  <c r="H156"/>
  <c r="I156"/>
  <c r="G152"/>
  <c r="H152"/>
  <c r="I152"/>
  <c r="G148"/>
  <c r="H148"/>
  <c r="I148"/>
  <c r="G144"/>
  <c r="H144"/>
  <c r="I144"/>
  <c r="G140"/>
  <c r="H140"/>
  <c r="I140"/>
  <c r="G136"/>
  <c r="H136"/>
  <c r="I136"/>
  <c r="G132"/>
  <c r="H132"/>
  <c r="I132"/>
  <c r="G128"/>
  <c r="H128"/>
  <c r="I128"/>
  <c r="G124"/>
  <c r="H124"/>
  <c r="I124"/>
  <c r="G120"/>
  <c r="H120"/>
  <c r="I120"/>
  <c r="G116"/>
  <c r="H116"/>
  <c r="I116"/>
  <c r="G112"/>
  <c r="H112"/>
  <c r="I112"/>
  <c r="G108"/>
  <c r="H108"/>
  <c r="I108"/>
  <c r="G104"/>
  <c r="H104"/>
  <c r="I104"/>
  <c r="G100"/>
  <c r="H100"/>
  <c r="I100"/>
  <c r="G96"/>
  <c r="H96"/>
  <c r="I96"/>
  <c r="G92"/>
  <c r="H92"/>
  <c r="I92"/>
  <c r="G88"/>
  <c r="H88"/>
  <c r="I88"/>
  <c r="G84"/>
  <c r="H84"/>
  <c r="I84"/>
  <c r="G80"/>
  <c r="H80"/>
  <c r="I80"/>
  <c r="G76"/>
  <c r="H76"/>
  <c r="I76"/>
  <c r="G72"/>
  <c r="H72"/>
  <c r="I72"/>
  <c r="G68"/>
  <c r="H68"/>
  <c r="I68"/>
  <c r="G64"/>
  <c r="H64"/>
  <c r="I64"/>
  <c r="G60"/>
  <c r="H60"/>
  <c r="I60"/>
  <c r="G56"/>
  <c r="H56"/>
  <c r="I56"/>
  <c r="G52"/>
  <c r="H52"/>
  <c r="I52"/>
  <c r="G48"/>
  <c r="H48"/>
  <c r="I48"/>
  <c r="G44"/>
  <c r="H44"/>
  <c r="I44"/>
  <c r="G40"/>
  <c r="H40"/>
  <c r="I40"/>
  <c r="G36"/>
  <c r="H36"/>
  <c r="I36"/>
  <c r="G32"/>
  <c r="H32"/>
  <c r="I32"/>
  <c r="G28"/>
  <c r="H28"/>
  <c r="I28"/>
  <c r="G24"/>
  <c r="H24"/>
  <c r="I24"/>
  <c r="H20"/>
  <c r="I20"/>
  <c r="G20"/>
  <c r="H16"/>
  <c r="I16"/>
  <c r="G16"/>
  <c r="H12"/>
  <c r="I12"/>
  <c r="G12"/>
  <c r="H8"/>
  <c r="I8"/>
  <c r="G8"/>
  <c r="G757"/>
  <c r="H757"/>
  <c r="I757"/>
  <c r="G753"/>
  <c r="H753"/>
  <c r="I753"/>
  <c r="G749"/>
  <c r="H749"/>
  <c r="I749"/>
  <c r="G745"/>
  <c r="H745"/>
  <c r="I745"/>
  <c r="G741"/>
  <c r="H741"/>
  <c r="I741"/>
  <c r="G737"/>
  <c r="H737"/>
  <c r="I737"/>
  <c r="G733"/>
  <c r="H733"/>
  <c r="I733"/>
  <c r="G729"/>
  <c r="H729"/>
  <c r="I729"/>
  <c r="G725"/>
  <c r="H725"/>
  <c r="I725"/>
  <c r="G721"/>
  <c r="H721"/>
  <c r="I721"/>
  <c r="G717"/>
  <c r="H717"/>
  <c r="I717"/>
  <c r="G713"/>
  <c r="H713"/>
  <c r="I713"/>
  <c r="G709"/>
  <c r="H709"/>
  <c r="I709"/>
  <c r="G705"/>
  <c r="H705"/>
  <c r="I705"/>
  <c r="G701"/>
  <c r="H701"/>
  <c r="I701"/>
  <c r="G697"/>
  <c r="H697"/>
  <c r="I697"/>
  <c r="G693"/>
  <c r="H693"/>
  <c r="I693"/>
  <c r="G689"/>
  <c r="H689"/>
  <c r="I689"/>
  <c r="G685"/>
  <c r="H685"/>
  <c r="I685"/>
  <c r="G681"/>
  <c r="H681"/>
  <c r="I681"/>
  <c r="G677"/>
  <c r="H677"/>
  <c r="I677"/>
  <c r="G673"/>
  <c r="H673"/>
  <c r="I673"/>
  <c r="G669"/>
  <c r="H669"/>
  <c r="I669"/>
  <c r="G665"/>
  <c r="H665"/>
  <c r="I665"/>
  <c r="G661"/>
  <c r="H661"/>
  <c r="I661"/>
  <c r="G657"/>
  <c r="H657"/>
  <c r="I657"/>
  <c r="G653"/>
  <c r="H653"/>
  <c r="I653"/>
  <c r="G649"/>
  <c r="H649"/>
  <c r="I649"/>
  <c r="G645"/>
  <c r="H645"/>
  <c r="I645"/>
  <c r="G641"/>
  <c r="H641"/>
  <c r="I641"/>
  <c r="G637"/>
  <c r="H637"/>
  <c r="I637"/>
  <c r="G633"/>
  <c r="H633"/>
  <c r="I633"/>
  <c r="G629"/>
  <c r="H629"/>
  <c r="I629"/>
  <c r="G625"/>
  <c r="H625"/>
  <c r="I625"/>
  <c r="G621"/>
  <c r="H621"/>
  <c r="I621"/>
  <c r="G617"/>
  <c r="H617"/>
  <c r="I617"/>
  <c r="G613"/>
  <c r="H613"/>
  <c r="I613"/>
  <c r="G609"/>
  <c r="H609"/>
  <c r="I609"/>
  <c r="G605"/>
  <c r="H605"/>
  <c r="I605"/>
  <c r="G601"/>
  <c r="H601"/>
  <c r="I601"/>
  <c r="G597"/>
  <c r="H597"/>
  <c r="I597"/>
  <c r="G593"/>
  <c r="H593"/>
  <c r="I593"/>
  <c r="H589"/>
  <c r="G589"/>
  <c r="I589"/>
  <c r="H585"/>
  <c r="G585"/>
  <c r="I585"/>
  <c r="H581"/>
  <c r="G581"/>
  <c r="I581"/>
  <c r="H577"/>
  <c r="G577"/>
  <c r="I577"/>
  <c r="H573"/>
  <c r="G573"/>
  <c r="I573"/>
  <c r="H569"/>
  <c r="G569"/>
  <c r="I569"/>
  <c r="H565"/>
  <c r="G565"/>
  <c r="I565"/>
  <c r="H561"/>
  <c r="G561"/>
  <c r="I561"/>
  <c r="H557"/>
  <c r="G557"/>
  <c r="I557"/>
  <c r="H553"/>
  <c r="G553"/>
  <c r="I553"/>
  <c r="H549"/>
  <c r="G549"/>
  <c r="I549"/>
  <c r="H545"/>
  <c r="G545"/>
  <c r="I545"/>
  <c r="H541"/>
  <c r="G541"/>
  <c r="I541"/>
  <c r="H537"/>
  <c r="G537"/>
  <c r="I537"/>
  <c r="H533"/>
  <c r="G533"/>
  <c r="I533"/>
  <c r="G529"/>
  <c r="H529"/>
  <c r="I529"/>
  <c r="G525"/>
  <c r="H525"/>
  <c r="I525"/>
  <c r="G521"/>
  <c r="H521"/>
  <c r="I521"/>
  <c r="G517"/>
  <c r="H517"/>
  <c r="I517"/>
  <c r="G513"/>
  <c r="H513"/>
  <c r="I513"/>
  <c r="G509"/>
  <c r="H509"/>
  <c r="I509"/>
  <c r="G505"/>
  <c r="H505"/>
  <c r="I505"/>
  <c r="G501"/>
  <c r="H501"/>
  <c r="I501"/>
  <c r="G497"/>
  <c r="H497"/>
  <c r="I497"/>
  <c r="G493"/>
  <c r="H493"/>
  <c r="I493"/>
  <c r="G489"/>
  <c r="H489"/>
  <c r="I489"/>
  <c r="G485"/>
  <c r="H485"/>
  <c r="I485"/>
  <c r="G481"/>
  <c r="H481"/>
  <c r="I481"/>
  <c r="G477"/>
  <c r="H477"/>
  <c r="I477"/>
  <c r="G473"/>
  <c r="H473"/>
  <c r="I473"/>
  <c r="G469"/>
  <c r="H469"/>
  <c r="I469"/>
  <c r="G465"/>
  <c r="H465"/>
  <c r="I465"/>
  <c r="G461"/>
  <c r="H461"/>
  <c r="I461"/>
  <c r="G457"/>
  <c r="H457"/>
  <c r="I457"/>
  <c r="G453"/>
  <c r="H453"/>
  <c r="I453"/>
  <c r="G449"/>
  <c r="H449"/>
  <c r="I449"/>
  <c r="G445"/>
  <c r="H445"/>
  <c r="I445"/>
  <c r="G441"/>
  <c r="H441"/>
  <c r="I441"/>
  <c r="G437"/>
  <c r="H437"/>
  <c r="I437"/>
  <c r="G433"/>
  <c r="H433"/>
  <c r="I433"/>
  <c r="G429"/>
  <c r="H429"/>
  <c r="I429"/>
  <c r="G425"/>
  <c r="H425"/>
  <c r="I425"/>
  <c r="G421"/>
  <c r="H421"/>
  <c r="I421"/>
  <c r="G417"/>
  <c r="H417"/>
  <c r="I417"/>
  <c r="G413"/>
  <c r="H413"/>
  <c r="I413"/>
  <c r="G409"/>
  <c r="H409"/>
  <c r="I409"/>
  <c r="G405"/>
  <c r="H405"/>
  <c r="I405"/>
  <c r="G401"/>
  <c r="H401"/>
  <c r="I401"/>
  <c r="G397"/>
  <c r="H397"/>
  <c r="I397"/>
  <c r="G393"/>
  <c r="H393"/>
  <c r="I393"/>
  <c r="G389"/>
  <c r="H389"/>
  <c r="I389"/>
  <c r="H385"/>
  <c r="I385"/>
  <c r="G385"/>
  <c r="H381"/>
  <c r="I381"/>
  <c r="G381"/>
  <c r="H377"/>
  <c r="I377"/>
  <c r="G377"/>
  <c r="H373"/>
  <c r="I373"/>
  <c r="G373"/>
  <c r="H369"/>
  <c r="I369"/>
  <c r="G369"/>
  <c r="H365"/>
  <c r="G365"/>
  <c r="I365"/>
  <c r="H361"/>
  <c r="G361"/>
  <c r="I361"/>
  <c r="H357"/>
  <c r="G357"/>
  <c r="I357"/>
  <c r="H353"/>
  <c r="G353"/>
  <c r="I353"/>
  <c r="H349"/>
  <c r="G349"/>
  <c r="I349"/>
  <c r="H345"/>
  <c r="G345"/>
  <c r="I345"/>
  <c r="H341"/>
  <c r="G341"/>
  <c r="I341"/>
  <c r="H337"/>
  <c r="G337"/>
  <c r="I337"/>
  <c r="H333"/>
  <c r="I333"/>
  <c r="G333"/>
  <c r="H329"/>
  <c r="I329"/>
  <c r="G329"/>
  <c r="H325"/>
  <c r="I325"/>
  <c r="G325"/>
  <c r="H321"/>
  <c r="I321"/>
  <c r="G321"/>
  <c r="H317"/>
  <c r="I317"/>
  <c r="G317"/>
  <c r="H313"/>
  <c r="I313"/>
  <c r="G313"/>
  <c r="H309"/>
  <c r="I309"/>
  <c r="G309"/>
  <c r="H305"/>
  <c r="I305"/>
  <c r="G305"/>
  <c r="H301"/>
  <c r="I301"/>
  <c r="G301"/>
  <c r="H297"/>
  <c r="I297"/>
  <c r="G297"/>
  <c r="H293"/>
  <c r="I293"/>
  <c r="G293"/>
  <c r="H289"/>
  <c r="I289"/>
  <c r="G289"/>
  <c r="H285"/>
  <c r="I285"/>
  <c r="G285"/>
  <c r="H281"/>
  <c r="I281"/>
  <c r="G281"/>
  <c r="H277"/>
  <c r="I277"/>
  <c r="G277"/>
  <c r="H273"/>
  <c r="I273"/>
  <c r="G273"/>
  <c r="H269"/>
  <c r="I269"/>
  <c r="G269"/>
  <c r="H265"/>
  <c r="I265"/>
  <c r="G265"/>
  <c r="H261"/>
  <c r="I261"/>
  <c r="G261"/>
  <c r="H257"/>
  <c r="I257"/>
  <c r="G257"/>
  <c r="H253"/>
  <c r="I253"/>
  <c r="G253"/>
  <c r="H249"/>
  <c r="I249"/>
  <c r="G249"/>
  <c r="H245"/>
  <c r="I245"/>
  <c r="G245"/>
  <c r="H241"/>
  <c r="I241"/>
  <c r="G241"/>
  <c r="H237"/>
  <c r="I237"/>
  <c r="G237"/>
  <c r="H233"/>
  <c r="I233"/>
  <c r="G233"/>
  <c r="H229"/>
  <c r="I229"/>
  <c r="G229"/>
  <c r="H225"/>
  <c r="I225"/>
  <c r="G225"/>
  <c r="H221"/>
  <c r="I221"/>
  <c r="G221"/>
  <c r="H217"/>
  <c r="I217"/>
  <c r="G217"/>
  <c r="H213"/>
  <c r="I213"/>
  <c r="G213"/>
  <c r="H209"/>
  <c r="I209"/>
  <c r="G209"/>
  <c r="H205"/>
  <c r="I205"/>
  <c r="G205"/>
  <c r="H201"/>
  <c r="I201"/>
  <c r="G201"/>
  <c r="H197"/>
  <c r="I197"/>
  <c r="G197"/>
  <c r="H193"/>
  <c r="I193"/>
  <c r="G193"/>
  <c r="H189"/>
  <c r="I189"/>
  <c r="G189"/>
  <c r="H185"/>
  <c r="I185"/>
  <c r="G185"/>
  <c r="H181"/>
  <c r="I181"/>
  <c r="G181"/>
  <c r="H177"/>
  <c r="I177"/>
  <c r="G177"/>
  <c r="H173"/>
  <c r="I173"/>
  <c r="G173"/>
  <c r="H169"/>
  <c r="I169"/>
  <c r="G169"/>
  <c r="H165"/>
  <c r="I165"/>
  <c r="G165"/>
  <c r="H161"/>
  <c r="I161"/>
  <c r="G161"/>
  <c r="H157"/>
  <c r="I157"/>
  <c r="G157"/>
  <c r="H153"/>
  <c r="I153"/>
  <c r="G153"/>
  <c r="H149"/>
  <c r="I149"/>
  <c r="G149"/>
  <c r="H145"/>
  <c r="I145"/>
  <c r="G145"/>
  <c r="H141"/>
  <c r="I141"/>
  <c r="G141"/>
  <c r="H137"/>
  <c r="I137"/>
  <c r="G137"/>
  <c r="H133"/>
  <c r="I133"/>
  <c r="G133"/>
  <c r="H129"/>
  <c r="I129"/>
  <c r="G129"/>
  <c r="H125"/>
  <c r="I125"/>
  <c r="G125"/>
  <c r="H121"/>
  <c r="I121"/>
  <c r="G121"/>
  <c r="H117"/>
  <c r="I117"/>
  <c r="G117"/>
  <c r="H113"/>
  <c r="I113"/>
  <c r="G113"/>
  <c r="H109"/>
  <c r="I109"/>
  <c r="G109"/>
  <c r="H105"/>
  <c r="I105"/>
  <c r="G105"/>
  <c r="H101"/>
  <c r="I101"/>
  <c r="G101"/>
  <c r="H97"/>
  <c r="I97"/>
  <c r="G97"/>
  <c r="H93"/>
  <c r="I93"/>
  <c r="G93"/>
  <c r="H89"/>
  <c r="I89"/>
  <c r="G89"/>
  <c r="H85"/>
  <c r="I85"/>
  <c r="G85"/>
  <c r="H81"/>
  <c r="I81"/>
  <c r="G81"/>
  <c r="H77"/>
  <c r="I77"/>
  <c r="G77"/>
  <c r="H73"/>
  <c r="I73"/>
  <c r="G73"/>
  <c r="H69"/>
  <c r="I69"/>
  <c r="G69"/>
  <c r="H65"/>
  <c r="I65"/>
  <c r="G65"/>
  <c r="H61"/>
  <c r="I61"/>
  <c r="G61"/>
  <c r="H57"/>
  <c r="I57"/>
  <c r="G57"/>
  <c r="H53"/>
  <c r="I53"/>
  <c r="G53"/>
  <c r="H49"/>
  <c r="I49"/>
  <c r="G49"/>
  <c r="H45"/>
  <c r="I45"/>
  <c r="G45"/>
  <c r="H41"/>
  <c r="I41"/>
  <c r="G41"/>
  <c r="H37"/>
  <c r="I37"/>
  <c r="G37"/>
  <c r="H33"/>
  <c r="I33"/>
  <c r="G33"/>
  <c r="H29"/>
  <c r="I29"/>
  <c r="G29"/>
  <c r="H25"/>
  <c r="I25"/>
  <c r="G25"/>
  <c r="H21"/>
  <c r="I21"/>
  <c r="G21"/>
  <c r="H17"/>
  <c r="G17"/>
  <c r="I17"/>
  <c r="H13"/>
  <c r="G13"/>
  <c r="I13"/>
  <c r="H9"/>
  <c r="G9"/>
  <c r="I9"/>
  <c r="H5"/>
  <c r="G5"/>
  <c r="I5"/>
  <c r="H758" i="26"/>
  <c r="G758"/>
  <c r="I758"/>
  <c r="H754"/>
  <c r="G754"/>
  <c r="I754"/>
  <c r="H750"/>
  <c r="G750"/>
  <c r="I750"/>
  <c r="H746"/>
  <c r="G746"/>
  <c r="I746"/>
  <c r="H742"/>
  <c r="G742"/>
  <c r="I742"/>
  <c r="H738"/>
  <c r="G738"/>
  <c r="I738"/>
  <c r="H734"/>
  <c r="G734"/>
  <c r="I734"/>
  <c r="H730"/>
  <c r="G730"/>
  <c r="I730"/>
  <c r="H726"/>
  <c r="G726"/>
  <c r="I726"/>
  <c r="H722"/>
  <c r="G722"/>
  <c r="I722"/>
  <c r="H718"/>
  <c r="G718"/>
  <c r="I718"/>
  <c r="H714"/>
  <c r="G714"/>
  <c r="I714"/>
  <c r="H710"/>
  <c r="G710"/>
  <c r="I710"/>
  <c r="H706"/>
  <c r="G706"/>
  <c r="I706"/>
  <c r="H702"/>
  <c r="G702"/>
  <c r="I702"/>
  <c r="H698"/>
  <c r="G698"/>
  <c r="I698"/>
  <c r="H694"/>
  <c r="G694"/>
  <c r="I694"/>
  <c r="H690"/>
  <c r="G690"/>
  <c r="I690"/>
  <c r="H686"/>
  <c r="G686"/>
  <c r="I686"/>
  <c r="H682"/>
  <c r="G682"/>
  <c r="I682"/>
  <c r="H678"/>
  <c r="G678"/>
  <c r="I678"/>
  <c r="H674"/>
  <c r="G674"/>
  <c r="I674"/>
  <c r="H670"/>
  <c r="G670"/>
  <c r="I670"/>
  <c r="H666"/>
  <c r="G666"/>
  <c r="I666"/>
  <c r="H662"/>
  <c r="G662"/>
  <c r="I662"/>
  <c r="H658"/>
  <c r="G658"/>
  <c r="I658"/>
  <c r="H654"/>
  <c r="G654"/>
  <c r="I654"/>
  <c r="H650"/>
  <c r="G650"/>
  <c r="I650"/>
  <c r="H646"/>
  <c r="G646"/>
  <c r="I646"/>
  <c r="H642"/>
  <c r="G642"/>
  <c r="I642"/>
  <c r="H638"/>
  <c r="G638"/>
  <c r="I638"/>
  <c r="H634"/>
  <c r="G634"/>
  <c r="I634"/>
  <c r="H630"/>
  <c r="G630"/>
  <c r="I630"/>
  <c r="H626"/>
  <c r="G626"/>
  <c r="I626"/>
  <c r="G622"/>
  <c r="H622"/>
  <c r="I622"/>
  <c r="G618"/>
  <c r="H618"/>
  <c r="I618"/>
  <c r="G614"/>
  <c r="H614"/>
  <c r="I614"/>
  <c r="G610"/>
  <c r="H610"/>
  <c r="I610"/>
  <c r="G606"/>
  <c r="H606"/>
  <c r="I606"/>
  <c r="G602"/>
  <c r="H602"/>
  <c r="I602"/>
  <c r="G598"/>
  <c r="H598"/>
  <c r="I598"/>
  <c r="G594"/>
  <c r="H594"/>
  <c r="I594"/>
  <c r="G590"/>
  <c r="H590"/>
  <c r="I590"/>
  <c r="G586"/>
  <c r="H586"/>
  <c r="I586"/>
  <c r="G582"/>
  <c r="H582"/>
  <c r="I582"/>
  <c r="G578"/>
  <c r="H578"/>
  <c r="I578"/>
  <c r="G574"/>
  <c r="H574"/>
  <c r="I574"/>
  <c r="G570"/>
  <c r="H570"/>
  <c r="I570"/>
  <c r="G566"/>
  <c r="H566"/>
  <c r="I566"/>
  <c r="G562"/>
  <c r="H562"/>
  <c r="I562"/>
  <c r="G558"/>
  <c r="H558"/>
  <c r="I558"/>
  <c r="G554"/>
  <c r="H554"/>
  <c r="I554"/>
  <c r="G550"/>
  <c r="H550"/>
  <c r="I550"/>
  <c r="G546"/>
  <c r="H546"/>
  <c r="I546"/>
  <c r="G542"/>
  <c r="H542"/>
  <c r="I542"/>
  <c r="G538"/>
  <c r="H538"/>
  <c r="I538"/>
  <c r="G534"/>
  <c r="H534"/>
  <c r="I534"/>
  <c r="G530"/>
  <c r="H530"/>
  <c r="I530"/>
  <c r="G526"/>
  <c r="H526"/>
  <c r="I526"/>
  <c r="G522"/>
  <c r="H522"/>
  <c r="I522"/>
  <c r="G518"/>
  <c r="H518"/>
  <c r="I518"/>
  <c r="G514"/>
  <c r="H514"/>
  <c r="I514"/>
  <c r="G510"/>
  <c r="H510"/>
  <c r="I510"/>
  <c r="G506"/>
  <c r="H506"/>
  <c r="I506"/>
  <c r="G502"/>
  <c r="H502"/>
  <c r="I502"/>
  <c r="H498"/>
  <c r="G498"/>
  <c r="I498"/>
  <c r="H494"/>
  <c r="G494"/>
  <c r="I494"/>
  <c r="H490"/>
  <c r="G490"/>
  <c r="I490"/>
  <c r="H486"/>
  <c r="G486"/>
  <c r="I486"/>
  <c r="H482"/>
  <c r="G482"/>
  <c r="I482"/>
  <c r="H478"/>
  <c r="G478"/>
  <c r="I478"/>
  <c r="H474"/>
  <c r="G474"/>
  <c r="I474"/>
  <c r="H470"/>
  <c r="G470"/>
  <c r="I470"/>
  <c r="H466"/>
  <c r="G466"/>
  <c r="I466"/>
  <c r="H462"/>
  <c r="G462"/>
  <c r="I462"/>
  <c r="H458"/>
  <c r="G458"/>
  <c r="I458"/>
  <c r="H454"/>
  <c r="G454"/>
  <c r="I454"/>
  <c r="H450"/>
  <c r="G450"/>
  <c r="I450"/>
  <c r="H446"/>
  <c r="G446"/>
  <c r="I446"/>
  <c r="H442"/>
  <c r="G442"/>
  <c r="I442"/>
  <c r="H438"/>
  <c r="G438"/>
  <c r="I438"/>
  <c r="H434"/>
  <c r="G434"/>
  <c r="I434"/>
  <c r="H430"/>
  <c r="G430"/>
  <c r="I430"/>
  <c r="H426"/>
  <c r="G426"/>
  <c r="I426"/>
  <c r="H422"/>
  <c r="G422"/>
  <c r="I422"/>
  <c r="H418"/>
  <c r="G418"/>
  <c r="I418"/>
  <c r="H414"/>
  <c r="G414"/>
  <c r="I414"/>
  <c r="H410"/>
  <c r="G410"/>
  <c r="I410"/>
  <c r="I406"/>
  <c r="G406"/>
  <c r="H406"/>
  <c r="I402"/>
  <c r="G402"/>
  <c r="H402"/>
  <c r="I398"/>
  <c r="G398"/>
  <c r="H398"/>
  <c r="I394"/>
  <c r="G394"/>
  <c r="H394"/>
  <c r="I390"/>
  <c r="G390"/>
  <c r="H390"/>
  <c r="I386"/>
  <c r="G386"/>
  <c r="H386"/>
  <c r="I382"/>
  <c r="G382"/>
  <c r="H382"/>
  <c r="I378"/>
  <c r="G378"/>
  <c r="H378"/>
  <c r="I374"/>
  <c r="G374"/>
  <c r="H374"/>
  <c r="I370"/>
  <c r="G370"/>
  <c r="H370"/>
  <c r="I366"/>
  <c r="G366"/>
  <c r="H366"/>
  <c r="I362"/>
  <c r="G362"/>
  <c r="H362"/>
  <c r="I358"/>
  <c r="G358"/>
  <c r="H358"/>
  <c r="I354"/>
  <c r="G354"/>
  <c r="H354"/>
  <c r="I350"/>
  <c r="G350"/>
  <c r="H350"/>
  <c r="I346"/>
  <c r="G346"/>
  <c r="H346"/>
  <c r="I342"/>
  <c r="G342"/>
  <c r="H342"/>
  <c r="I338"/>
  <c r="G338"/>
  <c r="H338"/>
  <c r="I334"/>
  <c r="G334"/>
  <c r="H334"/>
  <c r="I330"/>
  <c r="G330"/>
  <c r="H330"/>
  <c r="I326"/>
  <c r="G326"/>
  <c r="H326"/>
  <c r="I322"/>
  <c r="G322"/>
  <c r="H322"/>
  <c r="I318"/>
  <c r="G318"/>
  <c r="H318"/>
  <c r="I314"/>
  <c r="G314"/>
  <c r="H314"/>
  <c r="I310"/>
  <c r="G310"/>
  <c r="H310"/>
  <c r="I306"/>
  <c r="G306"/>
  <c r="H306"/>
  <c r="I302"/>
  <c r="G302"/>
  <c r="H302"/>
  <c r="I298"/>
  <c r="G298"/>
  <c r="H298"/>
  <c r="I294"/>
  <c r="G294"/>
  <c r="H294"/>
  <c r="I290"/>
  <c r="G290"/>
  <c r="H290"/>
  <c r="I286"/>
  <c r="H286"/>
  <c r="G286"/>
  <c r="I282"/>
  <c r="G282"/>
  <c r="H282"/>
  <c r="I278"/>
  <c r="H278"/>
  <c r="G278"/>
  <c r="I274"/>
  <c r="G274"/>
  <c r="H274"/>
  <c r="I270"/>
  <c r="H270"/>
  <c r="G270"/>
  <c r="I266"/>
  <c r="G266"/>
  <c r="H266"/>
  <c r="I262"/>
  <c r="H262"/>
  <c r="G262"/>
  <c r="I258"/>
  <c r="G258"/>
  <c r="H258"/>
  <c r="G254"/>
  <c r="H254"/>
  <c r="I254"/>
  <c r="G250"/>
  <c r="H250"/>
  <c r="I250"/>
  <c r="G246"/>
  <c r="H246"/>
  <c r="I246"/>
  <c r="G242"/>
  <c r="H242"/>
  <c r="I242"/>
  <c r="G238"/>
  <c r="H238"/>
  <c r="I238"/>
  <c r="G234"/>
  <c r="H234"/>
  <c r="I234"/>
  <c r="G230"/>
  <c r="H230"/>
  <c r="I230"/>
  <c r="G226"/>
  <c r="H226"/>
  <c r="I226"/>
  <c r="G222"/>
  <c r="H222"/>
  <c r="I222"/>
  <c r="G218"/>
  <c r="H218"/>
  <c r="I218"/>
  <c r="G214"/>
  <c r="H214"/>
  <c r="I214"/>
  <c r="G210"/>
  <c r="H210"/>
  <c r="I210"/>
  <c r="G206"/>
  <c r="H206"/>
  <c r="I206"/>
  <c r="G202"/>
  <c r="H202"/>
  <c r="I202"/>
  <c r="G198"/>
  <c r="H198"/>
  <c r="I198"/>
  <c r="G194"/>
  <c r="H194"/>
  <c r="I194"/>
  <c r="G190"/>
  <c r="H190"/>
  <c r="I190"/>
  <c r="G186"/>
  <c r="H186"/>
  <c r="I186"/>
  <c r="G182"/>
  <c r="H182"/>
  <c r="I182"/>
  <c r="G178"/>
  <c r="H178"/>
  <c r="I178"/>
  <c r="G174"/>
  <c r="H174"/>
  <c r="I174"/>
  <c r="G170"/>
  <c r="H170"/>
  <c r="I170"/>
  <c r="G166"/>
  <c r="H166"/>
  <c r="I166"/>
  <c r="G162"/>
  <c r="H162"/>
  <c r="I162"/>
  <c r="G158"/>
  <c r="H158"/>
  <c r="I158"/>
  <c r="G154"/>
  <c r="H154"/>
  <c r="I154"/>
  <c r="G150"/>
  <c r="H150"/>
  <c r="I150"/>
  <c r="G146"/>
  <c r="H146"/>
  <c r="I146"/>
  <c r="G142"/>
  <c r="H142"/>
  <c r="I142"/>
  <c r="G138"/>
  <c r="H138"/>
  <c r="I138"/>
  <c r="G134"/>
  <c r="H134"/>
  <c r="I134"/>
  <c r="G130"/>
  <c r="H130"/>
  <c r="I130"/>
  <c r="G126"/>
  <c r="H126"/>
  <c r="I126"/>
  <c r="G122"/>
  <c r="H122"/>
  <c r="I122"/>
  <c r="G118"/>
  <c r="H118"/>
  <c r="I118"/>
  <c r="G114"/>
  <c r="H114"/>
  <c r="I114"/>
  <c r="H110"/>
  <c r="I110"/>
  <c r="G110"/>
  <c r="H106"/>
  <c r="I106"/>
  <c r="G106"/>
  <c r="H102"/>
  <c r="I102"/>
  <c r="G102"/>
  <c r="H98"/>
  <c r="I98"/>
  <c r="G98"/>
  <c r="H94"/>
  <c r="I94"/>
  <c r="G94"/>
  <c r="H90"/>
  <c r="I90"/>
  <c r="G90"/>
  <c r="H86"/>
  <c r="I86"/>
  <c r="G86"/>
  <c r="H82"/>
  <c r="I82"/>
  <c r="G82"/>
  <c r="H78"/>
  <c r="I78"/>
  <c r="G78"/>
  <c r="H74"/>
  <c r="I74"/>
  <c r="G74"/>
  <c r="H70"/>
  <c r="I70"/>
  <c r="G70"/>
  <c r="H66"/>
  <c r="I66"/>
  <c r="G66"/>
  <c r="H62"/>
  <c r="I62"/>
  <c r="G62"/>
  <c r="H58"/>
  <c r="I58"/>
  <c r="G58"/>
  <c r="H54"/>
  <c r="I54"/>
  <c r="G54"/>
  <c r="H50"/>
  <c r="I50"/>
  <c r="G50"/>
  <c r="H46"/>
  <c r="I46"/>
  <c r="G46"/>
  <c r="H42"/>
  <c r="I42"/>
  <c r="G42"/>
  <c r="H38"/>
  <c r="I38"/>
  <c r="G38"/>
  <c r="H34"/>
  <c r="I34"/>
  <c r="G34"/>
  <c r="H30"/>
  <c r="I30"/>
  <c r="G30"/>
  <c r="H26"/>
  <c r="I26"/>
  <c r="G26"/>
  <c r="H22"/>
  <c r="I22"/>
  <c r="G22"/>
  <c r="H18"/>
  <c r="I18"/>
  <c r="G18"/>
  <c r="H14"/>
  <c r="I14"/>
  <c r="G14"/>
  <c r="H10"/>
  <c r="I10"/>
  <c r="G10"/>
  <c r="H6"/>
  <c r="I6"/>
  <c r="G6"/>
  <c r="H759"/>
  <c r="I759"/>
  <c r="G759"/>
  <c r="H755"/>
  <c r="I755"/>
  <c r="G755"/>
  <c r="H751"/>
  <c r="I751"/>
  <c r="G751"/>
  <c r="H747"/>
  <c r="I747"/>
  <c r="G747"/>
  <c r="H743"/>
  <c r="I743"/>
  <c r="G743"/>
  <c r="H739"/>
  <c r="I739"/>
  <c r="G739"/>
  <c r="H735"/>
  <c r="I735"/>
  <c r="G735"/>
  <c r="H731"/>
  <c r="I731"/>
  <c r="G731"/>
  <c r="H727"/>
  <c r="I727"/>
  <c r="G727"/>
  <c r="H723"/>
  <c r="I723"/>
  <c r="G723"/>
  <c r="H719"/>
  <c r="I719"/>
  <c r="G719"/>
  <c r="H715"/>
  <c r="I715"/>
  <c r="G715"/>
  <c r="H711"/>
  <c r="I711"/>
  <c r="G711"/>
  <c r="H707"/>
  <c r="I707"/>
  <c r="G707"/>
  <c r="H703"/>
  <c r="I703"/>
  <c r="G703"/>
  <c r="H699"/>
  <c r="I699"/>
  <c r="G699"/>
  <c r="H695"/>
  <c r="I695"/>
  <c r="G695"/>
  <c r="H691"/>
  <c r="I691"/>
  <c r="G691"/>
  <c r="H687"/>
  <c r="I687"/>
  <c r="G687"/>
  <c r="H683"/>
  <c r="I683"/>
  <c r="G683"/>
  <c r="H679"/>
  <c r="I679"/>
  <c r="G679"/>
  <c r="H675"/>
  <c r="I675"/>
  <c r="G675"/>
  <c r="H671"/>
  <c r="I671"/>
  <c r="G671"/>
  <c r="H667"/>
  <c r="I667"/>
  <c r="G667"/>
  <c r="H663"/>
  <c r="I663"/>
  <c r="G663"/>
  <c r="H659"/>
  <c r="I659"/>
  <c r="G659"/>
  <c r="H655"/>
  <c r="I655"/>
  <c r="G655"/>
  <c r="H651"/>
  <c r="I651"/>
  <c r="G651"/>
  <c r="H647"/>
  <c r="I647"/>
  <c r="G647"/>
  <c r="H643"/>
  <c r="I643"/>
  <c r="G643"/>
  <c r="H639"/>
  <c r="I639"/>
  <c r="G639"/>
  <c r="H635"/>
  <c r="I635"/>
  <c r="G635"/>
  <c r="H631"/>
  <c r="I631"/>
  <c r="G631"/>
  <c r="H627"/>
  <c r="I627"/>
  <c r="G627"/>
  <c r="H623"/>
  <c r="I623"/>
  <c r="G623"/>
  <c r="H619"/>
  <c r="I619"/>
  <c r="G619"/>
  <c r="H615"/>
  <c r="I615"/>
  <c r="G615"/>
  <c r="H611"/>
  <c r="I611"/>
  <c r="G611"/>
  <c r="H607"/>
  <c r="I607"/>
  <c r="G607"/>
  <c r="H603"/>
  <c r="I603"/>
  <c r="G603"/>
  <c r="H599"/>
  <c r="I599"/>
  <c r="G599"/>
  <c r="H595"/>
  <c r="I595"/>
  <c r="G595"/>
  <c r="H591"/>
  <c r="I591"/>
  <c r="G591"/>
  <c r="H587"/>
  <c r="I587"/>
  <c r="G587"/>
  <c r="H583"/>
  <c r="I583"/>
  <c r="G583"/>
  <c r="H579"/>
  <c r="I579"/>
  <c r="G579"/>
  <c r="H575"/>
  <c r="I575"/>
  <c r="G575"/>
  <c r="H571"/>
  <c r="I571"/>
  <c r="G571"/>
  <c r="H567"/>
  <c r="I567"/>
  <c r="G567"/>
  <c r="H563"/>
  <c r="I563"/>
  <c r="G563"/>
  <c r="H559"/>
  <c r="I559"/>
  <c r="G559"/>
  <c r="H555"/>
  <c r="I555"/>
  <c r="G555"/>
  <c r="H551"/>
  <c r="I551"/>
  <c r="G551"/>
  <c r="H547"/>
  <c r="I547"/>
  <c r="G547"/>
  <c r="H543"/>
  <c r="I543"/>
  <c r="G543"/>
  <c r="H539"/>
  <c r="I539"/>
  <c r="G539"/>
  <c r="H535"/>
  <c r="I535"/>
  <c r="G535"/>
  <c r="H531"/>
  <c r="I531"/>
  <c r="G531"/>
  <c r="H527"/>
  <c r="I527"/>
  <c r="G527"/>
  <c r="H523"/>
  <c r="I523"/>
  <c r="G523"/>
  <c r="H519"/>
  <c r="I519"/>
  <c r="G519"/>
  <c r="H515"/>
  <c r="I515"/>
  <c r="G515"/>
  <c r="H511"/>
  <c r="I511"/>
  <c r="G511"/>
  <c r="H507"/>
  <c r="I507"/>
  <c r="G507"/>
  <c r="H503"/>
  <c r="I503"/>
  <c r="G503"/>
  <c r="H499"/>
  <c r="I499"/>
  <c r="G499"/>
  <c r="H495"/>
  <c r="G495"/>
  <c r="I495"/>
  <c r="H491"/>
  <c r="G491"/>
  <c r="I491"/>
  <c r="H487"/>
  <c r="G487"/>
  <c r="I487"/>
  <c r="H483"/>
  <c r="G483"/>
  <c r="I483"/>
  <c r="H479"/>
  <c r="G479"/>
  <c r="I479"/>
  <c r="H475"/>
  <c r="G475"/>
  <c r="I475"/>
  <c r="H471"/>
  <c r="G471"/>
  <c r="I471"/>
  <c r="H467"/>
  <c r="G467"/>
  <c r="I467"/>
  <c r="H463"/>
  <c r="G463"/>
  <c r="I463"/>
  <c r="H459"/>
  <c r="G459"/>
  <c r="I459"/>
  <c r="H455"/>
  <c r="G455"/>
  <c r="I455"/>
  <c r="H451"/>
  <c r="G451"/>
  <c r="I451"/>
  <c r="H447"/>
  <c r="G447"/>
  <c r="I447"/>
  <c r="H443"/>
  <c r="G443"/>
  <c r="I443"/>
  <c r="H439"/>
  <c r="G439"/>
  <c r="I439"/>
  <c r="H435"/>
  <c r="G435"/>
  <c r="I435"/>
  <c r="H431"/>
  <c r="G431"/>
  <c r="I431"/>
  <c r="H427"/>
  <c r="G427"/>
  <c r="I427"/>
  <c r="H423"/>
  <c r="G423"/>
  <c r="I423"/>
  <c r="H419"/>
  <c r="G419"/>
  <c r="I419"/>
  <c r="H415"/>
  <c r="G415"/>
  <c r="I415"/>
  <c r="H411"/>
  <c r="G411"/>
  <c r="I411"/>
  <c r="G407"/>
  <c r="H407"/>
  <c r="I407"/>
  <c r="G403"/>
  <c r="H403"/>
  <c r="I403"/>
  <c r="G399"/>
  <c r="H399"/>
  <c r="I399"/>
  <c r="G395"/>
  <c r="H395"/>
  <c r="I395"/>
  <c r="G391"/>
  <c r="H391"/>
  <c r="I391"/>
  <c r="G387"/>
  <c r="H387"/>
  <c r="I387"/>
  <c r="G383"/>
  <c r="H383"/>
  <c r="I383"/>
  <c r="G379"/>
  <c r="H379"/>
  <c r="I379"/>
  <c r="G375"/>
  <c r="H375"/>
  <c r="I375"/>
  <c r="G371"/>
  <c r="H371"/>
  <c r="I371"/>
  <c r="G367"/>
  <c r="H367"/>
  <c r="I367"/>
  <c r="G363"/>
  <c r="H363"/>
  <c r="I363"/>
  <c r="G359"/>
  <c r="H359"/>
  <c r="I359"/>
  <c r="G355"/>
  <c r="H355"/>
  <c r="I355"/>
  <c r="G351"/>
  <c r="H351"/>
  <c r="I351"/>
  <c r="G347"/>
  <c r="H347"/>
  <c r="I347"/>
  <c r="G343"/>
  <c r="H343"/>
  <c r="I343"/>
  <c r="G339"/>
  <c r="H339"/>
  <c r="I339"/>
  <c r="G335"/>
  <c r="H335"/>
  <c r="I335"/>
  <c r="G331"/>
  <c r="H331"/>
  <c r="I331"/>
  <c r="G327"/>
  <c r="H327"/>
  <c r="I327"/>
  <c r="G323"/>
  <c r="H323"/>
  <c r="I323"/>
  <c r="G319"/>
  <c r="H319"/>
  <c r="I319"/>
  <c r="G315"/>
  <c r="H315"/>
  <c r="I315"/>
  <c r="G311"/>
  <c r="H311"/>
  <c r="I311"/>
  <c r="G307"/>
  <c r="H307"/>
  <c r="I307"/>
  <c r="G303"/>
  <c r="I303"/>
  <c r="H303"/>
  <c r="G299"/>
  <c r="I299"/>
  <c r="H299"/>
  <c r="G295"/>
  <c r="I295"/>
  <c r="H295"/>
  <c r="G291"/>
  <c r="I291"/>
  <c r="H291"/>
  <c r="G287"/>
  <c r="I287"/>
  <c r="H287"/>
  <c r="G283"/>
  <c r="H283"/>
  <c r="I283"/>
  <c r="G279"/>
  <c r="H279"/>
  <c r="I279"/>
  <c r="G275"/>
  <c r="H275"/>
  <c r="I275"/>
  <c r="G271"/>
  <c r="H271"/>
  <c r="I271"/>
  <c r="G267"/>
  <c r="H267"/>
  <c r="I267"/>
  <c r="G263"/>
  <c r="H263"/>
  <c r="I263"/>
  <c r="G259"/>
  <c r="H259"/>
  <c r="I259"/>
  <c r="H255"/>
  <c r="I255"/>
  <c r="G255"/>
  <c r="H251"/>
  <c r="I251"/>
  <c r="G251"/>
  <c r="H247"/>
  <c r="I247"/>
  <c r="G247"/>
  <c r="H243"/>
  <c r="I243"/>
  <c r="G243"/>
  <c r="H239"/>
  <c r="I239"/>
  <c r="G239"/>
  <c r="H235"/>
  <c r="I235"/>
  <c r="G235"/>
  <c r="H231"/>
  <c r="I231"/>
  <c r="G231"/>
  <c r="H227"/>
  <c r="I227"/>
  <c r="G227"/>
  <c r="H223"/>
  <c r="I223"/>
  <c r="G223"/>
  <c r="H219"/>
  <c r="I219"/>
  <c r="G219"/>
  <c r="H215"/>
  <c r="I215"/>
  <c r="G215"/>
  <c r="H211"/>
  <c r="I211"/>
  <c r="G211"/>
  <c r="H207"/>
  <c r="I207"/>
  <c r="G207"/>
  <c r="H203"/>
  <c r="I203"/>
  <c r="G203"/>
  <c r="H199"/>
  <c r="I199"/>
  <c r="G199"/>
  <c r="H195"/>
  <c r="I195"/>
  <c r="G195"/>
  <c r="H191"/>
  <c r="I191"/>
  <c r="G191"/>
  <c r="H187"/>
  <c r="I187"/>
  <c r="G187"/>
  <c r="H183"/>
  <c r="I183"/>
  <c r="G183"/>
  <c r="H179"/>
  <c r="I179"/>
  <c r="G179"/>
  <c r="H175"/>
  <c r="I175"/>
  <c r="G175"/>
  <c r="H171"/>
  <c r="I171"/>
  <c r="G171"/>
  <c r="H167"/>
  <c r="I167"/>
  <c r="G167"/>
  <c r="H163"/>
  <c r="I163"/>
  <c r="G163"/>
  <c r="H159"/>
  <c r="I159"/>
  <c r="G159"/>
  <c r="H155"/>
  <c r="I155"/>
  <c r="G155"/>
  <c r="H151"/>
  <c r="I151"/>
  <c r="G151"/>
  <c r="H147"/>
  <c r="I147"/>
  <c r="G147"/>
  <c r="H143"/>
  <c r="I143"/>
  <c r="G143"/>
  <c r="H139"/>
  <c r="I139"/>
  <c r="G139"/>
  <c r="H135"/>
  <c r="I135"/>
  <c r="G135"/>
  <c r="H131"/>
  <c r="I131"/>
  <c r="G131"/>
  <c r="H127"/>
  <c r="I127"/>
  <c r="G127"/>
  <c r="H123"/>
  <c r="I123"/>
  <c r="G123"/>
  <c r="H119"/>
  <c r="I119"/>
  <c r="G119"/>
  <c r="H115"/>
  <c r="I115"/>
  <c r="G115"/>
  <c r="H111"/>
  <c r="G111"/>
  <c r="I111"/>
  <c r="H107"/>
  <c r="G107"/>
  <c r="I107"/>
  <c r="H103"/>
  <c r="G103"/>
  <c r="I103"/>
  <c r="H99"/>
  <c r="G99"/>
  <c r="I99"/>
  <c r="H95"/>
  <c r="G95"/>
  <c r="I95"/>
  <c r="H91"/>
  <c r="G91"/>
  <c r="I91"/>
  <c r="H87"/>
  <c r="G87"/>
  <c r="I87"/>
  <c r="H83"/>
  <c r="G83"/>
  <c r="I83"/>
  <c r="H79"/>
  <c r="G79"/>
  <c r="I79"/>
  <c r="H75"/>
  <c r="G75"/>
  <c r="I75"/>
  <c r="H71"/>
  <c r="G71"/>
  <c r="I71"/>
  <c r="H67"/>
  <c r="G67"/>
  <c r="I67"/>
  <c r="H63"/>
  <c r="G63"/>
  <c r="I63"/>
  <c r="H59"/>
  <c r="G59"/>
  <c r="I59"/>
  <c r="H55"/>
  <c r="G55"/>
  <c r="I55"/>
  <c r="H51"/>
  <c r="G51"/>
  <c r="I51"/>
  <c r="H47"/>
  <c r="G47"/>
  <c r="I47"/>
  <c r="H43"/>
  <c r="G43"/>
  <c r="I43"/>
  <c r="H39"/>
  <c r="G39"/>
  <c r="I39"/>
  <c r="H35"/>
  <c r="G35"/>
  <c r="I35"/>
  <c r="H31"/>
  <c r="G31"/>
  <c r="I31"/>
  <c r="H27"/>
  <c r="G27"/>
  <c r="I27"/>
  <c r="H23"/>
  <c r="G23"/>
  <c r="I23"/>
  <c r="H19"/>
  <c r="G19"/>
  <c r="I19"/>
  <c r="H15"/>
  <c r="G15"/>
  <c r="I15"/>
  <c r="H11"/>
  <c r="G11"/>
  <c r="I11"/>
  <c r="H7"/>
  <c r="G7"/>
  <c r="I7"/>
  <c r="H756"/>
  <c r="G756"/>
  <c r="I756"/>
  <c r="H752"/>
  <c r="G752"/>
  <c r="I752"/>
  <c r="H748"/>
  <c r="G748"/>
  <c r="I748"/>
  <c r="H744"/>
  <c r="G744"/>
  <c r="I744"/>
  <c r="H740"/>
  <c r="G740"/>
  <c r="I740"/>
  <c r="H736"/>
  <c r="G736"/>
  <c r="I736"/>
  <c r="H732"/>
  <c r="G732"/>
  <c r="I732"/>
  <c r="H728"/>
  <c r="G728"/>
  <c r="I728"/>
  <c r="H724"/>
  <c r="G724"/>
  <c r="I724"/>
  <c r="H720"/>
  <c r="G720"/>
  <c r="I720"/>
  <c r="H716"/>
  <c r="G716"/>
  <c r="I716"/>
  <c r="H712"/>
  <c r="G712"/>
  <c r="I712"/>
  <c r="H708"/>
  <c r="G708"/>
  <c r="I708"/>
  <c r="H704"/>
  <c r="G704"/>
  <c r="I704"/>
  <c r="H700"/>
  <c r="G700"/>
  <c r="I700"/>
  <c r="H696"/>
  <c r="G696"/>
  <c r="I696"/>
  <c r="H692"/>
  <c r="G692"/>
  <c r="I692"/>
  <c r="H688"/>
  <c r="G688"/>
  <c r="I688"/>
  <c r="H684"/>
  <c r="G684"/>
  <c r="I684"/>
  <c r="H680"/>
  <c r="G680"/>
  <c r="I680"/>
  <c r="H676"/>
  <c r="G676"/>
  <c r="I676"/>
  <c r="H672"/>
  <c r="G672"/>
  <c r="I672"/>
  <c r="H668"/>
  <c r="G668"/>
  <c r="I668"/>
  <c r="H664"/>
  <c r="G664"/>
  <c r="I664"/>
  <c r="H660"/>
  <c r="G660"/>
  <c r="I660"/>
  <c r="H656"/>
  <c r="G656"/>
  <c r="I656"/>
  <c r="H652"/>
  <c r="G652"/>
  <c r="I652"/>
  <c r="H648"/>
  <c r="G648"/>
  <c r="I648"/>
  <c r="H644"/>
  <c r="G644"/>
  <c r="I644"/>
  <c r="H640"/>
  <c r="G640"/>
  <c r="I640"/>
  <c r="H636"/>
  <c r="G636"/>
  <c r="I636"/>
  <c r="H632"/>
  <c r="G632"/>
  <c r="I632"/>
  <c r="H628"/>
  <c r="G628"/>
  <c r="I628"/>
  <c r="G624"/>
  <c r="H624"/>
  <c r="I624"/>
  <c r="G620"/>
  <c r="I620"/>
  <c r="H620"/>
  <c r="G616"/>
  <c r="H616"/>
  <c r="I616"/>
  <c r="G612"/>
  <c r="I612"/>
  <c r="H612"/>
  <c r="G608"/>
  <c r="H608"/>
  <c r="I608"/>
  <c r="G604"/>
  <c r="I604"/>
  <c r="H604"/>
  <c r="G600"/>
  <c r="H600"/>
  <c r="I600"/>
  <c r="G596"/>
  <c r="I596"/>
  <c r="H596"/>
  <c r="G592"/>
  <c r="H592"/>
  <c r="I592"/>
  <c r="H588"/>
  <c r="I588"/>
  <c r="G588"/>
  <c r="G584"/>
  <c r="H584"/>
  <c r="I584"/>
  <c r="G580"/>
  <c r="H580"/>
  <c r="I580"/>
  <c r="G576"/>
  <c r="H576"/>
  <c r="I576"/>
  <c r="G572"/>
  <c r="H572"/>
  <c r="I572"/>
  <c r="G568"/>
  <c r="H568"/>
  <c r="I568"/>
  <c r="G564"/>
  <c r="H564"/>
  <c r="I564"/>
  <c r="G560"/>
  <c r="H560"/>
  <c r="I560"/>
  <c r="G556"/>
  <c r="H556"/>
  <c r="I556"/>
  <c r="G552"/>
  <c r="H552"/>
  <c r="I552"/>
  <c r="G548"/>
  <c r="H548"/>
  <c r="I548"/>
  <c r="G544"/>
  <c r="H544"/>
  <c r="I544"/>
  <c r="G540"/>
  <c r="H540"/>
  <c r="I540"/>
  <c r="G536"/>
  <c r="H536"/>
  <c r="I536"/>
  <c r="G532"/>
  <c r="H532"/>
  <c r="I532"/>
  <c r="G528"/>
  <c r="H528"/>
  <c r="I528"/>
  <c r="G524"/>
  <c r="H524"/>
  <c r="I524"/>
  <c r="G520"/>
  <c r="H520"/>
  <c r="I520"/>
  <c r="G516"/>
  <c r="H516"/>
  <c r="I516"/>
  <c r="G512"/>
  <c r="H512"/>
  <c r="I512"/>
  <c r="G508"/>
  <c r="H508"/>
  <c r="I508"/>
  <c r="G504"/>
  <c r="H504"/>
  <c r="I504"/>
  <c r="G500"/>
  <c r="H500"/>
  <c r="I500"/>
  <c r="H496"/>
  <c r="G496"/>
  <c r="I496"/>
  <c r="H492"/>
  <c r="G492"/>
  <c r="I492"/>
  <c r="H488"/>
  <c r="G488"/>
  <c r="I488"/>
  <c r="H484"/>
  <c r="G484"/>
  <c r="I484"/>
  <c r="H480"/>
  <c r="G480"/>
  <c r="I480"/>
  <c r="H476"/>
  <c r="G476"/>
  <c r="I476"/>
  <c r="H472"/>
  <c r="G472"/>
  <c r="I472"/>
  <c r="H468"/>
  <c r="G468"/>
  <c r="I468"/>
  <c r="H464"/>
  <c r="G464"/>
  <c r="I464"/>
  <c r="H460"/>
  <c r="G460"/>
  <c r="I460"/>
  <c r="H456"/>
  <c r="G456"/>
  <c r="I456"/>
  <c r="H452"/>
  <c r="G452"/>
  <c r="I452"/>
  <c r="H448"/>
  <c r="G448"/>
  <c r="I448"/>
  <c r="H444"/>
  <c r="G444"/>
  <c r="I444"/>
  <c r="H440"/>
  <c r="G440"/>
  <c r="I440"/>
  <c r="H436"/>
  <c r="G436"/>
  <c r="I436"/>
  <c r="H432"/>
  <c r="G432"/>
  <c r="I432"/>
  <c r="H428"/>
  <c r="G428"/>
  <c r="I428"/>
  <c r="H424"/>
  <c r="G424"/>
  <c r="I424"/>
  <c r="H420"/>
  <c r="G420"/>
  <c r="I420"/>
  <c r="H416"/>
  <c r="G416"/>
  <c r="I416"/>
  <c r="H412"/>
  <c r="G412"/>
  <c r="I412"/>
  <c r="H408"/>
  <c r="G408"/>
  <c r="I408"/>
  <c r="I404"/>
  <c r="G404"/>
  <c r="H404"/>
  <c r="I400"/>
  <c r="G400"/>
  <c r="H400"/>
  <c r="I396"/>
  <c r="G396"/>
  <c r="H396"/>
  <c r="I392"/>
  <c r="G392"/>
  <c r="H392"/>
  <c r="I388"/>
  <c r="G388"/>
  <c r="H388"/>
  <c r="I384"/>
  <c r="G384"/>
  <c r="H384"/>
  <c r="I380"/>
  <c r="G380"/>
  <c r="H380"/>
  <c r="I376"/>
  <c r="G376"/>
  <c r="H376"/>
  <c r="I372"/>
  <c r="G372"/>
  <c r="H372"/>
  <c r="I368"/>
  <c r="G368"/>
  <c r="H368"/>
  <c r="I364"/>
  <c r="G364"/>
  <c r="H364"/>
  <c r="I360"/>
  <c r="G360"/>
  <c r="H360"/>
  <c r="I356"/>
  <c r="G356"/>
  <c r="H356"/>
  <c r="I352"/>
  <c r="G352"/>
  <c r="H352"/>
  <c r="I348"/>
  <c r="G348"/>
  <c r="H348"/>
  <c r="I344"/>
  <c r="G344"/>
  <c r="H344"/>
  <c r="I340"/>
  <c r="G340"/>
  <c r="H340"/>
  <c r="I336"/>
  <c r="G336"/>
  <c r="H336"/>
  <c r="I332"/>
  <c r="G332"/>
  <c r="H332"/>
  <c r="I328"/>
  <c r="G328"/>
  <c r="H328"/>
  <c r="I324"/>
  <c r="G324"/>
  <c r="H324"/>
  <c r="I320"/>
  <c r="G320"/>
  <c r="H320"/>
  <c r="I316"/>
  <c r="G316"/>
  <c r="H316"/>
  <c r="I312"/>
  <c r="G312"/>
  <c r="H312"/>
  <c r="I308"/>
  <c r="G308"/>
  <c r="H308"/>
  <c r="I304"/>
  <c r="G304"/>
  <c r="H304"/>
  <c r="I300"/>
  <c r="G300"/>
  <c r="H300"/>
  <c r="I296"/>
  <c r="G296"/>
  <c r="H296"/>
  <c r="I292"/>
  <c r="G292"/>
  <c r="H292"/>
  <c r="I288"/>
  <c r="G288"/>
  <c r="H288"/>
  <c r="I284"/>
  <c r="G284"/>
  <c r="H284"/>
  <c r="I280"/>
  <c r="G280"/>
  <c r="H280"/>
  <c r="I276"/>
  <c r="G276"/>
  <c r="H276"/>
  <c r="I272"/>
  <c r="G272"/>
  <c r="H272"/>
  <c r="I268"/>
  <c r="G268"/>
  <c r="H268"/>
  <c r="I264"/>
  <c r="G264"/>
  <c r="H264"/>
  <c r="I260"/>
  <c r="G260"/>
  <c r="H260"/>
  <c r="I256"/>
  <c r="G256"/>
  <c r="H256"/>
  <c r="G252"/>
  <c r="H252"/>
  <c r="I252"/>
  <c r="G248"/>
  <c r="H248"/>
  <c r="I248"/>
  <c r="G244"/>
  <c r="H244"/>
  <c r="I244"/>
  <c r="G240"/>
  <c r="H240"/>
  <c r="I240"/>
  <c r="G236"/>
  <c r="H236"/>
  <c r="I236"/>
  <c r="G232"/>
  <c r="H232"/>
  <c r="I232"/>
  <c r="G228"/>
  <c r="H228"/>
  <c r="I228"/>
  <c r="G224"/>
  <c r="H224"/>
  <c r="I224"/>
  <c r="G220"/>
  <c r="H220"/>
  <c r="I220"/>
  <c r="G216"/>
  <c r="H216"/>
  <c r="I216"/>
  <c r="G212"/>
  <c r="H212"/>
  <c r="I212"/>
  <c r="G208"/>
  <c r="H208"/>
  <c r="I208"/>
  <c r="G204"/>
  <c r="H204"/>
  <c r="I204"/>
  <c r="G200"/>
  <c r="H200"/>
  <c r="I200"/>
  <c r="G196"/>
  <c r="H196"/>
  <c r="I196"/>
  <c r="G192"/>
  <c r="H192"/>
  <c r="I192"/>
  <c r="G188"/>
  <c r="H188"/>
  <c r="I188"/>
  <c r="G184"/>
  <c r="H184"/>
  <c r="I184"/>
  <c r="G180"/>
  <c r="H180"/>
  <c r="I180"/>
  <c r="G176"/>
  <c r="H176"/>
  <c r="I176"/>
  <c r="G172"/>
  <c r="H172"/>
  <c r="I172"/>
  <c r="G168"/>
  <c r="H168"/>
  <c r="I168"/>
  <c r="G164"/>
  <c r="H164"/>
  <c r="I164"/>
  <c r="G160"/>
  <c r="H160"/>
  <c r="I160"/>
  <c r="G156"/>
  <c r="H156"/>
  <c r="I156"/>
  <c r="G152"/>
  <c r="H152"/>
  <c r="I152"/>
  <c r="G148"/>
  <c r="H148"/>
  <c r="I148"/>
  <c r="G144"/>
  <c r="H144"/>
  <c r="I144"/>
  <c r="G140"/>
  <c r="H140"/>
  <c r="I140"/>
  <c r="G136"/>
  <c r="H136"/>
  <c r="I136"/>
  <c r="G132"/>
  <c r="H132"/>
  <c r="I132"/>
  <c r="G128"/>
  <c r="H128"/>
  <c r="I128"/>
  <c r="G124"/>
  <c r="H124"/>
  <c r="I124"/>
  <c r="G120"/>
  <c r="H120"/>
  <c r="I120"/>
  <c r="G116"/>
  <c r="H116"/>
  <c r="I116"/>
  <c r="H112"/>
  <c r="I112"/>
  <c r="G112"/>
  <c r="H108"/>
  <c r="I108"/>
  <c r="G108"/>
  <c r="H104"/>
  <c r="I104"/>
  <c r="G104"/>
  <c r="H100"/>
  <c r="I100"/>
  <c r="G100"/>
  <c r="H96"/>
  <c r="I96"/>
  <c r="G96"/>
  <c r="H92"/>
  <c r="I92"/>
  <c r="G92"/>
  <c r="H88"/>
  <c r="I88"/>
  <c r="G88"/>
  <c r="H84"/>
  <c r="I84"/>
  <c r="G84"/>
  <c r="H80"/>
  <c r="I80"/>
  <c r="G80"/>
  <c r="H76"/>
  <c r="I76"/>
  <c r="G76"/>
  <c r="H72"/>
  <c r="I72"/>
  <c r="G72"/>
  <c r="H68"/>
  <c r="I68"/>
  <c r="G68"/>
  <c r="H64"/>
  <c r="I64"/>
  <c r="G64"/>
  <c r="H60"/>
  <c r="I60"/>
  <c r="G60"/>
  <c r="H56"/>
  <c r="I56"/>
  <c r="G56"/>
  <c r="H52"/>
  <c r="I52"/>
  <c r="G52"/>
  <c r="H48"/>
  <c r="I48"/>
  <c r="G48"/>
  <c r="H44"/>
  <c r="I44"/>
  <c r="G44"/>
  <c r="H40"/>
  <c r="I40"/>
  <c r="G40"/>
  <c r="H36"/>
  <c r="I36"/>
  <c r="G36"/>
  <c r="H32"/>
  <c r="I32"/>
  <c r="G32"/>
  <c r="H28"/>
  <c r="I28"/>
  <c r="G28"/>
  <c r="H24"/>
  <c r="I24"/>
  <c r="G24"/>
  <c r="H20"/>
  <c r="I20"/>
  <c r="G20"/>
  <c r="H16"/>
  <c r="I16"/>
  <c r="G16"/>
  <c r="H12"/>
  <c r="I12"/>
  <c r="G12"/>
  <c r="H8"/>
  <c r="I8"/>
  <c r="G8"/>
  <c r="H757"/>
  <c r="I757"/>
  <c r="G757"/>
  <c r="H753"/>
  <c r="I753"/>
  <c r="G753"/>
  <c r="H749"/>
  <c r="I749"/>
  <c r="G749"/>
  <c r="H745"/>
  <c r="I745"/>
  <c r="G745"/>
  <c r="H741"/>
  <c r="I741"/>
  <c r="G741"/>
  <c r="H737"/>
  <c r="I737"/>
  <c r="G737"/>
  <c r="H733"/>
  <c r="I733"/>
  <c r="G733"/>
  <c r="H729"/>
  <c r="I729"/>
  <c r="G729"/>
  <c r="H725"/>
  <c r="I725"/>
  <c r="G725"/>
  <c r="H721"/>
  <c r="I721"/>
  <c r="G721"/>
  <c r="H717"/>
  <c r="I717"/>
  <c r="G717"/>
  <c r="H713"/>
  <c r="I713"/>
  <c r="G713"/>
  <c r="H709"/>
  <c r="I709"/>
  <c r="G709"/>
  <c r="H705"/>
  <c r="I705"/>
  <c r="G705"/>
  <c r="H701"/>
  <c r="I701"/>
  <c r="G701"/>
  <c r="H697"/>
  <c r="I697"/>
  <c r="G697"/>
  <c r="H693"/>
  <c r="I693"/>
  <c r="G693"/>
  <c r="H689"/>
  <c r="I689"/>
  <c r="G689"/>
  <c r="H685"/>
  <c r="I685"/>
  <c r="G685"/>
  <c r="H681"/>
  <c r="I681"/>
  <c r="G681"/>
  <c r="H677"/>
  <c r="I677"/>
  <c r="G677"/>
  <c r="H673"/>
  <c r="I673"/>
  <c r="G673"/>
  <c r="H669"/>
  <c r="I669"/>
  <c r="G669"/>
  <c r="H665"/>
  <c r="I665"/>
  <c r="G665"/>
  <c r="H661"/>
  <c r="I661"/>
  <c r="G661"/>
  <c r="H657"/>
  <c r="I657"/>
  <c r="G657"/>
  <c r="H653"/>
  <c r="I653"/>
  <c r="G653"/>
  <c r="H649"/>
  <c r="I649"/>
  <c r="G649"/>
  <c r="H645"/>
  <c r="I645"/>
  <c r="G645"/>
  <c r="H641"/>
  <c r="I641"/>
  <c r="G641"/>
  <c r="H637"/>
  <c r="I637"/>
  <c r="G637"/>
  <c r="H633"/>
  <c r="I633"/>
  <c r="G633"/>
  <c r="H629"/>
  <c r="I629"/>
  <c r="G629"/>
  <c r="H625"/>
  <c r="I625"/>
  <c r="G625"/>
  <c r="H621"/>
  <c r="I621"/>
  <c r="G621"/>
  <c r="H617"/>
  <c r="I617"/>
  <c r="G617"/>
  <c r="H613"/>
  <c r="I613"/>
  <c r="G613"/>
  <c r="H609"/>
  <c r="I609"/>
  <c r="G609"/>
  <c r="H605"/>
  <c r="I605"/>
  <c r="G605"/>
  <c r="H601"/>
  <c r="I601"/>
  <c r="G601"/>
  <c r="H597"/>
  <c r="I597"/>
  <c r="G597"/>
  <c r="H593"/>
  <c r="I593"/>
  <c r="G593"/>
  <c r="H589"/>
  <c r="G589"/>
  <c r="I589"/>
  <c r="H585"/>
  <c r="I585"/>
  <c r="G585"/>
  <c r="H581"/>
  <c r="I581"/>
  <c r="G581"/>
  <c r="H577"/>
  <c r="I577"/>
  <c r="G577"/>
  <c r="H573"/>
  <c r="I573"/>
  <c r="G573"/>
  <c r="H569"/>
  <c r="I569"/>
  <c r="G569"/>
  <c r="H565"/>
  <c r="I565"/>
  <c r="G565"/>
  <c r="H561"/>
  <c r="I561"/>
  <c r="G561"/>
  <c r="H557"/>
  <c r="I557"/>
  <c r="G557"/>
  <c r="H553"/>
  <c r="I553"/>
  <c r="G553"/>
  <c r="H549"/>
  <c r="I549"/>
  <c r="G549"/>
  <c r="H545"/>
  <c r="I545"/>
  <c r="G545"/>
  <c r="H541"/>
  <c r="I541"/>
  <c r="G541"/>
  <c r="H537"/>
  <c r="I537"/>
  <c r="G537"/>
  <c r="H533"/>
  <c r="I533"/>
  <c r="G533"/>
  <c r="H529"/>
  <c r="I529"/>
  <c r="G529"/>
  <c r="H525"/>
  <c r="I525"/>
  <c r="G525"/>
  <c r="H521"/>
  <c r="I521"/>
  <c r="G521"/>
  <c r="H517"/>
  <c r="I517"/>
  <c r="G517"/>
  <c r="H513"/>
  <c r="I513"/>
  <c r="G513"/>
  <c r="H509"/>
  <c r="I509"/>
  <c r="G509"/>
  <c r="H505"/>
  <c r="I505"/>
  <c r="G505"/>
  <c r="H501"/>
  <c r="I501"/>
  <c r="G501"/>
  <c r="H497"/>
  <c r="G497"/>
  <c r="I497"/>
  <c r="H493"/>
  <c r="G493"/>
  <c r="I493"/>
  <c r="H489"/>
  <c r="G489"/>
  <c r="I489"/>
  <c r="H485"/>
  <c r="G485"/>
  <c r="I485"/>
  <c r="H481"/>
  <c r="G481"/>
  <c r="I481"/>
  <c r="H477"/>
  <c r="G477"/>
  <c r="I477"/>
  <c r="H473"/>
  <c r="G473"/>
  <c r="I473"/>
  <c r="H469"/>
  <c r="G469"/>
  <c r="I469"/>
  <c r="H465"/>
  <c r="G465"/>
  <c r="I465"/>
  <c r="H461"/>
  <c r="G461"/>
  <c r="I461"/>
  <c r="H457"/>
  <c r="G457"/>
  <c r="I457"/>
  <c r="H453"/>
  <c r="G453"/>
  <c r="I453"/>
  <c r="H449"/>
  <c r="G449"/>
  <c r="I449"/>
  <c r="H445"/>
  <c r="G445"/>
  <c r="I445"/>
  <c r="H441"/>
  <c r="G441"/>
  <c r="I441"/>
  <c r="H437"/>
  <c r="G437"/>
  <c r="I437"/>
  <c r="H433"/>
  <c r="G433"/>
  <c r="I433"/>
  <c r="H429"/>
  <c r="G429"/>
  <c r="I429"/>
  <c r="H425"/>
  <c r="G425"/>
  <c r="I425"/>
  <c r="H421"/>
  <c r="G421"/>
  <c r="I421"/>
  <c r="H417"/>
  <c r="G417"/>
  <c r="I417"/>
  <c r="H413"/>
  <c r="G413"/>
  <c r="I413"/>
  <c r="H409"/>
  <c r="G409"/>
  <c r="I409"/>
  <c r="G405"/>
  <c r="H405"/>
  <c r="I405"/>
  <c r="G401"/>
  <c r="H401"/>
  <c r="I401"/>
  <c r="G397"/>
  <c r="H397"/>
  <c r="I397"/>
  <c r="G393"/>
  <c r="H393"/>
  <c r="I393"/>
  <c r="G389"/>
  <c r="H389"/>
  <c r="I389"/>
  <c r="G385"/>
  <c r="H385"/>
  <c r="I385"/>
  <c r="G381"/>
  <c r="H381"/>
  <c r="I381"/>
  <c r="G377"/>
  <c r="H377"/>
  <c r="I377"/>
  <c r="G373"/>
  <c r="H373"/>
  <c r="I373"/>
  <c r="G369"/>
  <c r="H369"/>
  <c r="I369"/>
  <c r="G365"/>
  <c r="H365"/>
  <c r="I365"/>
  <c r="G361"/>
  <c r="H361"/>
  <c r="I361"/>
  <c r="G357"/>
  <c r="H357"/>
  <c r="I357"/>
  <c r="G353"/>
  <c r="H353"/>
  <c r="I353"/>
  <c r="G349"/>
  <c r="H349"/>
  <c r="I349"/>
  <c r="G345"/>
  <c r="H345"/>
  <c r="I345"/>
  <c r="G341"/>
  <c r="H341"/>
  <c r="I341"/>
  <c r="G337"/>
  <c r="H337"/>
  <c r="I337"/>
  <c r="G333"/>
  <c r="H333"/>
  <c r="I333"/>
  <c r="G329"/>
  <c r="H329"/>
  <c r="I329"/>
  <c r="G325"/>
  <c r="H325"/>
  <c r="I325"/>
  <c r="G321"/>
  <c r="H321"/>
  <c r="I321"/>
  <c r="G317"/>
  <c r="H317"/>
  <c r="I317"/>
  <c r="G313"/>
  <c r="H313"/>
  <c r="I313"/>
  <c r="G309"/>
  <c r="H309"/>
  <c r="I309"/>
  <c r="G305"/>
  <c r="H305"/>
  <c r="I305"/>
  <c r="G301"/>
  <c r="I301"/>
  <c r="H301"/>
  <c r="G297"/>
  <c r="I297"/>
  <c r="H297"/>
  <c r="G293"/>
  <c r="I293"/>
  <c r="H293"/>
  <c r="G289"/>
  <c r="I289"/>
  <c r="H289"/>
  <c r="G285"/>
  <c r="I285"/>
  <c r="H285"/>
  <c r="G281"/>
  <c r="H281"/>
  <c r="I281"/>
  <c r="G277"/>
  <c r="I277"/>
  <c r="H277"/>
  <c r="G273"/>
  <c r="H273"/>
  <c r="I273"/>
  <c r="G269"/>
  <c r="I269"/>
  <c r="H269"/>
  <c r="G265"/>
  <c r="H265"/>
  <c r="I265"/>
  <c r="G261"/>
  <c r="I261"/>
  <c r="H261"/>
  <c r="G257"/>
  <c r="H257"/>
  <c r="I257"/>
  <c r="H253"/>
  <c r="I253"/>
  <c r="G253"/>
  <c r="H249"/>
  <c r="I249"/>
  <c r="G249"/>
  <c r="H245"/>
  <c r="I245"/>
  <c r="G245"/>
  <c r="H241"/>
  <c r="I241"/>
  <c r="G241"/>
  <c r="H237"/>
  <c r="I237"/>
  <c r="G237"/>
  <c r="H233"/>
  <c r="I233"/>
  <c r="G233"/>
  <c r="H229"/>
  <c r="I229"/>
  <c r="G229"/>
  <c r="H225"/>
  <c r="I225"/>
  <c r="G225"/>
  <c r="H221"/>
  <c r="I221"/>
  <c r="G221"/>
  <c r="H217"/>
  <c r="I217"/>
  <c r="G217"/>
  <c r="H213"/>
  <c r="I213"/>
  <c r="G213"/>
  <c r="H209"/>
  <c r="I209"/>
  <c r="G209"/>
  <c r="H205"/>
  <c r="I205"/>
  <c r="G205"/>
  <c r="H201"/>
  <c r="I201"/>
  <c r="G201"/>
  <c r="H197"/>
  <c r="I197"/>
  <c r="G197"/>
  <c r="H193"/>
  <c r="I193"/>
  <c r="G193"/>
  <c r="H189"/>
  <c r="I189"/>
  <c r="G189"/>
  <c r="H185"/>
  <c r="I185"/>
  <c r="G185"/>
  <c r="H181"/>
  <c r="I181"/>
  <c r="G181"/>
  <c r="H177"/>
  <c r="I177"/>
  <c r="G177"/>
  <c r="H173"/>
  <c r="I173"/>
  <c r="G173"/>
  <c r="H169"/>
  <c r="I169"/>
  <c r="G169"/>
  <c r="H165"/>
  <c r="I165"/>
  <c r="G165"/>
  <c r="H161"/>
  <c r="I161"/>
  <c r="G161"/>
  <c r="H157"/>
  <c r="I157"/>
  <c r="G157"/>
  <c r="H153"/>
  <c r="I153"/>
  <c r="G153"/>
  <c r="H149"/>
  <c r="I149"/>
  <c r="G149"/>
  <c r="H145"/>
  <c r="I145"/>
  <c r="G145"/>
  <c r="H141"/>
  <c r="I141"/>
  <c r="G141"/>
  <c r="H137"/>
  <c r="I137"/>
  <c r="G137"/>
  <c r="H133"/>
  <c r="I133"/>
  <c r="G133"/>
  <c r="H129"/>
  <c r="I129"/>
  <c r="G129"/>
  <c r="H125"/>
  <c r="I125"/>
  <c r="G125"/>
  <c r="H121"/>
  <c r="I121"/>
  <c r="G121"/>
  <c r="H117"/>
  <c r="I117"/>
  <c r="G117"/>
  <c r="H113"/>
  <c r="I113"/>
  <c r="G113"/>
  <c r="H109"/>
  <c r="G109"/>
  <c r="I109"/>
  <c r="H105"/>
  <c r="G105"/>
  <c r="I105"/>
  <c r="H101"/>
  <c r="G101"/>
  <c r="I101"/>
  <c r="H97"/>
  <c r="G97"/>
  <c r="I97"/>
  <c r="H93"/>
  <c r="G93"/>
  <c r="I93"/>
  <c r="H89"/>
  <c r="G89"/>
  <c r="I89"/>
  <c r="H85"/>
  <c r="G85"/>
  <c r="I85"/>
  <c r="H81"/>
  <c r="G81"/>
  <c r="I81"/>
  <c r="H77"/>
  <c r="G77"/>
  <c r="I77"/>
  <c r="H73"/>
  <c r="G73"/>
  <c r="I73"/>
  <c r="H69"/>
  <c r="G69"/>
  <c r="I69"/>
  <c r="H65"/>
  <c r="G65"/>
  <c r="I65"/>
  <c r="H61"/>
  <c r="G61"/>
  <c r="I61"/>
  <c r="H57"/>
  <c r="G57"/>
  <c r="I57"/>
  <c r="H53"/>
  <c r="G53"/>
  <c r="I53"/>
  <c r="H49"/>
  <c r="G49"/>
  <c r="I49"/>
  <c r="H45"/>
  <c r="G45"/>
  <c r="I45"/>
  <c r="H41"/>
  <c r="G41"/>
  <c r="I41"/>
  <c r="H37"/>
  <c r="G37"/>
  <c r="I37"/>
  <c r="H33"/>
  <c r="G33"/>
  <c r="I33"/>
  <c r="H29"/>
  <c r="G29"/>
  <c r="I29"/>
  <c r="H25"/>
  <c r="G25"/>
  <c r="I25"/>
  <c r="H21"/>
  <c r="G21"/>
  <c r="I21"/>
  <c r="H17"/>
  <c r="G17"/>
  <c r="I17"/>
  <c r="H13"/>
  <c r="G13"/>
  <c r="I13"/>
  <c r="H9"/>
  <c r="G9"/>
  <c r="I9"/>
  <c r="H5"/>
  <c r="G5"/>
  <c r="I5"/>
  <c r="G756" i="25"/>
  <c r="H756"/>
  <c r="I756"/>
  <c r="G752"/>
  <c r="H752"/>
  <c r="I752"/>
  <c r="G748"/>
  <c r="H748"/>
  <c r="I748"/>
  <c r="G744"/>
  <c r="H744"/>
  <c r="I744"/>
  <c r="G740"/>
  <c r="H740"/>
  <c r="I740"/>
  <c r="G736"/>
  <c r="H736"/>
  <c r="I736"/>
  <c r="G732"/>
  <c r="H732"/>
  <c r="I732"/>
  <c r="G728"/>
  <c r="H728"/>
  <c r="I728"/>
  <c r="G724"/>
  <c r="H724"/>
  <c r="I724"/>
  <c r="G720"/>
  <c r="H720"/>
  <c r="I720"/>
  <c r="G716"/>
  <c r="H716"/>
  <c r="I716"/>
  <c r="G712"/>
  <c r="H712"/>
  <c r="I712"/>
  <c r="G708"/>
  <c r="H708"/>
  <c r="I708"/>
  <c r="G704"/>
  <c r="H704"/>
  <c r="I704"/>
  <c r="G700"/>
  <c r="H700"/>
  <c r="I700"/>
  <c r="G696"/>
  <c r="H696"/>
  <c r="I696"/>
  <c r="G692"/>
  <c r="H692"/>
  <c r="I692"/>
  <c r="G688"/>
  <c r="H688"/>
  <c r="I688"/>
  <c r="G684"/>
  <c r="H684"/>
  <c r="I684"/>
  <c r="G680"/>
  <c r="H680"/>
  <c r="I680"/>
  <c r="G676"/>
  <c r="H676"/>
  <c r="I676"/>
  <c r="G672"/>
  <c r="H672"/>
  <c r="I672"/>
  <c r="G668"/>
  <c r="H668"/>
  <c r="I668"/>
  <c r="G664"/>
  <c r="H664"/>
  <c r="I664"/>
  <c r="G660"/>
  <c r="H660"/>
  <c r="I660"/>
  <c r="G656"/>
  <c r="H656"/>
  <c r="I656"/>
  <c r="G652"/>
  <c r="H652"/>
  <c r="I652"/>
  <c r="G648"/>
  <c r="H648"/>
  <c r="I648"/>
  <c r="G644"/>
  <c r="H644"/>
  <c r="I644"/>
  <c r="G640"/>
  <c r="H640"/>
  <c r="I640"/>
  <c r="G636"/>
  <c r="H636"/>
  <c r="I636"/>
  <c r="G632"/>
  <c r="H632"/>
  <c r="I632"/>
  <c r="G628"/>
  <c r="H628"/>
  <c r="I628"/>
  <c r="G624"/>
  <c r="H624"/>
  <c r="I624"/>
  <c r="G620"/>
  <c r="H620"/>
  <c r="I620"/>
  <c r="G616"/>
  <c r="H616"/>
  <c r="I616"/>
  <c r="H612"/>
  <c r="I612"/>
  <c r="G612"/>
  <c r="H608"/>
  <c r="I608"/>
  <c r="G608"/>
  <c r="H604"/>
  <c r="I604"/>
  <c r="G604"/>
  <c r="H600"/>
  <c r="I600"/>
  <c r="G600"/>
  <c r="H596"/>
  <c r="I596"/>
  <c r="G596"/>
  <c r="H592"/>
  <c r="I592"/>
  <c r="G592"/>
  <c r="H588"/>
  <c r="I588"/>
  <c r="G588"/>
  <c r="H584"/>
  <c r="I584"/>
  <c r="G584"/>
  <c r="H580"/>
  <c r="I580"/>
  <c r="G580"/>
  <c r="H576"/>
  <c r="I576"/>
  <c r="G576"/>
  <c r="H572"/>
  <c r="I572"/>
  <c r="G572"/>
  <c r="H568"/>
  <c r="I568"/>
  <c r="G568"/>
  <c r="H564"/>
  <c r="I564"/>
  <c r="G564"/>
  <c r="H560"/>
  <c r="I560"/>
  <c r="G560"/>
  <c r="H556"/>
  <c r="I556"/>
  <c r="G556"/>
  <c r="H552"/>
  <c r="I552"/>
  <c r="G552"/>
  <c r="H548"/>
  <c r="I548"/>
  <c r="G548"/>
  <c r="H544"/>
  <c r="I544"/>
  <c r="G544"/>
  <c r="H540"/>
  <c r="I540"/>
  <c r="G540"/>
  <c r="H536"/>
  <c r="I536"/>
  <c r="G536"/>
  <c r="H532"/>
  <c r="I532"/>
  <c r="G532"/>
  <c r="H528"/>
  <c r="I528"/>
  <c r="G528"/>
  <c r="H524"/>
  <c r="I524"/>
  <c r="G524"/>
  <c r="H520"/>
  <c r="I520"/>
  <c r="G520"/>
  <c r="H516"/>
  <c r="I516"/>
  <c r="G516"/>
  <c r="H512"/>
  <c r="I512"/>
  <c r="G512"/>
  <c r="H508"/>
  <c r="I508"/>
  <c r="G508"/>
  <c r="G504"/>
  <c r="I504"/>
  <c r="H504"/>
  <c r="G500"/>
  <c r="H500"/>
  <c r="I500"/>
  <c r="G496"/>
  <c r="H496"/>
  <c r="I496"/>
  <c r="G492"/>
  <c r="H492"/>
  <c r="I492"/>
  <c r="G488"/>
  <c r="H488"/>
  <c r="I488"/>
  <c r="G484"/>
  <c r="H484"/>
  <c r="I484"/>
  <c r="G480"/>
  <c r="H480"/>
  <c r="I480"/>
  <c r="G476"/>
  <c r="H476"/>
  <c r="I476"/>
  <c r="G472"/>
  <c r="H472"/>
  <c r="I472"/>
  <c r="G468"/>
  <c r="H468"/>
  <c r="I468"/>
  <c r="G464"/>
  <c r="H464"/>
  <c r="I464"/>
  <c r="G460"/>
  <c r="H460"/>
  <c r="I460"/>
  <c r="G456"/>
  <c r="H456"/>
  <c r="I456"/>
  <c r="G452"/>
  <c r="H452"/>
  <c r="I452"/>
  <c r="G448"/>
  <c r="H448"/>
  <c r="I448"/>
  <c r="G444"/>
  <c r="H444"/>
  <c r="I444"/>
  <c r="I440"/>
  <c r="G440"/>
  <c r="H440"/>
  <c r="I436"/>
  <c r="G436"/>
  <c r="H436"/>
  <c r="I432"/>
  <c r="G432"/>
  <c r="H432"/>
  <c r="I428"/>
  <c r="G428"/>
  <c r="H428"/>
  <c r="I424"/>
  <c r="G424"/>
  <c r="H424"/>
  <c r="I420"/>
  <c r="G420"/>
  <c r="H420"/>
  <c r="I416"/>
  <c r="G416"/>
  <c r="H416"/>
  <c r="I412"/>
  <c r="G412"/>
  <c r="H412"/>
  <c r="I408"/>
  <c r="G408"/>
  <c r="H408"/>
  <c r="I404"/>
  <c r="G404"/>
  <c r="H404"/>
  <c r="I400"/>
  <c r="G400"/>
  <c r="H400"/>
  <c r="I396"/>
  <c r="G396"/>
  <c r="H396"/>
  <c r="I392"/>
  <c r="G392"/>
  <c r="H392"/>
  <c r="I388"/>
  <c r="G388"/>
  <c r="H388"/>
  <c r="I384"/>
  <c r="G384"/>
  <c r="H384"/>
  <c r="I380"/>
  <c r="G380"/>
  <c r="H380"/>
  <c r="I376"/>
  <c r="G376"/>
  <c r="H376"/>
  <c r="I372"/>
  <c r="G372"/>
  <c r="H372"/>
  <c r="I368"/>
  <c r="G368"/>
  <c r="H368"/>
  <c r="I364"/>
  <c r="G364"/>
  <c r="H364"/>
  <c r="I360"/>
  <c r="G360"/>
  <c r="H360"/>
  <c r="I356"/>
  <c r="G356"/>
  <c r="H356"/>
  <c r="I352"/>
  <c r="G352"/>
  <c r="H352"/>
  <c r="I348"/>
  <c r="G348"/>
  <c r="H348"/>
  <c r="I344"/>
  <c r="G344"/>
  <c r="H344"/>
  <c r="I340"/>
  <c r="G340"/>
  <c r="H340"/>
  <c r="G336"/>
  <c r="H336"/>
  <c r="I336"/>
  <c r="G332"/>
  <c r="H332"/>
  <c r="I332"/>
  <c r="G328"/>
  <c r="H328"/>
  <c r="I328"/>
  <c r="G324"/>
  <c r="H324"/>
  <c r="I324"/>
  <c r="G320"/>
  <c r="H320"/>
  <c r="I320"/>
  <c r="G316"/>
  <c r="H316"/>
  <c r="I316"/>
  <c r="G312"/>
  <c r="H312"/>
  <c r="I312"/>
  <c r="G308"/>
  <c r="H308"/>
  <c r="I308"/>
  <c r="G304"/>
  <c r="H304"/>
  <c r="I304"/>
  <c r="G300"/>
  <c r="H300"/>
  <c r="I300"/>
  <c r="G296"/>
  <c r="H296"/>
  <c r="I296"/>
  <c r="G292"/>
  <c r="H292"/>
  <c r="I292"/>
  <c r="G288"/>
  <c r="H288"/>
  <c r="I288"/>
  <c r="G284"/>
  <c r="H284"/>
  <c r="I284"/>
  <c r="G280"/>
  <c r="H280"/>
  <c r="I280"/>
  <c r="G276"/>
  <c r="H276"/>
  <c r="I276"/>
  <c r="G272"/>
  <c r="H272"/>
  <c r="I272"/>
  <c r="G268"/>
  <c r="H268"/>
  <c r="I268"/>
  <c r="G264"/>
  <c r="H264"/>
  <c r="I264"/>
  <c r="G260"/>
  <c r="H260"/>
  <c r="I260"/>
  <c r="G256"/>
  <c r="H256"/>
  <c r="I256"/>
  <c r="G252"/>
  <c r="H252"/>
  <c r="I252"/>
  <c r="G248"/>
  <c r="H248"/>
  <c r="I248"/>
  <c r="G244"/>
  <c r="H244"/>
  <c r="I244"/>
  <c r="G240"/>
  <c r="H240"/>
  <c r="I240"/>
  <c r="G236"/>
  <c r="H236"/>
  <c r="I236"/>
  <c r="G232"/>
  <c r="H232"/>
  <c r="I232"/>
  <c r="G228"/>
  <c r="H228"/>
  <c r="I228"/>
  <c r="G224"/>
  <c r="H224"/>
  <c r="I224"/>
  <c r="G220"/>
  <c r="H220"/>
  <c r="I220"/>
  <c r="G216"/>
  <c r="H216"/>
  <c r="I216"/>
  <c r="G212"/>
  <c r="H212"/>
  <c r="I212"/>
  <c r="G208"/>
  <c r="H208"/>
  <c r="I208"/>
  <c r="G204"/>
  <c r="H204"/>
  <c r="I204"/>
  <c r="G200"/>
  <c r="H200"/>
  <c r="I200"/>
  <c r="G196"/>
  <c r="H196"/>
  <c r="I196"/>
  <c r="G192"/>
  <c r="H192"/>
  <c r="I192"/>
  <c r="G188"/>
  <c r="H188"/>
  <c r="I188"/>
  <c r="G184"/>
  <c r="H184"/>
  <c r="I184"/>
  <c r="G180"/>
  <c r="H180"/>
  <c r="I180"/>
  <c r="G176"/>
  <c r="H176"/>
  <c r="I176"/>
  <c r="G172"/>
  <c r="H172"/>
  <c r="I172"/>
  <c r="G168"/>
  <c r="H168"/>
  <c r="I168"/>
  <c r="G164"/>
  <c r="H164"/>
  <c r="I164"/>
  <c r="G160"/>
  <c r="H160"/>
  <c r="I160"/>
  <c r="G156"/>
  <c r="H156"/>
  <c r="I156"/>
  <c r="G152"/>
  <c r="H152"/>
  <c r="I152"/>
  <c r="G148"/>
  <c r="H148"/>
  <c r="I148"/>
  <c r="G144"/>
  <c r="H144"/>
  <c r="I144"/>
  <c r="G140"/>
  <c r="H140"/>
  <c r="I140"/>
  <c r="G136"/>
  <c r="H136"/>
  <c r="I136"/>
  <c r="G132"/>
  <c r="H132"/>
  <c r="I132"/>
  <c r="G128"/>
  <c r="H128"/>
  <c r="I128"/>
  <c r="G124"/>
  <c r="H124"/>
  <c r="I124"/>
  <c r="G120"/>
  <c r="H120"/>
  <c r="I120"/>
  <c r="G116"/>
  <c r="H116"/>
  <c r="I116"/>
  <c r="G112"/>
  <c r="H112"/>
  <c r="I112"/>
  <c r="G108"/>
  <c r="H108"/>
  <c r="I108"/>
  <c r="H104"/>
  <c r="I104"/>
  <c r="G104"/>
  <c r="H100"/>
  <c r="I100"/>
  <c r="G100"/>
  <c r="H96"/>
  <c r="I96"/>
  <c r="G96"/>
  <c r="G92"/>
  <c r="H92"/>
  <c r="I92"/>
  <c r="G88"/>
  <c r="H88"/>
  <c r="I88"/>
  <c r="G84"/>
  <c r="H84"/>
  <c r="I84"/>
  <c r="G80"/>
  <c r="H80"/>
  <c r="I80"/>
  <c r="G76"/>
  <c r="H76"/>
  <c r="I76"/>
  <c r="G72"/>
  <c r="H72"/>
  <c r="I72"/>
  <c r="G68"/>
  <c r="H68"/>
  <c r="I68"/>
  <c r="G64"/>
  <c r="H64"/>
  <c r="I64"/>
  <c r="G60"/>
  <c r="H60"/>
  <c r="I60"/>
  <c r="G56"/>
  <c r="H56"/>
  <c r="I56"/>
  <c r="G52"/>
  <c r="H52"/>
  <c r="I52"/>
  <c r="G48"/>
  <c r="H48"/>
  <c r="I48"/>
  <c r="G44"/>
  <c r="H44"/>
  <c r="I44"/>
  <c r="G40"/>
  <c r="I40"/>
  <c r="H40"/>
  <c r="G36"/>
  <c r="I36"/>
  <c r="H36"/>
  <c r="G32"/>
  <c r="I32"/>
  <c r="H32"/>
  <c r="G28"/>
  <c r="I28"/>
  <c r="H28"/>
  <c r="G24"/>
  <c r="I24"/>
  <c r="H24"/>
  <c r="G20"/>
  <c r="I20"/>
  <c r="H20"/>
  <c r="G16"/>
  <c r="I16"/>
  <c r="H16"/>
  <c r="G12"/>
  <c r="I12"/>
  <c r="H12"/>
  <c r="G8"/>
  <c r="I8"/>
  <c r="H8"/>
  <c r="G4"/>
  <c r="I4"/>
  <c r="H4"/>
  <c r="H757"/>
  <c r="I757"/>
  <c r="G757"/>
  <c r="H753"/>
  <c r="I753"/>
  <c r="G753"/>
  <c r="H749"/>
  <c r="I749"/>
  <c r="G749"/>
  <c r="H745"/>
  <c r="I745"/>
  <c r="G745"/>
  <c r="H741"/>
  <c r="I741"/>
  <c r="G741"/>
  <c r="H737"/>
  <c r="I737"/>
  <c r="G737"/>
  <c r="H733"/>
  <c r="I733"/>
  <c r="G733"/>
  <c r="H729"/>
  <c r="I729"/>
  <c r="G729"/>
  <c r="H725"/>
  <c r="I725"/>
  <c r="G725"/>
  <c r="H721"/>
  <c r="I721"/>
  <c r="G721"/>
  <c r="H717"/>
  <c r="I717"/>
  <c r="G717"/>
  <c r="H713"/>
  <c r="I713"/>
  <c r="G713"/>
  <c r="H709"/>
  <c r="I709"/>
  <c r="G709"/>
  <c r="H705"/>
  <c r="I705"/>
  <c r="G705"/>
  <c r="H701"/>
  <c r="I701"/>
  <c r="G701"/>
  <c r="H697"/>
  <c r="I697"/>
  <c r="G697"/>
  <c r="H693"/>
  <c r="I693"/>
  <c r="G693"/>
  <c r="H689"/>
  <c r="I689"/>
  <c r="G689"/>
  <c r="H685"/>
  <c r="I685"/>
  <c r="G685"/>
  <c r="H681"/>
  <c r="I681"/>
  <c r="G681"/>
  <c r="H677"/>
  <c r="I677"/>
  <c r="G677"/>
  <c r="H673"/>
  <c r="I673"/>
  <c r="G673"/>
  <c r="H669"/>
  <c r="I669"/>
  <c r="G669"/>
  <c r="H665"/>
  <c r="I665"/>
  <c r="G665"/>
  <c r="H661"/>
  <c r="I661"/>
  <c r="G661"/>
  <c r="H657"/>
  <c r="I657"/>
  <c r="G657"/>
  <c r="H653"/>
  <c r="I653"/>
  <c r="G653"/>
  <c r="H649"/>
  <c r="I649"/>
  <c r="G649"/>
  <c r="H645"/>
  <c r="I645"/>
  <c r="G645"/>
  <c r="H641"/>
  <c r="I641"/>
  <c r="G641"/>
  <c r="H637"/>
  <c r="I637"/>
  <c r="G637"/>
  <c r="H633"/>
  <c r="I633"/>
  <c r="G633"/>
  <c r="H629"/>
  <c r="I629"/>
  <c r="G629"/>
  <c r="H625"/>
  <c r="I625"/>
  <c r="G625"/>
  <c r="H621"/>
  <c r="I621"/>
  <c r="G621"/>
  <c r="H617"/>
  <c r="I617"/>
  <c r="G617"/>
  <c r="H613"/>
  <c r="I613"/>
  <c r="G613"/>
  <c r="H609"/>
  <c r="I609"/>
  <c r="G609"/>
  <c r="H605"/>
  <c r="I605"/>
  <c r="G605"/>
  <c r="H601"/>
  <c r="I601"/>
  <c r="G601"/>
  <c r="H597"/>
  <c r="I597"/>
  <c r="G597"/>
  <c r="H593"/>
  <c r="I593"/>
  <c r="G593"/>
  <c r="H589"/>
  <c r="I589"/>
  <c r="G589"/>
  <c r="H585"/>
  <c r="I585"/>
  <c r="G585"/>
  <c r="H581"/>
  <c r="I581"/>
  <c r="G581"/>
  <c r="H577"/>
  <c r="I577"/>
  <c r="G577"/>
  <c r="H573"/>
  <c r="I573"/>
  <c r="G573"/>
  <c r="H569"/>
  <c r="I569"/>
  <c r="G569"/>
  <c r="H565"/>
  <c r="I565"/>
  <c r="G565"/>
  <c r="H561"/>
  <c r="I561"/>
  <c r="G561"/>
  <c r="H557"/>
  <c r="I557"/>
  <c r="G557"/>
  <c r="H553"/>
  <c r="I553"/>
  <c r="G553"/>
  <c r="H549"/>
  <c r="I549"/>
  <c r="G549"/>
  <c r="H545"/>
  <c r="I545"/>
  <c r="G545"/>
  <c r="H541"/>
  <c r="I541"/>
  <c r="G541"/>
  <c r="H537"/>
  <c r="I537"/>
  <c r="G537"/>
  <c r="H533"/>
  <c r="I533"/>
  <c r="G533"/>
  <c r="H529"/>
  <c r="I529"/>
  <c r="G529"/>
  <c r="H525"/>
  <c r="I525"/>
  <c r="G525"/>
  <c r="H521"/>
  <c r="I521"/>
  <c r="G521"/>
  <c r="H517"/>
  <c r="I517"/>
  <c r="G517"/>
  <c r="H513"/>
  <c r="I513"/>
  <c r="G513"/>
  <c r="H509"/>
  <c r="I509"/>
  <c r="G509"/>
  <c r="H505"/>
  <c r="I505"/>
  <c r="G505"/>
  <c r="H501"/>
  <c r="I501"/>
  <c r="G501"/>
  <c r="H497"/>
  <c r="I497"/>
  <c r="G497"/>
  <c r="H493"/>
  <c r="I493"/>
  <c r="G493"/>
  <c r="H489"/>
  <c r="I489"/>
  <c r="G489"/>
  <c r="H485"/>
  <c r="I485"/>
  <c r="G485"/>
  <c r="H481"/>
  <c r="I481"/>
  <c r="G481"/>
  <c r="H477"/>
  <c r="I477"/>
  <c r="G477"/>
  <c r="H473"/>
  <c r="I473"/>
  <c r="G473"/>
  <c r="H469"/>
  <c r="I469"/>
  <c r="G469"/>
  <c r="H465"/>
  <c r="I465"/>
  <c r="G465"/>
  <c r="H461"/>
  <c r="I461"/>
  <c r="G461"/>
  <c r="H457"/>
  <c r="I457"/>
  <c r="G457"/>
  <c r="H453"/>
  <c r="I453"/>
  <c r="G453"/>
  <c r="I449"/>
  <c r="G449"/>
  <c r="H449"/>
  <c r="I445"/>
  <c r="G445"/>
  <c r="H445"/>
  <c r="G441"/>
  <c r="I441"/>
  <c r="H441"/>
  <c r="G437"/>
  <c r="I437"/>
  <c r="H437"/>
  <c r="G433"/>
  <c r="I433"/>
  <c r="H433"/>
  <c r="G429"/>
  <c r="I429"/>
  <c r="H429"/>
  <c r="G425"/>
  <c r="I425"/>
  <c r="H425"/>
  <c r="G421"/>
  <c r="I421"/>
  <c r="H421"/>
  <c r="G417"/>
  <c r="I417"/>
  <c r="H417"/>
  <c r="G413"/>
  <c r="I413"/>
  <c r="H413"/>
  <c r="G409"/>
  <c r="I409"/>
  <c r="H409"/>
  <c r="G405"/>
  <c r="I405"/>
  <c r="H405"/>
  <c r="G401"/>
  <c r="I401"/>
  <c r="H401"/>
  <c r="G397"/>
  <c r="I397"/>
  <c r="H397"/>
  <c r="G393"/>
  <c r="I393"/>
  <c r="H393"/>
  <c r="G389"/>
  <c r="I389"/>
  <c r="H389"/>
  <c r="G385"/>
  <c r="I385"/>
  <c r="H385"/>
  <c r="G381"/>
  <c r="I381"/>
  <c r="H381"/>
  <c r="G377"/>
  <c r="I377"/>
  <c r="H377"/>
  <c r="G373"/>
  <c r="I373"/>
  <c r="H373"/>
  <c r="G369"/>
  <c r="I369"/>
  <c r="H369"/>
  <c r="G365"/>
  <c r="I365"/>
  <c r="H365"/>
  <c r="G361"/>
  <c r="I361"/>
  <c r="H361"/>
  <c r="G357"/>
  <c r="I357"/>
  <c r="H357"/>
  <c r="G353"/>
  <c r="I353"/>
  <c r="H353"/>
  <c r="G349"/>
  <c r="I349"/>
  <c r="H349"/>
  <c r="G345"/>
  <c r="I345"/>
  <c r="H345"/>
  <c r="G341"/>
  <c r="I341"/>
  <c r="H341"/>
  <c r="I337"/>
  <c r="G337"/>
  <c r="H337"/>
  <c r="I333"/>
  <c r="H333"/>
  <c r="G333"/>
  <c r="I329"/>
  <c r="G329"/>
  <c r="H329"/>
  <c r="I325"/>
  <c r="H325"/>
  <c r="G325"/>
  <c r="I321"/>
  <c r="G321"/>
  <c r="H321"/>
  <c r="I317"/>
  <c r="H317"/>
  <c r="G317"/>
  <c r="I313"/>
  <c r="G313"/>
  <c r="H313"/>
  <c r="I309"/>
  <c r="H309"/>
  <c r="G309"/>
  <c r="I305"/>
  <c r="G305"/>
  <c r="H305"/>
  <c r="I301"/>
  <c r="H301"/>
  <c r="G301"/>
  <c r="I297"/>
  <c r="G297"/>
  <c r="H297"/>
  <c r="H293"/>
  <c r="I293"/>
  <c r="G293"/>
  <c r="H289"/>
  <c r="I289"/>
  <c r="G289"/>
  <c r="H285"/>
  <c r="I285"/>
  <c r="G285"/>
  <c r="H281"/>
  <c r="I281"/>
  <c r="G281"/>
  <c r="H277"/>
  <c r="I277"/>
  <c r="G277"/>
  <c r="H273"/>
  <c r="I273"/>
  <c r="G273"/>
  <c r="H269"/>
  <c r="I269"/>
  <c r="G269"/>
  <c r="H265"/>
  <c r="I265"/>
  <c r="G265"/>
  <c r="H261"/>
  <c r="I261"/>
  <c r="G261"/>
  <c r="H257"/>
  <c r="I257"/>
  <c r="G257"/>
  <c r="H253"/>
  <c r="I253"/>
  <c r="G253"/>
  <c r="H249"/>
  <c r="I249"/>
  <c r="G249"/>
  <c r="H245"/>
  <c r="I245"/>
  <c r="G245"/>
  <c r="H241"/>
  <c r="I241"/>
  <c r="G241"/>
  <c r="H237"/>
  <c r="I237"/>
  <c r="G237"/>
  <c r="H233"/>
  <c r="I233"/>
  <c r="G233"/>
  <c r="H229"/>
  <c r="I229"/>
  <c r="G229"/>
  <c r="H225"/>
  <c r="I225"/>
  <c r="G225"/>
  <c r="H221"/>
  <c r="I221"/>
  <c r="G221"/>
  <c r="H217"/>
  <c r="I217"/>
  <c r="G217"/>
  <c r="H213"/>
  <c r="I213"/>
  <c r="G213"/>
  <c r="H209"/>
  <c r="I209"/>
  <c r="G209"/>
  <c r="H205"/>
  <c r="I205"/>
  <c r="G205"/>
  <c r="H201"/>
  <c r="I201"/>
  <c r="G201"/>
  <c r="H197"/>
  <c r="I197"/>
  <c r="G197"/>
  <c r="H193"/>
  <c r="I193"/>
  <c r="G193"/>
  <c r="H189"/>
  <c r="I189"/>
  <c r="G189"/>
  <c r="H185"/>
  <c r="I185"/>
  <c r="G185"/>
  <c r="H181"/>
  <c r="I181"/>
  <c r="G181"/>
  <c r="H177"/>
  <c r="I177"/>
  <c r="G177"/>
  <c r="H173"/>
  <c r="I173"/>
  <c r="G173"/>
  <c r="H169"/>
  <c r="I169"/>
  <c r="G169"/>
  <c r="H165"/>
  <c r="I165"/>
  <c r="G165"/>
  <c r="H161"/>
  <c r="I161"/>
  <c r="G161"/>
  <c r="H157"/>
  <c r="I157"/>
  <c r="G157"/>
  <c r="H153"/>
  <c r="I153"/>
  <c r="G153"/>
  <c r="H149"/>
  <c r="I149"/>
  <c r="G149"/>
  <c r="I145"/>
  <c r="G145"/>
  <c r="H145"/>
  <c r="I141"/>
  <c r="G141"/>
  <c r="H141"/>
  <c r="I137"/>
  <c r="G137"/>
  <c r="H137"/>
  <c r="I133"/>
  <c r="G133"/>
  <c r="H133"/>
  <c r="I129"/>
  <c r="G129"/>
  <c r="H129"/>
  <c r="I125"/>
  <c r="G125"/>
  <c r="H125"/>
  <c r="I121"/>
  <c r="G121"/>
  <c r="H121"/>
  <c r="I117"/>
  <c r="G117"/>
  <c r="H117"/>
  <c r="I113"/>
  <c r="G113"/>
  <c r="H113"/>
  <c r="I109"/>
  <c r="G109"/>
  <c r="H109"/>
  <c r="H105"/>
  <c r="I105"/>
  <c r="G105"/>
  <c r="H101"/>
  <c r="I101"/>
  <c r="G101"/>
  <c r="H97"/>
  <c r="I97"/>
  <c r="G97"/>
  <c r="H93"/>
  <c r="I93"/>
  <c r="G93"/>
  <c r="H89"/>
  <c r="I89"/>
  <c r="G89"/>
  <c r="H85"/>
  <c r="I85"/>
  <c r="G85"/>
  <c r="H81"/>
  <c r="I81"/>
  <c r="G81"/>
  <c r="H77"/>
  <c r="I77"/>
  <c r="G77"/>
  <c r="H73"/>
  <c r="I73"/>
  <c r="G73"/>
  <c r="H69"/>
  <c r="I69"/>
  <c r="G69"/>
  <c r="H65"/>
  <c r="I65"/>
  <c r="G65"/>
  <c r="H61"/>
  <c r="I61"/>
  <c r="G61"/>
  <c r="H57"/>
  <c r="I57"/>
  <c r="G57"/>
  <c r="H53"/>
  <c r="I53"/>
  <c r="G53"/>
  <c r="H49"/>
  <c r="I49"/>
  <c r="G49"/>
  <c r="H45"/>
  <c r="I45"/>
  <c r="G45"/>
  <c r="H41"/>
  <c r="I41"/>
  <c r="G41"/>
  <c r="H37"/>
  <c r="I37"/>
  <c r="G37"/>
  <c r="H33"/>
  <c r="I33"/>
  <c r="G33"/>
  <c r="H29"/>
  <c r="I29"/>
  <c r="G29"/>
  <c r="H25"/>
  <c r="I25"/>
  <c r="G25"/>
  <c r="H21"/>
  <c r="I21"/>
  <c r="G21"/>
  <c r="H17"/>
  <c r="I17"/>
  <c r="G17"/>
  <c r="H13"/>
  <c r="I13"/>
  <c r="G13"/>
  <c r="H9"/>
  <c r="I9"/>
  <c r="G9"/>
  <c r="H5"/>
  <c r="I5"/>
  <c r="G5"/>
  <c r="G758"/>
  <c r="H758"/>
  <c r="I758"/>
  <c r="G754"/>
  <c r="H754"/>
  <c r="I754"/>
  <c r="G750"/>
  <c r="H750"/>
  <c r="I750"/>
  <c r="G746"/>
  <c r="H746"/>
  <c r="I746"/>
  <c r="G742"/>
  <c r="H742"/>
  <c r="I742"/>
  <c r="G738"/>
  <c r="H738"/>
  <c r="I738"/>
  <c r="G734"/>
  <c r="H734"/>
  <c r="I734"/>
  <c r="G730"/>
  <c r="H730"/>
  <c r="I730"/>
  <c r="G726"/>
  <c r="H726"/>
  <c r="I726"/>
  <c r="G722"/>
  <c r="H722"/>
  <c r="I722"/>
  <c r="G718"/>
  <c r="H718"/>
  <c r="I718"/>
  <c r="G714"/>
  <c r="H714"/>
  <c r="I714"/>
  <c r="G710"/>
  <c r="H710"/>
  <c r="I710"/>
  <c r="G706"/>
  <c r="H706"/>
  <c r="I706"/>
  <c r="G702"/>
  <c r="H702"/>
  <c r="I702"/>
  <c r="G698"/>
  <c r="H698"/>
  <c r="I698"/>
  <c r="G694"/>
  <c r="H694"/>
  <c r="I694"/>
  <c r="G690"/>
  <c r="H690"/>
  <c r="I690"/>
  <c r="G686"/>
  <c r="H686"/>
  <c r="I686"/>
  <c r="G682"/>
  <c r="H682"/>
  <c r="I682"/>
  <c r="G678"/>
  <c r="H678"/>
  <c r="I678"/>
  <c r="G674"/>
  <c r="H674"/>
  <c r="I674"/>
  <c r="G670"/>
  <c r="H670"/>
  <c r="I670"/>
  <c r="G666"/>
  <c r="H666"/>
  <c r="I666"/>
  <c r="G662"/>
  <c r="H662"/>
  <c r="I662"/>
  <c r="G658"/>
  <c r="H658"/>
  <c r="I658"/>
  <c r="G654"/>
  <c r="H654"/>
  <c r="I654"/>
  <c r="G650"/>
  <c r="H650"/>
  <c r="I650"/>
  <c r="G646"/>
  <c r="H646"/>
  <c r="I646"/>
  <c r="G642"/>
  <c r="H642"/>
  <c r="I642"/>
  <c r="G638"/>
  <c r="H638"/>
  <c r="I638"/>
  <c r="G634"/>
  <c r="H634"/>
  <c r="I634"/>
  <c r="G630"/>
  <c r="H630"/>
  <c r="I630"/>
  <c r="G626"/>
  <c r="H626"/>
  <c r="I626"/>
  <c r="G622"/>
  <c r="H622"/>
  <c r="I622"/>
  <c r="G618"/>
  <c r="H618"/>
  <c r="I618"/>
  <c r="H614"/>
  <c r="I614"/>
  <c r="G614"/>
  <c r="H610"/>
  <c r="I610"/>
  <c r="G610"/>
  <c r="H606"/>
  <c r="I606"/>
  <c r="G606"/>
  <c r="H602"/>
  <c r="I602"/>
  <c r="G602"/>
  <c r="H598"/>
  <c r="I598"/>
  <c r="G598"/>
  <c r="H594"/>
  <c r="I594"/>
  <c r="G594"/>
  <c r="H590"/>
  <c r="I590"/>
  <c r="G590"/>
  <c r="H586"/>
  <c r="I586"/>
  <c r="G586"/>
  <c r="H582"/>
  <c r="I582"/>
  <c r="G582"/>
  <c r="H578"/>
  <c r="I578"/>
  <c r="G578"/>
  <c r="H574"/>
  <c r="I574"/>
  <c r="G574"/>
  <c r="H570"/>
  <c r="I570"/>
  <c r="G570"/>
  <c r="H566"/>
  <c r="I566"/>
  <c r="G566"/>
  <c r="H562"/>
  <c r="I562"/>
  <c r="G562"/>
  <c r="H558"/>
  <c r="I558"/>
  <c r="G558"/>
  <c r="H554"/>
  <c r="I554"/>
  <c r="G554"/>
  <c r="H550"/>
  <c r="I550"/>
  <c r="G550"/>
  <c r="H546"/>
  <c r="I546"/>
  <c r="G546"/>
  <c r="H542"/>
  <c r="I542"/>
  <c r="G542"/>
  <c r="H538"/>
  <c r="I538"/>
  <c r="G538"/>
  <c r="H534"/>
  <c r="I534"/>
  <c r="G534"/>
  <c r="H530"/>
  <c r="I530"/>
  <c r="G530"/>
  <c r="H526"/>
  <c r="I526"/>
  <c r="G526"/>
  <c r="H522"/>
  <c r="I522"/>
  <c r="G522"/>
  <c r="H518"/>
  <c r="I518"/>
  <c r="G518"/>
  <c r="H514"/>
  <c r="I514"/>
  <c r="G514"/>
  <c r="H510"/>
  <c r="I510"/>
  <c r="G510"/>
  <c r="H506"/>
  <c r="I506"/>
  <c r="G506"/>
  <c r="G502"/>
  <c r="I502"/>
  <c r="H502"/>
  <c r="G498"/>
  <c r="I498"/>
  <c r="H498"/>
  <c r="G494"/>
  <c r="I494"/>
  <c r="H494"/>
  <c r="G490"/>
  <c r="I490"/>
  <c r="H490"/>
  <c r="G486"/>
  <c r="I486"/>
  <c r="H486"/>
  <c r="G482"/>
  <c r="I482"/>
  <c r="H482"/>
  <c r="G478"/>
  <c r="I478"/>
  <c r="H478"/>
  <c r="G474"/>
  <c r="I474"/>
  <c r="H474"/>
  <c r="G470"/>
  <c r="I470"/>
  <c r="H470"/>
  <c r="G466"/>
  <c r="I466"/>
  <c r="H466"/>
  <c r="G462"/>
  <c r="I462"/>
  <c r="H462"/>
  <c r="G458"/>
  <c r="I458"/>
  <c r="H458"/>
  <c r="G454"/>
  <c r="I454"/>
  <c r="H454"/>
  <c r="G450"/>
  <c r="I450"/>
  <c r="H450"/>
  <c r="G446"/>
  <c r="I446"/>
  <c r="H446"/>
  <c r="I442"/>
  <c r="G442"/>
  <c r="H442"/>
  <c r="I438"/>
  <c r="G438"/>
  <c r="H438"/>
  <c r="I434"/>
  <c r="G434"/>
  <c r="H434"/>
  <c r="I430"/>
  <c r="G430"/>
  <c r="H430"/>
  <c r="I426"/>
  <c r="G426"/>
  <c r="H426"/>
  <c r="I422"/>
  <c r="G422"/>
  <c r="H422"/>
  <c r="I418"/>
  <c r="G418"/>
  <c r="H418"/>
  <c r="I414"/>
  <c r="G414"/>
  <c r="H414"/>
  <c r="I410"/>
  <c r="G410"/>
  <c r="H410"/>
  <c r="I406"/>
  <c r="G406"/>
  <c r="H406"/>
  <c r="I402"/>
  <c r="G402"/>
  <c r="H402"/>
  <c r="I398"/>
  <c r="G398"/>
  <c r="H398"/>
  <c r="I394"/>
  <c r="G394"/>
  <c r="H394"/>
  <c r="I390"/>
  <c r="G390"/>
  <c r="H390"/>
  <c r="I386"/>
  <c r="G386"/>
  <c r="H386"/>
  <c r="I382"/>
  <c r="G382"/>
  <c r="H382"/>
  <c r="I378"/>
  <c r="G378"/>
  <c r="H378"/>
  <c r="I374"/>
  <c r="G374"/>
  <c r="H374"/>
  <c r="I370"/>
  <c r="G370"/>
  <c r="H370"/>
  <c r="I366"/>
  <c r="G366"/>
  <c r="H366"/>
  <c r="I362"/>
  <c r="G362"/>
  <c r="H362"/>
  <c r="I358"/>
  <c r="G358"/>
  <c r="H358"/>
  <c r="I354"/>
  <c r="G354"/>
  <c r="H354"/>
  <c r="I350"/>
  <c r="G350"/>
  <c r="H350"/>
  <c r="I346"/>
  <c r="G346"/>
  <c r="H346"/>
  <c r="I342"/>
  <c r="G342"/>
  <c r="H342"/>
  <c r="G338"/>
  <c r="H338"/>
  <c r="I338"/>
  <c r="G334"/>
  <c r="H334"/>
  <c r="I334"/>
  <c r="G330"/>
  <c r="H330"/>
  <c r="I330"/>
  <c r="G326"/>
  <c r="H326"/>
  <c r="I326"/>
  <c r="G322"/>
  <c r="H322"/>
  <c r="I322"/>
  <c r="G318"/>
  <c r="H318"/>
  <c r="I318"/>
  <c r="G314"/>
  <c r="H314"/>
  <c r="I314"/>
  <c r="G310"/>
  <c r="H310"/>
  <c r="I310"/>
  <c r="G306"/>
  <c r="H306"/>
  <c r="I306"/>
  <c r="G302"/>
  <c r="H302"/>
  <c r="I302"/>
  <c r="H298"/>
  <c r="G298"/>
  <c r="I298"/>
  <c r="G294"/>
  <c r="H294"/>
  <c r="I294"/>
  <c r="G290"/>
  <c r="H290"/>
  <c r="I290"/>
  <c r="G286"/>
  <c r="H286"/>
  <c r="I286"/>
  <c r="G282"/>
  <c r="H282"/>
  <c r="I282"/>
  <c r="G278"/>
  <c r="H278"/>
  <c r="I278"/>
  <c r="G274"/>
  <c r="H274"/>
  <c r="I274"/>
  <c r="G270"/>
  <c r="H270"/>
  <c r="I270"/>
  <c r="G266"/>
  <c r="H266"/>
  <c r="I266"/>
  <c r="G262"/>
  <c r="H262"/>
  <c r="I262"/>
  <c r="G258"/>
  <c r="H258"/>
  <c r="I258"/>
  <c r="G254"/>
  <c r="H254"/>
  <c r="I254"/>
  <c r="G250"/>
  <c r="H250"/>
  <c r="I250"/>
  <c r="G246"/>
  <c r="H246"/>
  <c r="I246"/>
  <c r="G242"/>
  <c r="H242"/>
  <c r="I242"/>
  <c r="G238"/>
  <c r="H238"/>
  <c r="I238"/>
  <c r="G234"/>
  <c r="H234"/>
  <c r="I234"/>
  <c r="G230"/>
  <c r="H230"/>
  <c r="I230"/>
  <c r="G226"/>
  <c r="H226"/>
  <c r="I226"/>
  <c r="G222"/>
  <c r="H222"/>
  <c r="I222"/>
  <c r="G218"/>
  <c r="H218"/>
  <c r="I218"/>
  <c r="G214"/>
  <c r="H214"/>
  <c r="I214"/>
  <c r="G210"/>
  <c r="H210"/>
  <c r="I210"/>
  <c r="G206"/>
  <c r="H206"/>
  <c r="I206"/>
  <c r="G202"/>
  <c r="H202"/>
  <c r="I202"/>
  <c r="G198"/>
  <c r="H198"/>
  <c r="I198"/>
  <c r="G194"/>
  <c r="H194"/>
  <c r="I194"/>
  <c r="G190"/>
  <c r="H190"/>
  <c r="I190"/>
  <c r="G186"/>
  <c r="H186"/>
  <c r="I186"/>
  <c r="G182"/>
  <c r="H182"/>
  <c r="I182"/>
  <c r="G178"/>
  <c r="H178"/>
  <c r="I178"/>
  <c r="G174"/>
  <c r="H174"/>
  <c r="I174"/>
  <c r="G170"/>
  <c r="H170"/>
  <c r="I170"/>
  <c r="G166"/>
  <c r="H166"/>
  <c r="I166"/>
  <c r="G162"/>
  <c r="H162"/>
  <c r="I162"/>
  <c r="G158"/>
  <c r="H158"/>
  <c r="I158"/>
  <c r="G154"/>
  <c r="H154"/>
  <c r="I154"/>
  <c r="G150"/>
  <c r="H150"/>
  <c r="I150"/>
  <c r="G146"/>
  <c r="H146"/>
  <c r="I146"/>
  <c r="G142"/>
  <c r="H142"/>
  <c r="I142"/>
  <c r="G138"/>
  <c r="H138"/>
  <c r="I138"/>
  <c r="G134"/>
  <c r="H134"/>
  <c r="I134"/>
  <c r="G130"/>
  <c r="H130"/>
  <c r="I130"/>
  <c r="G126"/>
  <c r="H126"/>
  <c r="I126"/>
  <c r="G122"/>
  <c r="H122"/>
  <c r="I122"/>
  <c r="G118"/>
  <c r="H118"/>
  <c r="I118"/>
  <c r="G114"/>
  <c r="H114"/>
  <c r="I114"/>
  <c r="G110"/>
  <c r="H110"/>
  <c r="I110"/>
  <c r="H106"/>
  <c r="G106"/>
  <c r="I106"/>
  <c r="H102"/>
  <c r="G102"/>
  <c r="I102"/>
  <c r="H98"/>
  <c r="G98"/>
  <c r="I98"/>
  <c r="H94"/>
  <c r="G94"/>
  <c r="I94"/>
  <c r="G90"/>
  <c r="H90"/>
  <c r="I90"/>
  <c r="G86"/>
  <c r="H86"/>
  <c r="I86"/>
  <c r="G82"/>
  <c r="H82"/>
  <c r="I82"/>
  <c r="G78"/>
  <c r="H78"/>
  <c r="I78"/>
  <c r="G74"/>
  <c r="H74"/>
  <c r="I74"/>
  <c r="G70"/>
  <c r="H70"/>
  <c r="I70"/>
  <c r="G66"/>
  <c r="H66"/>
  <c r="I66"/>
  <c r="G62"/>
  <c r="H62"/>
  <c r="I62"/>
  <c r="G58"/>
  <c r="H58"/>
  <c r="I58"/>
  <c r="G54"/>
  <c r="H54"/>
  <c r="I54"/>
  <c r="G50"/>
  <c r="H50"/>
  <c r="I50"/>
  <c r="G46"/>
  <c r="I46"/>
  <c r="H46"/>
  <c r="G42"/>
  <c r="H42"/>
  <c r="I42"/>
  <c r="G38"/>
  <c r="I38"/>
  <c r="H38"/>
  <c r="G34"/>
  <c r="I34"/>
  <c r="H34"/>
  <c r="G30"/>
  <c r="I30"/>
  <c r="H30"/>
  <c r="G26"/>
  <c r="H26"/>
  <c r="I26"/>
  <c r="G22"/>
  <c r="I22"/>
  <c r="H22"/>
  <c r="G18"/>
  <c r="H18"/>
  <c r="I18"/>
  <c r="G14"/>
  <c r="I14"/>
  <c r="H14"/>
  <c r="G10"/>
  <c r="I10"/>
  <c r="H10"/>
  <c r="G6"/>
  <c r="I6"/>
  <c r="H6"/>
  <c r="H759"/>
  <c r="I759"/>
  <c r="G759"/>
  <c r="H755"/>
  <c r="I755"/>
  <c r="G755"/>
  <c r="H751"/>
  <c r="I751"/>
  <c r="G751"/>
  <c r="H747"/>
  <c r="I747"/>
  <c r="G747"/>
  <c r="H743"/>
  <c r="I743"/>
  <c r="G743"/>
  <c r="H739"/>
  <c r="I739"/>
  <c r="G739"/>
  <c r="H735"/>
  <c r="I735"/>
  <c r="G735"/>
  <c r="H731"/>
  <c r="I731"/>
  <c r="G731"/>
  <c r="H727"/>
  <c r="I727"/>
  <c r="G727"/>
  <c r="H723"/>
  <c r="I723"/>
  <c r="G723"/>
  <c r="H719"/>
  <c r="I719"/>
  <c r="G719"/>
  <c r="H715"/>
  <c r="I715"/>
  <c r="G715"/>
  <c r="H711"/>
  <c r="I711"/>
  <c r="G711"/>
  <c r="H707"/>
  <c r="I707"/>
  <c r="G707"/>
  <c r="H703"/>
  <c r="I703"/>
  <c r="G703"/>
  <c r="H699"/>
  <c r="I699"/>
  <c r="G699"/>
  <c r="H695"/>
  <c r="I695"/>
  <c r="G695"/>
  <c r="H691"/>
  <c r="I691"/>
  <c r="G691"/>
  <c r="H687"/>
  <c r="I687"/>
  <c r="G687"/>
  <c r="H683"/>
  <c r="I683"/>
  <c r="G683"/>
  <c r="H679"/>
  <c r="I679"/>
  <c r="G679"/>
  <c r="H675"/>
  <c r="I675"/>
  <c r="G675"/>
  <c r="H671"/>
  <c r="I671"/>
  <c r="G671"/>
  <c r="H667"/>
  <c r="I667"/>
  <c r="G667"/>
  <c r="H663"/>
  <c r="I663"/>
  <c r="G663"/>
  <c r="H659"/>
  <c r="I659"/>
  <c r="G659"/>
  <c r="H655"/>
  <c r="I655"/>
  <c r="G655"/>
  <c r="H651"/>
  <c r="I651"/>
  <c r="G651"/>
  <c r="H647"/>
  <c r="I647"/>
  <c r="G647"/>
  <c r="H643"/>
  <c r="I643"/>
  <c r="G643"/>
  <c r="H639"/>
  <c r="I639"/>
  <c r="G639"/>
  <c r="H635"/>
  <c r="I635"/>
  <c r="G635"/>
  <c r="H631"/>
  <c r="I631"/>
  <c r="G631"/>
  <c r="H627"/>
  <c r="I627"/>
  <c r="G627"/>
  <c r="H623"/>
  <c r="I623"/>
  <c r="G623"/>
  <c r="H619"/>
  <c r="I619"/>
  <c r="G619"/>
  <c r="H615"/>
  <c r="I615"/>
  <c r="G615"/>
  <c r="H611"/>
  <c r="I611"/>
  <c r="G611"/>
  <c r="H607"/>
  <c r="I607"/>
  <c r="G607"/>
  <c r="H603"/>
  <c r="I603"/>
  <c r="G603"/>
  <c r="H599"/>
  <c r="I599"/>
  <c r="G599"/>
  <c r="H595"/>
  <c r="I595"/>
  <c r="G595"/>
  <c r="H591"/>
  <c r="I591"/>
  <c r="G591"/>
  <c r="H587"/>
  <c r="I587"/>
  <c r="G587"/>
  <c r="H583"/>
  <c r="I583"/>
  <c r="G583"/>
  <c r="H579"/>
  <c r="I579"/>
  <c r="G579"/>
  <c r="H575"/>
  <c r="I575"/>
  <c r="G575"/>
  <c r="H571"/>
  <c r="I571"/>
  <c r="G571"/>
  <c r="H567"/>
  <c r="I567"/>
  <c r="G567"/>
  <c r="H563"/>
  <c r="I563"/>
  <c r="G563"/>
  <c r="H559"/>
  <c r="I559"/>
  <c r="G559"/>
  <c r="H555"/>
  <c r="I555"/>
  <c r="G555"/>
  <c r="H551"/>
  <c r="I551"/>
  <c r="G551"/>
  <c r="H547"/>
  <c r="I547"/>
  <c r="G547"/>
  <c r="H543"/>
  <c r="I543"/>
  <c r="G543"/>
  <c r="H539"/>
  <c r="I539"/>
  <c r="G539"/>
  <c r="H535"/>
  <c r="I535"/>
  <c r="G535"/>
  <c r="H531"/>
  <c r="I531"/>
  <c r="G531"/>
  <c r="H527"/>
  <c r="I527"/>
  <c r="G527"/>
  <c r="H523"/>
  <c r="I523"/>
  <c r="G523"/>
  <c r="H519"/>
  <c r="I519"/>
  <c r="G519"/>
  <c r="H515"/>
  <c r="I515"/>
  <c r="G515"/>
  <c r="H511"/>
  <c r="I511"/>
  <c r="G511"/>
  <c r="H507"/>
  <c r="I507"/>
  <c r="G507"/>
  <c r="H503"/>
  <c r="I503"/>
  <c r="G503"/>
  <c r="H499"/>
  <c r="I499"/>
  <c r="G499"/>
  <c r="H495"/>
  <c r="I495"/>
  <c r="G495"/>
  <c r="H491"/>
  <c r="I491"/>
  <c r="G491"/>
  <c r="H487"/>
  <c r="I487"/>
  <c r="G487"/>
  <c r="H483"/>
  <c r="I483"/>
  <c r="G483"/>
  <c r="H479"/>
  <c r="I479"/>
  <c r="G479"/>
  <c r="H475"/>
  <c r="I475"/>
  <c r="G475"/>
  <c r="H471"/>
  <c r="I471"/>
  <c r="G471"/>
  <c r="H467"/>
  <c r="I467"/>
  <c r="G467"/>
  <c r="H463"/>
  <c r="I463"/>
  <c r="G463"/>
  <c r="H459"/>
  <c r="I459"/>
  <c r="G459"/>
  <c r="H455"/>
  <c r="I455"/>
  <c r="G455"/>
  <c r="I451"/>
  <c r="H451"/>
  <c r="G451"/>
  <c r="I447"/>
  <c r="H447"/>
  <c r="G447"/>
  <c r="G443"/>
  <c r="I443"/>
  <c r="H443"/>
  <c r="G439"/>
  <c r="I439"/>
  <c r="H439"/>
  <c r="G435"/>
  <c r="I435"/>
  <c r="H435"/>
  <c r="G431"/>
  <c r="I431"/>
  <c r="H431"/>
  <c r="G427"/>
  <c r="I427"/>
  <c r="H427"/>
  <c r="G423"/>
  <c r="I423"/>
  <c r="H423"/>
  <c r="G419"/>
  <c r="I419"/>
  <c r="H419"/>
  <c r="G415"/>
  <c r="I415"/>
  <c r="H415"/>
  <c r="G411"/>
  <c r="I411"/>
  <c r="H411"/>
  <c r="G407"/>
  <c r="I407"/>
  <c r="H407"/>
  <c r="G403"/>
  <c r="I403"/>
  <c r="H403"/>
  <c r="G399"/>
  <c r="I399"/>
  <c r="H399"/>
  <c r="G395"/>
  <c r="I395"/>
  <c r="H395"/>
  <c r="G391"/>
  <c r="I391"/>
  <c r="H391"/>
  <c r="G387"/>
  <c r="I387"/>
  <c r="H387"/>
  <c r="G383"/>
  <c r="I383"/>
  <c r="H383"/>
  <c r="G379"/>
  <c r="I379"/>
  <c r="H379"/>
  <c r="G375"/>
  <c r="I375"/>
  <c r="H375"/>
  <c r="G371"/>
  <c r="I371"/>
  <c r="H371"/>
  <c r="G367"/>
  <c r="I367"/>
  <c r="H367"/>
  <c r="G363"/>
  <c r="I363"/>
  <c r="H363"/>
  <c r="G359"/>
  <c r="I359"/>
  <c r="H359"/>
  <c r="G355"/>
  <c r="I355"/>
  <c r="H355"/>
  <c r="G351"/>
  <c r="I351"/>
  <c r="H351"/>
  <c r="G347"/>
  <c r="I347"/>
  <c r="H347"/>
  <c r="G343"/>
  <c r="I343"/>
  <c r="H343"/>
  <c r="I339"/>
  <c r="G339"/>
  <c r="H339"/>
  <c r="I335"/>
  <c r="G335"/>
  <c r="H335"/>
  <c r="I331"/>
  <c r="G331"/>
  <c r="H331"/>
  <c r="I327"/>
  <c r="G327"/>
  <c r="H327"/>
  <c r="I323"/>
  <c r="G323"/>
  <c r="H323"/>
  <c r="I319"/>
  <c r="G319"/>
  <c r="H319"/>
  <c r="I315"/>
  <c r="G315"/>
  <c r="H315"/>
  <c r="I311"/>
  <c r="G311"/>
  <c r="H311"/>
  <c r="I307"/>
  <c r="G307"/>
  <c r="H307"/>
  <c r="I303"/>
  <c r="G303"/>
  <c r="H303"/>
  <c r="I299"/>
  <c r="G299"/>
  <c r="H299"/>
  <c r="H295"/>
  <c r="I295"/>
  <c r="G295"/>
  <c r="H291"/>
  <c r="I291"/>
  <c r="G291"/>
  <c r="H287"/>
  <c r="I287"/>
  <c r="G287"/>
  <c r="H283"/>
  <c r="I283"/>
  <c r="G283"/>
  <c r="H279"/>
  <c r="I279"/>
  <c r="G279"/>
  <c r="H275"/>
  <c r="I275"/>
  <c r="G275"/>
  <c r="H271"/>
  <c r="I271"/>
  <c r="G271"/>
  <c r="H267"/>
  <c r="I267"/>
  <c r="G267"/>
  <c r="H263"/>
  <c r="I263"/>
  <c r="G263"/>
  <c r="H259"/>
  <c r="I259"/>
  <c r="G259"/>
  <c r="H255"/>
  <c r="I255"/>
  <c r="G255"/>
  <c r="H251"/>
  <c r="I251"/>
  <c r="G251"/>
  <c r="H247"/>
  <c r="I247"/>
  <c r="G247"/>
  <c r="H243"/>
  <c r="I243"/>
  <c r="G243"/>
  <c r="H239"/>
  <c r="I239"/>
  <c r="G239"/>
  <c r="H235"/>
  <c r="I235"/>
  <c r="G235"/>
  <c r="H231"/>
  <c r="I231"/>
  <c r="G231"/>
  <c r="H227"/>
  <c r="I227"/>
  <c r="G227"/>
  <c r="H223"/>
  <c r="I223"/>
  <c r="G223"/>
  <c r="H219"/>
  <c r="I219"/>
  <c r="G219"/>
  <c r="H215"/>
  <c r="I215"/>
  <c r="G215"/>
  <c r="H211"/>
  <c r="I211"/>
  <c r="G211"/>
  <c r="H207"/>
  <c r="I207"/>
  <c r="G207"/>
  <c r="H203"/>
  <c r="I203"/>
  <c r="G203"/>
  <c r="H199"/>
  <c r="I199"/>
  <c r="G199"/>
  <c r="H195"/>
  <c r="I195"/>
  <c r="G195"/>
  <c r="H191"/>
  <c r="I191"/>
  <c r="G191"/>
  <c r="H187"/>
  <c r="I187"/>
  <c r="G187"/>
  <c r="H183"/>
  <c r="I183"/>
  <c r="G183"/>
  <c r="H179"/>
  <c r="I179"/>
  <c r="G179"/>
  <c r="H175"/>
  <c r="I175"/>
  <c r="G175"/>
  <c r="H171"/>
  <c r="I171"/>
  <c r="G171"/>
  <c r="H167"/>
  <c r="I167"/>
  <c r="G167"/>
  <c r="H163"/>
  <c r="I163"/>
  <c r="G163"/>
  <c r="H159"/>
  <c r="I159"/>
  <c r="G159"/>
  <c r="H155"/>
  <c r="I155"/>
  <c r="G155"/>
  <c r="H151"/>
  <c r="I151"/>
  <c r="G151"/>
  <c r="I147"/>
  <c r="G147"/>
  <c r="H147"/>
  <c r="I143"/>
  <c r="H143"/>
  <c r="G143"/>
  <c r="I139"/>
  <c r="G139"/>
  <c r="H139"/>
  <c r="I135"/>
  <c r="H135"/>
  <c r="G135"/>
  <c r="I131"/>
  <c r="G131"/>
  <c r="H131"/>
  <c r="I127"/>
  <c r="H127"/>
  <c r="G127"/>
  <c r="I123"/>
  <c r="G123"/>
  <c r="H123"/>
  <c r="I119"/>
  <c r="H119"/>
  <c r="G119"/>
  <c r="I115"/>
  <c r="G115"/>
  <c r="H115"/>
  <c r="I111"/>
  <c r="H111"/>
  <c r="G111"/>
  <c r="I107"/>
  <c r="G107"/>
  <c r="H107"/>
  <c r="G103"/>
  <c r="H103"/>
  <c r="I103"/>
  <c r="G99"/>
  <c r="H99"/>
  <c r="I99"/>
  <c r="G95"/>
  <c r="H95"/>
  <c r="I95"/>
  <c r="H91"/>
  <c r="I91"/>
  <c r="G91"/>
  <c r="H87"/>
  <c r="I87"/>
  <c r="G87"/>
  <c r="H83"/>
  <c r="I83"/>
  <c r="G83"/>
  <c r="H79"/>
  <c r="I79"/>
  <c r="G79"/>
  <c r="H75"/>
  <c r="I75"/>
  <c r="G75"/>
  <c r="H71"/>
  <c r="I71"/>
  <c r="G71"/>
  <c r="H67"/>
  <c r="I67"/>
  <c r="G67"/>
  <c r="H63"/>
  <c r="I63"/>
  <c r="G63"/>
  <c r="H59"/>
  <c r="I59"/>
  <c r="G59"/>
  <c r="H55"/>
  <c r="I55"/>
  <c r="G55"/>
  <c r="H51"/>
  <c r="I51"/>
  <c r="G51"/>
  <c r="H47"/>
  <c r="I47"/>
  <c r="G47"/>
  <c r="H43"/>
  <c r="I43"/>
  <c r="G43"/>
  <c r="H39"/>
  <c r="I39"/>
  <c r="G39"/>
  <c r="H35"/>
  <c r="I35"/>
  <c r="G35"/>
  <c r="H31"/>
  <c r="I31"/>
  <c r="G31"/>
  <c r="H27"/>
  <c r="I27"/>
  <c r="G27"/>
  <c r="H23"/>
  <c r="I23"/>
  <c r="G23"/>
  <c r="H19"/>
  <c r="I19"/>
  <c r="G19"/>
  <c r="H15"/>
  <c r="I15"/>
  <c r="G15"/>
  <c r="H11"/>
  <c r="I11"/>
  <c r="G11"/>
  <c r="H7"/>
  <c r="I7"/>
  <c r="G7"/>
</calcChain>
</file>

<file path=xl/sharedStrings.xml><?xml version="1.0" encoding="utf-8"?>
<sst xmlns="http://schemas.openxmlformats.org/spreadsheetml/2006/main" count="136" uniqueCount="47">
  <si>
    <t>Años</t>
  </si>
  <si>
    <t>Meses</t>
  </si>
  <si>
    <t>anom</t>
  </si>
  <si>
    <t>anomacum</t>
  </si>
  <si>
    <t>ISSP</t>
  </si>
  <si>
    <t>medianas</t>
  </si>
  <si>
    <t>Sequia (si/no)</t>
  </si>
  <si>
    <t>Positivos</t>
  </si>
  <si>
    <t>Negativos</t>
  </si>
  <si>
    <t>Cálculo de la media para la serie 1971-2000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</si>
  <si>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</si>
  <si>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</si>
  <si>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</si>
  <si>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</si>
  <si>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</si>
  <si>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</si>
  <si>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</si>
  <si>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</si>
  <si>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</si>
  <si>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</si>
  <si>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</si>
  <si>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</si>
  <si>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PP_Guad</t>
  </si>
  <si>
    <t>Descripción de los campos</t>
  </si>
  <si>
    <t>PP_Guad:</t>
  </si>
  <si>
    <t>Precipitación media en la cuenca</t>
  </si>
  <si>
    <t>anom:</t>
  </si>
  <si>
    <t>Desviación de la precipitaciones respecto a la media</t>
  </si>
  <si>
    <t>anomacum:</t>
  </si>
  <si>
    <t>El indicador en valor absoluto, anomalias cumuladas</t>
  </si>
  <si>
    <t>ISSP:</t>
  </si>
  <si>
    <t>Valor del indicador estandarizado</t>
  </si>
  <si>
    <t>Sequia (si/no):</t>
  </si>
  <si>
    <t>valores para el gráfico</t>
  </si>
  <si>
    <t>Positivos:</t>
  </si>
  <si>
    <t>Negativos:</t>
  </si>
  <si>
    <t>PP_SUR</t>
  </si>
  <si>
    <t>PP_TyO</t>
  </si>
  <si>
    <t>PP_TyO:</t>
  </si>
  <si>
    <t>PP_SUR:</t>
  </si>
  <si>
    <t>Fuente:</t>
  </si>
  <si>
    <t>Red de Información Ambiental de Andalucía. Consejería de Medio Ambiente y Ordenación del Territorio, 2013.</t>
  </si>
  <si>
    <t>media</t>
  </si>
  <si>
    <t>desvtip</t>
  </si>
  <si>
    <t>Índice de sequía pluviométrica en la Cuenca del Tinto y del Odiel, 1950-2012.</t>
  </si>
  <si>
    <t>Índice de sequía pluviométrica en la Cuenca Sur, 1950-2012.</t>
  </si>
  <si>
    <t>Índice de sequía pluviométrica en la Cuenca del Guadalquivir, 1950-2012.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</si>
</sst>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0.00000000"/>
    <numFmt numFmtId="167" formatCode="0.0000000"/>
  </numFmts>
  <fonts count="6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2" fontId="0" fillId="0" borderId="0" xfId="0" applyNumberFormat="1"/>
    <xf numFmtId="0" fontId="0" fillId="0" borderId="1" xfId="0" applyBorder="1"/>
    <xf numFmtId="2" fontId="1" fillId="0" borderId="0" xfId="0" applyNumberFormat="1" applyFont="1"/>
    <xf numFmtId="0" fontId="1" fillId="0" borderId="0" xfId="0" applyFont="1"/>
    <xf numFmtId="166" fontId="0" fillId="0" borderId="0" xfId="0" applyNumberFormat="1"/>
    <xf numFmtId="165" fontId="0" fillId="0" borderId="0" xfId="0" applyNumberFormat="1"/>
    <xf numFmtId="165" fontId="0" fillId="0" borderId="1" xfId="0" applyNumberFormat="1" applyBorder="1"/>
    <xf numFmtId="0" fontId="3" fillId="0" borderId="0" xfId="0" applyFont="1" applyFill="1"/>
    <xf numFmtId="164" fontId="0" fillId="0" borderId="0" xfId="0" applyNumberFormat="1"/>
    <xf numFmtId="0" fontId="3" fillId="0" borderId="0" xfId="1"/>
    <xf numFmtId="0" fontId="4" fillId="0" borderId="2" xfId="1" applyFont="1" applyBorder="1"/>
    <xf numFmtId="0" fontId="4" fillId="0" borderId="0" xfId="1" applyFont="1" applyBorder="1"/>
    <xf numFmtId="0" fontId="4" fillId="0" borderId="0" xfId="1" applyFont="1" applyFill="1" applyBorder="1"/>
    <xf numFmtId="0" fontId="4" fillId="0" borderId="0" xfId="1" applyFont="1"/>
    <xf numFmtId="0" fontId="4" fillId="0" borderId="0" xfId="1" applyFont="1" applyFill="1"/>
    <xf numFmtId="0" fontId="3" fillId="0" borderId="1" xfId="1" applyBorder="1"/>
    <xf numFmtId="165" fontId="3" fillId="0" borderId="1" xfId="1" applyNumberFormat="1" applyBorder="1"/>
    <xf numFmtId="165" fontId="3" fillId="0" borderId="0" xfId="1" applyNumberFormat="1"/>
    <xf numFmtId="0" fontId="3" fillId="0" borderId="0" xfId="1" applyBorder="1"/>
    <xf numFmtId="165" fontId="3" fillId="0" borderId="0" xfId="1" applyNumberFormat="1" applyBorder="1"/>
    <xf numFmtId="0" fontId="5" fillId="0" borderId="0" xfId="0" applyFont="1" applyAlignment="1">
      <alignment horizontal="left"/>
    </xf>
    <xf numFmtId="0" fontId="0" fillId="0" borderId="0" xfId="0" applyFill="1"/>
    <xf numFmtId="167" fontId="0" fillId="0" borderId="0" xfId="0" applyNumberFormat="1"/>
    <xf numFmtId="165" fontId="1" fillId="0" borderId="0" xfId="0" applyNumberFormat="1" applyFont="1"/>
    <xf numFmtId="0" fontId="4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theme" Target="theme/theme1.xml"/><Relationship Id="rId3" Type="http://schemas.openxmlformats.org/officeDocument/2006/relationships/chartsheet" Target="chartsheets/sheet1.xml"/><Relationship Id="rId7" Type="http://schemas.openxmlformats.org/officeDocument/2006/relationships/worksheet" Target="worksheets/sheet5.xml"/><Relationship Id="rId12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3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Índice estandarizado de sequía pluviométrica en las cuencas del Tiento y Odiel 1950 - 2012</a:t>
            </a:r>
          </a:p>
        </c:rich>
      </c:tx>
      <c:layout>
        <c:manualLayout>
          <c:xMode val="edge"/>
          <c:yMode val="edge"/>
          <c:x val="0.16959669079627726"/>
          <c:y val="2.03389830508474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092037228541885E-2"/>
          <c:y val="0.11864406779661023"/>
          <c:w val="0.95346432264736258"/>
          <c:h val="0.7949152542372881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cat>
            <c:numRef>
              <c:f>[2]TintoOdiel_ISSP!$A$4:$A$759</c:f>
              <c:numCache>
                <c:formatCode>General</c:formatCode>
                <c:ptCount val="756"/>
                <c:pt idx="0">
                  <c:v>1950</c:v>
                </c:pt>
                <c:pt idx="1">
                  <c:v>1950</c:v>
                </c:pt>
                <c:pt idx="2">
                  <c:v>1950</c:v>
                </c:pt>
                <c:pt idx="3">
                  <c:v>1950</c:v>
                </c:pt>
                <c:pt idx="4">
                  <c:v>1950</c:v>
                </c:pt>
                <c:pt idx="5">
                  <c:v>1950</c:v>
                </c:pt>
                <c:pt idx="6">
                  <c:v>1950</c:v>
                </c:pt>
                <c:pt idx="7">
                  <c:v>1950</c:v>
                </c:pt>
                <c:pt idx="8">
                  <c:v>1950</c:v>
                </c:pt>
                <c:pt idx="9">
                  <c:v>1950</c:v>
                </c:pt>
                <c:pt idx="10">
                  <c:v>1950</c:v>
                </c:pt>
                <c:pt idx="11">
                  <c:v>1950</c:v>
                </c:pt>
                <c:pt idx="12">
                  <c:v>1951</c:v>
                </c:pt>
                <c:pt idx="13">
                  <c:v>1951</c:v>
                </c:pt>
                <c:pt idx="14">
                  <c:v>1951</c:v>
                </c:pt>
                <c:pt idx="15">
                  <c:v>1951</c:v>
                </c:pt>
                <c:pt idx="16">
                  <c:v>1951</c:v>
                </c:pt>
                <c:pt idx="17">
                  <c:v>1951</c:v>
                </c:pt>
                <c:pt idx="18">
                  <c:v>1951</c:v>
                </c:pt>
                <c:pt idx="19">
                  <c:v>1951</c:v>
                </c:pt>
                <c:pt idx="20">
                  <c:v>1951</c:v>
                </c:pt>
                <c:pt idx="21">
                  <c:v>1951</c:v>
                </c:pt>
                <c:pt idx="22">
                  <c:v>1951</c:v>
                </c:pt>
                <c:pt idx="23">
                  <c:v>1951</c:v>
                </c:pt>
                <c:pt idx="24">
                  <c:v>1952</c:v>
                </c:pt>
                <c:pt idx="25">
                  <c:v>1952</c:v>
                </c:pt>
                <c:pt idx="26">
                  <c:v>1952</c:v>
                </c:pt>
                <c:pt idx="27">
                  <c:v>1952</c:v>
                </c:pt>
                <c:pt idx="28">
                  <c:v>1952</c:v>
                </c:pt>
                <c:pt idx="29">
                  <c:v>1952</c:v>
                </c:pt>
                <c:pt idx="30">
                  <c:v>1952</c:v>
                </c:pt>
                <c:pt idx="31">
                  <c:v>1952</c:v>
                </c:pt>
                <c:pt idx="32">
                  <c:v>1952</c:v>
                </c:pt>
                <c:pt idx="33">
                  <c:v>1952</c:v>
                </c:pt>
                <c:pt idx="34">
                  <c:v>1952</c:v>
                </c:pt>
                <c:pt idx="35">
                  <c:v>1952</c:v>
                </c:pt>
                <c:pt idx="36">
                  <c:v>1953</c:v>
                </c:pt>
                <c:pt idx="37">
                  <c:v>1953</c:v>
                </c:pt>
                <c:pt idx="38">
                  <c:v>1953</c:v>
                </c:pt>
                <c:pt idx="39">
                  <c:v>1953</c:v>
                </c:pt>
                <c:pt idx="40">
                  <c:v>1953</c:v>
                </c:pt>
                <c:pt idx="41">
                  <c:v>1953</c:v>
                </c:pt>
                <c:pt idx="42">
                  <c:v>1953</c:v>
                </c:pt>
                <c:pt idx="43">
                  <c:v>1953</c:v>
                </c:pt>
                <c:pt idx="44">
                  <c:v>1953</c:v>
                </c:pt>
                <c:pt idx="45">
                  <c:v>1953</c:v>
                </c:pt>
                <c:pt idx="46">
                  <c:v>1953</c:v>
                </c:pt>
                <c:pt idx="47">
                  <c:v>1953</c:v>
                </c:pt>
                <c:pt idx="48">
                  <c:v>1954</c:v>
                </c:pt>
                <c:pt idx="49">
                  <c:v>1954</c:v>
                </c:pt>
                <c:pt idx="50">
                  <c:v>1954</c:v>
                </c:pt>
                <c:pt idx="51">
                  <c:v>1954</c:v>
                </c:pt>
                <c:pt idx="52">
                  <c:v>1954</c:v>
                </c:pt>
                <c:pt idx="53">
                  <c:v>1954</c:v>
                </c:pt>
                <c:pt idx="54">
                  <c:v>1954</c:v>
                </c:pt>
                <c:pt idx="55">
                  <c:v>1954</c:v>
                </c:pt>
                <c:pt idx="56">
                  <c:v>1954</c:v>
                </c:pt>
                <c:pt idx="57">
                  <c:v>1954</c:v>
                </c:pt>
                <c:pt idx="58">
                  <c:v>1954</c:v>
                </c:pt>
                <c:pt idx="59">
                  <c:v>1954</c:v>
                </c:pt>
                <c:pt idx="60">
                  <c:v>1955</c:v>
                </c:pt>
                <c:pt idx="61">
                  <c:v>1955</c:v>
                </c:pt>
                <c:pt idx="62">
                  <c:v>1955</c:v>
                </c:pt>
                <c:pt idx="63">
                  <c:v>1955</c:v>
                </c:pt>
                <c:pt idx="64">
                  <c:v>1955</c:v>
                </c:pt>
                <c:pt idx="65">
                  <c:v>1955</c:v>
                </c:pt>
                <c:pt idx="66">
                  <c:v>1955</c:v>
                </c:pt>
                <c:pt idx="67">
                  <c:v>1955</c:v>
                </c:pt>
                <c:pt idx="68">
                  <c:v>1955</c:v>
                </c:pt>
                <c:pt idx="69">
                  <c:v>1955</c:v>
                </c:pt>
                <c:pt idx="70">
                  <c:v>1955</c:v>
                </c:pt>
                <c:pt idx="71">
                  <c:v>1955</c:v>
                </c:pt>
                <c:pt idx="72">
                  <c:v>1956</c:v>
                </c:pt>
                <c:pt idx="73">
                  <c:v>1956</c:v>
                </c:pt>
                <c:pt idx="74">
                  <c:v>1956</c:v>
                </c:pt>
                <c:pt idx="75">
                  <c:v>1956</c:v>
                </c:pt>
                <c:pt idx="76">
                  <c:v>1956</c:v>
                </c:pt>
                <c:pt idx="77">
                  <c:v>1956</c:v>
                </c:pt>
                <c:pt idx="78">
                  <c:v>1956</c:v>
                </c:pt>
                <c:pt idx="79">
                  <c:v>1956</c:v>
                </c:pt>
                <c:pt idx="80">
                  <c:v>1956</c:v>
                </c:pt>
                <c:pt idx="81">
                  <c:v>1956</c:v>
                </c:pt>
                <c:pt idx="82">
                  <c:v>1956</c:v>
                </c:pt>
                <c:pt idx="83">
                  <c:v>1956</c:v>
                </c:pt>
                <c:pt idx="84">
                  <c:v>1957</c:v>
                </c:pt>
                <c:pt idx="85">
                  <c:v>1957</c:v>
                </c:pt>
                <c:pt idx="86">
                  <c:v>1957</c:v>
                </c:pt>
                <c:pt idx="87">
                  <c:v>1957</c:v>
                </c:pt>
                <c:pt idx="88">
                  <c:v>1957</c:v>
                </c:pt>
                <c:pt idx="89">
                  <c:v>1957</c:v>
                </c:pt>
                <c:pt idx="90">
                  <c:v>1957</c:v>
                </c:pt>
                <c:pt idx="91">
                  <c:v>1957</c:v>
                </c:pt>
                <c:pt idx="92">
                  <c:v>1957</c:v>
                </c:pt>
                <c:pt idx="93">
                  <c:v>1957</c:v>
                </c:pt>
                <c:pt idx="94">
                  <c:v>1957</c:v>
                </c:pt>
                <c:pt idx="95">
                  <c:v>1957</c:v>
                </c:pt>
                <c:pt idx="96">
                  <c:v>1958</c:v>
                </c:pt>
                <c:pt idx="97">
                  <c:v>1958</c:v>
                </c:pt>
                <c:pt idx="98">
                  <c:v>1958</c:v>
                </c:pt>
                <c:pt idx="99">
                  <c:v>1958</c:v>
                </c:pt>
                <c:pt idx="100">
                  <c:v>1958</c:v>
                </c:pt>
                <c:pt idx="101">
                  <c:v>1958</c:v>
                </c:pt>
                <c:pt idx="102">
                  <c:v>1958</c:v>
                </c:pt>
                <c:pt idx="103">
                  <c:v>1958</c:v>
                </c:pt>
                <c:pt idx="104">
                  <c:v>1958</c:v>
                </c:pt>
                <c:pt idx="105">
                  <c:v>1958</c:v>
                </c:pt>
                <c:pt idx="106">
                  <c:v>1958</c:v>
                </c:pt>
                <c:pt idx="107">
                  <c:v>1958</c:v>
                </c:pt>
                <c:pt idx="108">
                  <c:v>1959</c:v>
                </c:pt>
                <c:pt idx="109">
                  <c:v>1959</c:v>
                </c:pt>
                <c:pt idx="110">
                  <c:v>1959</c:v>
                </c:pt>
                <c:pt idx="111">
                  <c:v>1959</c:v>
                </c:pt>
                <c:pt idx="112">
                  <c:v>1959</c:v>
                </c:pt>
                <c:pt idx="113">
                  <c:v>1959</c:v>
                </c:pt>
                <c:pt idx="114">
                  <c:v>1959</c:v>
                </c:pt>
                <c:pt idx="115">
                  <c:v>1959</c:v>
                </c:pt>
                <c:pt idx="116">
                  <c:v>1959</c:v>
                </c:pt>
                <c:pt idx="117">
                  <c:v>1959</c:v>
                </c:pt>
                <c:pt idx="118">
                  <c:v>1959</c:v>
                </c:pt>
                <c:pt idx="119">
                  <c:v>1959</c:v>
                </c:pt>
                <c:pt idx="120">
                  <c:v>1960</c:v>
                </c:pt>
                <c:pt idx="121">
                  <c:v>1960</c:v>
                </c:pt>
                <c:pt idx="122">
                  <c:v>1960</c:v>
                </c:pt>
                <c:pt idx="123">
                  <c:v>1960</c:v>
                </c:pt>
                <c:pt idx="124">
                  <c:v>1960</c:v>
                </c:pt>
                <c:pt idx="125">
                  <c:v>1960</c:v>
                </c:pt>
                <c:pt idx="126">
                  <c:v>1960</c:v>
                </c:pt>
                <c:pt idx="127">
                  <c:v>1960</c:v>
                </c:pt>
                <c:pt idx="128">
                  <c:v>1960</c:v>
                </c:pt>
                <c:pt idx="129">
                  <c:v>1960</c:v>
                </c:pt>
                <c:pt idx="130">
                  <c:v>1960</c:v>
                </c:pt>
                <c:pt idx="131">
                  <c:v>1960</c:v>
                </c:pt>
                <c:pt idx="132">
                  <c:v>1961</c:v>
                </c:pt>
                <c:pt idx="133">
                  <c:v>1961</c:v>
                </c:pt>
                <c:pt idx="134">
                  <c:v>1961</c:v>
                </c:pt>
                <c:pt idx="135">
                  <c:v>1961</c:v>
                </c:pt>
                <c:pt idx="136">
                  <c:v>1961</c:v>
                </c:pt>
                <c:pt idx="137">
                  <c:v>1961</c:v>
                </c:pt>
                <c:pt idx="138">
                  <c:v>1961</c:v>
                </c:pt>
                <c:pt idx="139">
                  <c:v>1961</c:v>
                </c:pt>
                <c:pt idx="140">
                  <c:v>1961</c:v>
                </c:pt>
                <c:pt idx="141">
                  <c:v>1961</c:v>
                </c:pt>
                <c:pt idx="142">
                  <c:v>1961</c:v>
                </c:pt>
                <c:pt idx="143">
                  <c:v>1961</c:v>
                </c:pt>
                <c:pt idx="144">
                  <c:v>1962</c:v>
                </c:pt>
                <c:pt idx="145">
                  <c:v>1962</c:v>
                </c:pt>
                <c:pt idx="146">
                  <c:v>1962</c:v>
                </c:pt>
                <c:pt idx="147">
                  <c:v>1962</c:v>
                </c:pt>
                <c:pt idx="148">
                  <c:v>1962</c:v>
                </c:pt>
                <c:pt idx="149">
                  <c:v>1962</c:v>
                </c:pt>
                <c:pt idx="150">
                  <c:v>1962</c:v>
                </c:pt>
                <c:pt idx="151">
                  <c:v>1962</c:v>
                </c:pt>
                <c:pt idx="152">
                  <c:v>1962</c:v>
                </c:pt>
                <c:pt idx="153">
                  <c:v>1962</c:v>
                </c:pt>
                <c:pt idx="154">
                  <c:v>1962</c:v>
                </c:pt>
                <c:pt idx="155">
                  <c:v>1962</c:v>
                </c:pt>
                <c:pt idx="156">
                  <c:v>1963</c:v>
                </c:pt>
                <c:pt idx="157">
                  <c:v>1963</c:v>
                </c:pt>
                <c:pt idx="158">
                  <c:v>1963</c:v>
                </c:pt>
                <c:pt idx="159">
                  <c:v>1963</c:v>
                </c:pt>
                <c:pt idx="160">
                  <c:v>1963</c:v>
                </c:pt>
                <c:pt idx="161">
                  <c:v>1963</c:v>
                </c:pt>
                <c:pt idx="162">
                  <c:v>1963</c:v>
                </c:pt>
                <c:pt idx="163">
                  <c:v>1963</c:v>
                </c:pt>
                <c:pt idx="164">
                  <c:v>1963</c:v>
                </c:pt>
                <c:pt idx="165">
                  <c:v>1963</c:v>
                </c:pt>
                <c:pt idx="166">
                  <c:v>1963</c:v>
                </c:pt>
                <c:pt idx="167">
                  <c:v>1963</c:v>
                </c:pt>
                <c:pt idx="168">
                  <c:v>1964</c:v>
                </c:pt>
                <c:pt idx="169">
                  <c:v>1964</c:v>
                </c:pt>
                <c:pt idx="170">
                  <c:v>1964</c:v>
                </c:pt>
                <c:pt idx="171">
                  <c:v>1964</c:v>
                </c:pt>
                <c:pt idx="172">
                  <c:v>1964</c:v>
                </c:pt>
                <c:pt idx="173">
                  <c:v>1964</c:v>
                </c:pt>
                <c:pt idx="174">
                  <c:v>1964</c:v>
                </c:pt>
                <c:pt idx="175">
                  <c:v>1964</c:v>
                </c:pt>
                <c:pt idx="176">
                  <c:v>1964</c:v>
                </c:pt>
                <c:pt idx="177">
                  <c:v>1964</c:v>
                </c:pt>
                <c:pt idx="178">
                  <c:v>1964</c:v>
                </c:pt>
                <c:pt idx="179">
                  <c:v>1964</c:v>
                </c:pt>
                <c:pt idx="180">
                  <c:v>1965</c:v>
                </c:pt>
                <c:pt idx="181">
                  <c:v>1965</c:v>
                </c:pt>
                <c:pt idx="182">
                  <c:v>1965</c:v>
                </c:pt>
                <c:pt idx="183">
                  <c:v>1965</c:v>
                </c:pt>
                <c:pt idx="184">
                  <c:v>1965</c:v>
                </c:pt>
                <c:pt idx="185">
                  <c:v>1965</c:v>
                </c:pt>
                <c:pt idx="186">
                  <c:v>1965</c:v>
                </c:pt>
                <c:pt idx="187">
                  <c:v>1965</c:v>
                </c:pt>
                <c:pt idx="188">
                  <c:v>1965</c:v>
                </c:pt>
                <c:pt idx="189">
                  <c:v>1965</c:v>
                </c:pt>
                <c:pt idx="190">
                  <c:v>1965</c:v>
                </c:pt>
                <c:pt idx="191">
                  <c:v>1965</c:v>
                </c:pt>
                <c:pt idx="192">
                  <c:v>1966</c:v>
                </c:pt>
                <c:pt idx="193">
                  <c:v>1966</c:v>
                </c:pt>
                <c:pt idx="194">
                  <c:v>1966</c:v>
                </c:pt>
                <c:pt idx="195">
                  <c:v>1966</c:v>
                </c:pt>
                <c:pt idx="196">
                  <c:v>1966</c:v>
                </c:pt>
                <c:pt idx="197">
                  <c:v>1966</c:v>
                </c:pt>
                <c:pt idx="198">
                  <c:v>1966</c:v>
                </c:pt>
                <c:pt idx="199">
                  <c:v>1966</c:v>
                </c:pt>
                <c:pt idx="200">
                  <c:v>1966</c:v>
                </c:pt>
                <c:pt idx="201">
                  <c:v>1966</c:v>
                </c:pt>
                <c:pt idx="202">
                  <c:v>1966</c:v>
                </c:pt>
                <c:pt idx="203">
                  <c:v>1966</c:v>
                </c:pt>
                <c:pt idx="204">
                  <c:v>1967</c:v>
                </c:pt>
                <c:pt idx="205">
                  <c:v>1967</c:v>
                </c:pt>
                <c:pt idx="206">
                  <c:v>1967</c:v>
                </c:pt>
                <c:pt idx="207">
                  <c:v>1967</c:v>
                </c:pt>
                <c:pt idx="208">
                  <c:v>1967</c:v>
                </c:pt>
                <c:pt idx="209">
                  <c:v>1967</c:v>
                </c:pt>
                <c:pt idx="210">
                  <c:v>1967</c:v>
                </c:pt>
                <c:pt idx="211">
                  <c:v>1967</c:v>
                </c:pt>
                <c:pt idx="212">
                  <c:v>1967</c:v>
                </c:pt>
                <c:pt idx="213">
                  <c:v>1967</c:v>
                </c:pt>
                <c:pt idx="214">
                  <c:v>1967</c:v>
                </c:pt>
                <c:pt idx="215">
                  <c:v>1967</c:v>
                </c:pt>
                <c:pt idx="216">
                  <c:v>1968</c:v>
                </c:pt>
                <c:pt idx="217">
                  <c:v>1968</c:v>
                </c:pt>
                <c:pt idx="218">
                  <c:v>1968</c:v>
                </c:pt>
                <c:pt idx="219">
                  <c:v>1968</c:v>
                </c:pt>
                <c:pt idx="220">
                  <c:v>1968</c:v>
                </c:pt>
                <c:pt idx="221">
                  <c:v>1968</c:v>
                </c:pt>
                <c:pt idx="222">
                  <c:v>1968</c:v>
                </c:pt>
                <c:pt idx="223">
                  <c:v>1968</c:v>
                </c:pt>
                <c:pt idx="224">
                  <c:v>1968</c:v>
                </c:pt>
                <c:pt idx="225">
                  <c:v>1968</c:v>
                </c:pt>
                <c:pt idx="226">
                  <c:v>1968</c:v>
                </c:pt>
                <c:pt idx="227">
                  <c:v>1968</c:v>
                </c:pt>
                <c:pt idx="228">
                  <c:v>1969</c:v>
                </c:pt>
                <c:pt idx="229">
                  <c:v>1969</c:v>
                </c:pt>
                <c:pt idx="230">
                  <c:v>1969</c:v>
                </c:pt>
                <c:pt idx="231">
                  <c:v>1969</c:v>
                </c:pt>
                <c:pt idx="232">
                  <c:v>1969</c:v>
                </c:pt>
                <c:pt idx="233">
                  <c:v>1969</c:v>
                </c:pt>
                <c:pt idx="234">
                  <c:v>1969</c:v>
                </c:pt>
                <c:pt idx="235">
                  <c:v>1969</c:v>
                </c:pt>
                <c:pt idx="236">
                  <c:v>1969</c:v>
                </c:pt>
                <c:pt idx="237">
                  <c:v>1969</c:v>
                </c:pt>
                <c:pt idx="238">
                  <c:v>1969</c:v>
                </c:pt>
                <c:pt idx="239">
                  <c:v>1969</c:v>
                </c:pt>
                <c:pt idx="240">
                  <c:v>1970</c:v>
                </c:pt>
                <c:pt idx="241">
                  <c:v>1970</c:v>
                </c:pt>
                <c:pt idx="242">
                  <c:v>1970</c:v>
                </c:pt>
                <c:pt idx="243">
                  <c:v>1970</c:v>
                </c:pt>
                <c:pt idx="244">
                  <c:v>1970</c:v>
                </c:pt>
                <c:pt idx="245">
                  <c:v>1970</c:v>
                </c:pt>
                <c:pt idx="246">
                  <c:v>1970</c:v>
                </c:pt>
                <c:pt idx="247">
                  <c:v>1970</c:v>
                </c:pt>
                <c:pt idx="248">
                  <c:v>1970</c:v>
                </c:pt>
                <c:pt idx="249">
                  <c:v>1970</c:v>
                </c:pt>
                <c:pt idx="250">
                  <c:v>1970</c:v>
                </c:pt>
                <c:pt idx="251">
                  <c:v>1970</c:v>
                </c:pt>
                <c:pt idx="252">
                  <c:v>1971</c:v>
                </c:pt>
                <c:pt idx="253">
                  <c:v>1971</c:v>
                </c:pt>
                <c:pt idx="254">
                  <c:v>1971</c:v>
                </c:pt>
                <c:pt idx="255">
                  <c:v>1971</c:v>
                </c:pt>
                <c:pt idx="256">
                  <c:v>1971</c:v>
                </c:pt>
                <c:pt idx="257">
                  <c:v>1971</c:v>
                </c:pt>
                <c:pt idx="258">
                  <c:v>1971</c:v>
                </c:pt>
                <c:pt idx="259">
                  <c:v>1971</c:v>
                </c:pt>
                <c:pt idx="260">
                  <c:v>1971</c:v>
                </c:pt>
                <c:pt idx="261">
                  <c:v>1971</c:v>
                </c:pt>
                <c:pt idx="262">
                  <c:v>1971</c:v>
                </c:pt>
                <c:pt idx="263">
                  <c:v>1971</c:v>
                </c:pt>
                <c:pt idx="264">
                  <c:v>1972</c:v>
                </c:pt>
                <c:pt idx="265">
                  <c:v>1972</c:v>
                </c:pt>
                <c:pt idx="266">
                  <c:v>1972</c:v>
                </c:pt>
                <c:pt idx="267">
                  <c:v>1972</c:v>
                </c:pt>
                <c:pt idx="268">
                  <c:v>1972</c:v>
                </c:pt>
                <c:pt idx="269">
                  <c:v>1972</c:v>
                </c:pt>
                <c:pt idx="270">
                  <c:v>1972</c:v>
                </c:pt>
                <c:pt idx="271">
                  <c:v>1972</c:v>
                </c:pt>
                <c:pt idx="272">
                  <c:v>1972</c:v>
                </c:pt>
                <c:pt idx="273">
                  <c:v>1972</c:v>
                </c:pt>
                <c:pt idx="274">
                  <c:v>1972</c:v>
                </c:pt>
                <c:pt idx="275">
                  <c:v>1972</c:v>
                </c:pt>
                <c:pt idx="276">
                  <c:v>1973</c:v>
                </c:pt>
                <c:pt idx="277">
                  <c:v>1973</c:v>
                </c:pt>
                <c:pt idx="278">
                  <c:v>1973</c:v>
                </c:pt>
                <c:pt idx="279">
                  <c:v>1973</c:v>
                </c:pt>
                <c:pt idx="280">
                  <c:v>1973</c:v>
                </c:pt>
                <c:pt idx="281">
                  <c:v>1973</c:v>
                </c:pt>
                <c:pt idx="282">
                  <c:v>1973</c:v>
                </c:pt>
                <c:pt idx="283">
                  <c:v>1973</c:v>
                </c:pt>
                <c:pt idx="284">
                  <c:v>1973</c:v>
                </c:pt>
                <c:pt idx="285">
                  <c:v>1973</c:v>
                </c:pt>
                <c:pt idx="286">
                  <c:v>1973</c:v>
                </c:pt>
                <c:pt idx="287">
                  <c:v>1973</c:v>
                </c:pt>
                <c:pt idx="288">
                  <c:v>1974</c:v>
                </c:pt>
                <c:pt idx="289">
                  <c:v>1974</c:v>
                </c:pt>
                <c:pt idx="290">
                  <c:v>1974</c:v>
                </c:pt>
                <c:pt idx="291">
                  <c:v>1974</c:v>
                </c:pt>
                <c:pt idx="292">
                  <c:v>1974</c:v>
                </c:pt>
                <c:pt idx="293">
                  <c:v>1974</c:v>
                </c:pt>
                <c:pt idx="294">
                  <c:v>1974</c:v>
                </c:pt>
                <c:pt idx="295">
                  <c:v>1974</c:v>
                </c:pt>
                <c:pt idx="296">
                  <c:v>1974</c:v>
                </c:pt>
                <c:pt idx="297">
                  <c:v>1974</c:v>
                </c:pt>
                <c:pt idx="298">
                  <c:v>1974</c:v>
                </c:pt>
                <c:pt idx="299">
                  <c:v>1974</c:v>
                </c:pt>
                <c:pt idx="300">
                  <c:v>1975</c:v>
                </c:pt>
                <c:pt idx="301">
                  <c:v>1975</c:v>
                </c:pt>
                <c:pt idx="302">
                  <c:v>1975</c:v>
                </c:pt>
                <c:pt idx="303">
                  <c:v>1975</c:v>
                </c:pt>
                <c:pt idx="304">
                  <c:v>1975</c:v>
                </c:pt>
                <c:pt idx="305">
                  <c:v>1975</c:v>
                </c:pt>
                <c:pt idx="306">
                  <c:v>1975</c:v>
                </c:pt>
                <c:pt idx="307">
                  <c:v>1975</c:v>
                </c:pt>
                <c:pt idx="308">
                  <c:v>1975</c:v>
                </c:pt>
                <c:pt idx="309">
                  <c:v>1975</c:v>
                </c:pt>
                <c:pt idx="310">
                  <c:v>1975</c:v>
                </c:pt>
                <c:pt idx="311">
                  <c:v>1975</c:v>
                </c:pt>
                <c:pt idx="312">
                  <c:v>1976</c:v>
                </c:pt>
                <c:pt idx="313">
                  <c:v>1976</c:v>
                </c:pt>
                <c:pt idx="314">
                  <c:v>1976</c:v>
                </c:pt>
                <c:pt idx="315">
                  <c:v>1976</c:v>
                </c:pt>
                <c:pt idx="316">
                  <c:v>1976</c:v>
                </c:pt>
                <c:pt idx="317">
                  <c:v>1976</c:v>
                </c:pt>
                <c:pt idx="318">
                  <c:v>1976</c:v>
                </c:pt>
                <c:pt idx="319">
                  <c:v>1976</c:v>
                </c:pt>
                <c:pt idx="320">
                  <c:v>1976</c:v>
                </c:pt>
                <c:pt idx="321">
                  <c:v>1976</c:v>
                </c:pt>
                <c:pt idx="322">
                  <c:v>1976</c:v>
                </c:pt>
                <c:pt idx="323">
                  <c:v>1976</c:v>
                </c:pt>
                <c:pt idx="324">
                  <c:v>1977</c:v>
                </c:pt>
                <c:pt idx="325">
                  <c:v>1977</c:v>
                </c:pt>
                <c:pt idx="326">
                  <c:v>1977</c:v>
                </c:pt>
                <c:pt idx="327">
                  <c:v>1977</c:v>
                </c:pt>
                <c:pt idx="328">
                  <c:v>1977</c:v>
                </c:pt>
                <c:pt idx="329">
                  <c:v>1977</c:v>
                </c:pt>
                <c:pt idx="330">
                  <c:v>1977</c:v>
                </c:pt>
                <c:pt idx="331">
                  <c:v>1977</c:v>
                </c:pt>
                <c:pt idx="332">
                  <c:v>1977</c:v>
                </c:pt>
                <c:pt idx="333">
                  <c:v>1977</c:v>
                </c:pt>
                <c:pt idx="334">
                  <c:v>1977</c:v>
                </c:pt>
                <c:pt idx="335">
                  <c:v>1977</c:v>
                </c:pt>
                <c:pt idx="336">
                  <c:v>1978</c:v>
                </c:pt>
                <c:pt idx="337">
                  <c:v>1978</c:v>
                </c:pt>
                <c:pt idx="338">
                  <c:v>1978</c:v>
                </c:pt>
                <c:pt idx="339">
                  <c:v>1978</c:v>
                </c:pt>
                <c:pt idx="340">
                  <c:v>1978</c:v>
                </c:pt>
                <c:pt idx="341">
                  <c:v>1978</c:v>
                </c:pt>
                <c:pt idx="342">
                  <c:v>1978</c:v>
                </c:pt>
                <c:pt idx="343">
                  <c:v>1978</c:v>
                </c:pt>
                <c:pt idx="344">
                  <c:v>1978</c:v>
                </c:pt>
                <c:pt idx="345">
                  <c:v>1978</c:v>
                </c:pt>
                <c:pt idx="346">
                  <c:v>1978</c:v>
                </c:pt>
                <c:pt idx="347">
                  <c:v>1978</c:v>
                </c:pt>
                <c:pt idx="348">
                  <c:v>1979</c:v>
                </c:pt>
                <c:pt idx="349">
                  <c:v>1979</c:v>
                </c:pt>
                <c:pt idx="350">
                  <c:v>1979</c:v>
                </c:pt>
                <c:pt idx="351">
                  <c:v>1979</c:v>
                </c:pt>
                <c:pt idx="352">
                  <c:v>1979</c:v>
                </c:pt>
                <c:pt idx="353">
                  <c:v>1979</c:v>
                </c:pt>
                <c:pt idx="354">
                  <c:v>1979</c:v>
                </c:pt>
                <c:pt idx="355">
                  <c:v>1979</c:v>
                </c:pt>
                <c:pt idx="356">
                  <c:v>1979</c:v>
                </c:pt>
                <c:pt idx="357">
                  <c:v>1979</c:v>
                </c:pt>
                <c:pt idx="358">
                  <c:v>1979</c:v>
                </c:pt>
                <c:pt idx="359">
                  <c:v>1979</c:v>
                </c:pt>
                <c:pt idx="360">
                  <c:v>1980</c:v>
                </c:pt>
                <c:pt idx="361">
                  <c:v>1980</c:v>
                </c:pt>
                <c:pt idx="362">
                  <c:v>1980</c:v>
                </c:pt>
                <c:pt idx="363">
                  <c:v>1980</c:v>
                </c:pt>
                <c:pt idx="364">
                  <c:v>1980</c:v>
                </c:pt>
                <c:pt idx="365">
                  <c:v>1980</c:v>
                </c:pt>
                <c:pt idx="366">
                  <c:v>1980</c:v>
                </c:pt>
                <c:pt idx="367">
                  <c:v>1980</c:v>
                </c:pt>
                <c:pt idx="368">
                  <c:v>1980</c:v>
                </c:pt>
                <c:pt idx="369">
                  <c:v>1980</c:v>
                </c:pt>
                <c:pt idx="370">
                  <c:v>1980</c:v>
                </c:pt>
                <c:pt idx="371">
                  <c:v>1980</c:v>
                </c:pt>
                <c:pt idx="372">
                  <c:v>1981</c:v>
                </c:pt>
                <c:pt idx="373">
                  <c:v>1981</c:v>
                </c:pt>
                <c:pt idx="374">
                  <c:v>1981</c:v>
                </c:pt>
                <c:pt idx="375">
                  <c:v>1981</c:v>
                </c:pt>
                <c:pt idx="376">
                  <c:v>1981</c:v>
                </c:pt>
                <c:pt idx="377">
                  <c:v>1981</c:v>
                </c:pt>
                <c:pt idx="378">
                  <c:v>1981</c:v>
                </c:pt>
                <c:pt idx="379">
                  <c:v>1981</c:v>
                </c:pt>
                <c:pt idx="380">
                  <c:v>1981</c:v>
                </c:pt>
                <c:pt idx="381">
                  <c:v>1981</c:v>
                </c:pt>
                <c:pt idx="382">
                  <c:v>1981</c:v>
                </c:pt>
                <c:pt idx="383">
                  <c:v>1981</c:v>
                </c:pt>
                <c:pt idx="384">
                  <c:v>1982</c:v>
                </c:pt>
                <c:pt idx="385">
                  <c:v>1982</c:v>
                </c:pt>
                <c:pt idx="386">
                  <c:v>1982</c:v>
                </c:pt>
                <c:pt idx="387">
                  <c:v>1982</c:v>
                </c:pt>
                <c:pt idx="388">
                  <c:v>1982</c:v>
                </c:pt>
                <c:pt idx="389">
                  <c:v>1982</c:v>
                </c:pt>
                <c:pt idx="390">
                  <c:v>1982</c:v>
                </c:pt>
                <c:pt idx="391">
                  <c:v>1982</c:v>
                </c:pt>
                <c:pt idx="392">
                  <c:v>1982</c:v>
                </c:pt>
                <c:pt idx="393">
                  <c:v>1982</c:v>
                </c:pt>
                <c:pt idx="394">
                  <c:v>1982</c:v>
                </c:pt>
                <c:pt idx="395">
                  <c:v>1982</c:v>
                </c:pt>
                <c:pt idx="396">
                  <c:v>1983</c:v>
                </c:pt>
                <c:pt idx="397">
                  <c:v>1983</c:v>
                </c:pt>
                <c:pt idx="398">
                  <c:v>1983</c:v>
                </c:pt>
                <c:pt idx="399">
                  <c:v>1983</c:v>
                </c:pt>
                <c:pt idx="400">
                  <c:v>1983</c:v>
                </c:pt>
                <c:pt idx="401">
                  <c:v>1983</c:v>
                </c:pt>
                <c:pt idx="402">
                  <c:v>1983</c:v>
                </c:pt>
                <c:pt idx="403">
                  <c:v>1983</c:v>
                </c:pt>
                <c:pt idx="404">
                  <c:v>1983</c:v>
                </c:pt>
                <c:pt idx="405">
                  <c:v>1983</c:v>
                </c:pt>
                <c:pt idx="406">
                  <c:v>1983</c:v>
                </c:pt>
                <c:pt idx="407">
                  <c:v>1983</c:v>
                </c:pt>
                <c:pt idx="408">
                  <c:v>1984</c:v>
                </c:pt>
                <c:pt idx="409">
                  <c:v>1984</c:v>
                </c:pt>
                <c:pt idx="410">
                  <c:v>1984</c:v>
                </c:pt>
                <c:pt idx="411">
                  <c:v>1984</c:v>
                </c:pt>
                <c:pt idx="412">
                  <c:v>1984</c:v>
                </c:pt>
                <c:pt idx="413">
                  <c:v>1984</c:v>
                </c:pt>
                <c:pt idx="414">
                  <c:v>1984</c:v>
                </c:pt>
                <c:pt idx="415">
                  <c:v>1984</c:v>
                </c:pt>
                <c:pt idx="416">
                  <c:v>1984</c:v>
                </c:pt>
                <c:pt idx="417">
                  <c:v>1984</c:v>
                </c:pt>
                <c:pt idx="418">
                  <c:v>1984</c:v>
                </c:pt>
                <c:pt idx="419">
                  <c:v>1984</c:v>
                </c:pt>
                <c:pt idx="420">
                  <c:v>1985</c:v>
                </c:pt>
                <c:pt idx="421">
                  <c:v>1985</c:v>
                </c:pt>
                <c:pt idx="422">
                  <c:v>1985</c:v>
                </c:pt>
                <c:pt idx="423">
                  <c:v>1985</c:v>
                </c:pt>
                <c:pt idx="424">
                  <c:v>1985</c:v>
                </c:pt>
                <c:pt idx="425">
                  <c:v>1985</c:v>
                </c:pt>
                <c:pt idx="426">
                  <c:v>1985</c:v>
                </c:pt>
                <c:pt idx="427">
                  <c:v>1985</c:v>
                </c:pt>
                <c:pt idx="428">
                  <c:v>1985</c:v>
                </c:pt>
                <c:pt idx="429">
                  <c:v>1985</c:v>
                </c:pt>
                <c:pt idx="430">
                  <c:v>1985</c:v>
                </c:pt>
                <c:pt idx="431">
                  <c:v>1985</c:v>
                </c:pt>
                <c:pt idx="432">
                  <c:v>1986</c:v>
                </c:pt>
                <c:pt idx="433">
                  <c:v>1986</c:v>
                </c:pt>
                <c:pt idx="434">
                  <c:v>1986</c:v>
                </c:pt>
                <c:pt idx="435">
                  <c:v>1986</c:v>
                </c:pt>
                <c:pt idx="436">
                  <c:v>1986</c:v>
                </c:pt>
                <c:pt idx="437">
                  <c:v>1986</c:v>
                </c:pt>
                <c:pt idx="438">
                  <c:v>1986</c:v>
                </c:pt>
                <c:pt idx="439">
                  <c:v>1986</c:v>
                </c:pt>
                <c:pt idx="440">
                  <c:v>1986</c:v>
                </c:pt>
                <c:pt idx="441">
                  <c:v>1986</c:v>
                </c:pt>
                <c:pt idx="442">
                  <c:v>1986</c:v>
                </c:pt>
                <c:pt idx="443">
                  <c:v>1986</c:v>
                </c:pt>
                <c:pt idx="444">
                  <c:v>1987</c:v>
                </c:pt>
                <c:pt idx="445">
                  <c:v>1987</c:v>
                </c:pt>
                <c:pt idx="446">
                  <c:v>1987</c:v>
                </c:pt>
                <c:pt idx="447">
                  <c:v>1987</c:v>
                </c:pt>
                <c:pt idx="448">
                  <c:v>1987</c:v>
                </c:pt>
                <c:pt idx="449">
                  <c:v>1987</c:v>
                </c:pt>
                <c:pt idx="450">
                  <c:v>1987</c:v>
                </c:pt>
                <c:pt idx="451">
                  <c:v>1987</c:v>
                </c:pt>
                <c:pt idx="452">
                  <c:v>1987</c:v>
                </c:pt>
                <c:pt idx="453">
                  <c:v>1987</c:v>
                </c:pt>
                <c:pt idx="454">
                  <c:v>1987</c:v>
                </c:pt>
                <c:pt idx="455">
                  <c:v>1987</c:v>
                </c:pt>
                <c:pt idx="456">
                  <c:v>1988</c:v>
                </c:pt>
                <c:pt idx="457">
                  <c:v>1988</c:v>
                </c:pt>
                <c:pt idx="458">
                  <c:v>1988</c:v>
                </c:pt>
                <c:pt idx="459">
                  <c:v>1988</c:v>
                </c:pt>
                <c:pt idx="460">
                  <c:v>1988</c:v>
                </c:pt>
                <c:pt idx="461">
                  <c:v>1988</c:v>
                </c:pt>
                <c:pt idx="462">
                  <c:v>1988</c:v>
                </c:pt>
                <c:pt idx="463">
                  <c:v>1988</c:v>
                </c:pt>
                <c:pt idx="464">
                  <c:v>1988</c:v>
                </c:pt>
                <c:pt idx="465">
                  <c:v>1988</c:v>
                </c:pt>
                <c:pt idx="466">
                  <c:v>1988</c:v>
                </c:pt>
                <c:pt idx="467">
                  <c:v>1988</c:v>
                </c:pt>
                <c:pt idx="468">
                  <c:v>1989</c:v>
                </c:pt>
                <c:pt idx="469">
                  <c:v>1989</c:v>
                </c:pt>
                <c:pt idx="470">
                  <c:v>1989</c:v>
                </c:pt>
                <c:pt idx="471">
                  <c:v>1989</c:v>
                </c:pt>
                <c:pt idx="472">
                  <c:v>1989</c:v>
                </c:pt>
                <c:pt idx="473">
                  <c:v>1989</c:v>
                </c:pt>
                <c:pt idx="474">
                  <c:v>1989</c:v>
                </c:pt>
                <c:pt idx="475">
                  <c:v>1989</c:v>
                </c:pt>
                <c:pt idx="476">
                  <c:v>1989</c:v>
                </c:pt>
                <c:pt idx="477">
                  <c:v>1989</c:v>
                </c:pt>
                <c:pt idx="478">
                  <c:v>1989</c:v>
                </c:pt>
                <c:pt idx="479">
                  <c:v>1989</c:v>
                </c:pt>
                <c:pt idx="480">
                  <c:v>1990</c:v>
                </c:pt>
                <c:pt idx="481">
                  <c:v>1990</c:v>
                </c:pt>
                <c:pt idx="482">
                  <c:v>1990</c:v>
                </c:pt>
                <c:pt idx="483">
                  <c:v>1990</c:v>
                </c:pt>
                <c:pt idx="484">
                  <c:v>1990</c:v>
                </c:pt>
                <c:pt idx="485">
                  <c:v>1990</c:v>
                </c:pt>
                <c:pt idx="486">
                  <c:v>1990</c:v>
                </c:pt>
                <c:pt idx="487">
                  <c:v>1990</c:v>
                </c:pt>
                <c:pt idx="488">
                  <c:v>1990</c:v>
                </c:pt>
                <c:pt idx="489">
                  <c:v>1990</c:v>
                </c:pt>
                <c:pt idx="490">
                  <c:v>1990</c:v>
                </c:pt>
                <c:pt idx="491">
                  <c:v>1990</c:v>
                </c:pt>
                <c:pt idx="492">
                  <c:v>1991</c:v>
                </c:pt>
                <c:pt idx="493">
                  <c:v>1991</c:v>
                </c:pt>
                <c:pt idx="494">
                  <c:v>1991</c:v>
                </c:pt>
                <c:pt idx="495">
                  <c:v>1991</c:v>
                </c:pt>
                <c:pt idx="496">
                  <c:v>1991</c:v>
                </c:pt>
                <c:pt idx="497">
                  <c:v>1991</c:v>
                </c:pt>
                <c:pt idx="498">
                  <c:v>1991</c:v>
                </c:pt>
                <c:pt idx="499">
                  <c:v>1991</c:v>
                </c:pt>
                <c:pt idx="500">
                  <c:v>1991</c:v>
                </c:pt>
                <c:pt idx="501">
                  <c:v>1991</c:v>
                </c:pt>
                <c:pt idx="502">
                  <c:v>1991</c:v>
                </c:pt>
                <c:pt idx="503">
                  <c:v>1991</c:v>
                </c:pt>
                <c:pt idx="504">
                  <c:v>1992</c:v>
                </c:pt>
                <c:pt idx="505">
                  <c:v>1992</c:v>
                </c:pt>
                <c:pt idx="506">
                  <c:v>1992</c:v>
                </c:pt>
                <c:pt idx="507">
                  <c:v>1992</c:v>
                </c:pt>
                <c:pt idx="508">
                  <c:v>1992</c:v>
                </c:pt>
                <c:pt idx="509">
                  <c:v>1992</c:v>
                </c:pt>
                <c:pt idx="510">
                  <c:v>1992</c:v>
                </c:pt>
                <c:pt idx="511">
                  <c:v>1992</c:v>
                </c:pt>
                <c:pt idx="512">
                  <c:v>1992</c:v>
                </c:pt>
                <c:pt idx="513">
                  <c:v>1992</c:v>
                </c:pt>
                <c:pt idx="514">
                  <c:v>1992</c:v>
                </c:pt>
                <c:pt idx="515">
                  <c:v>1992</c:v>
                </c:pt>
                <c:pt idx="516">
                  <c:v>1993</c:v>
                </c:pt>
                <c:pt idx="517">
                  <c:v>1993</c:v>
                </c:pt>
                <c:pt idx="518">
                  <c:v>1993</c:v>
                </c:pt>
                <c:pt idx="519">
                  <c:v>1993</c:v>
                </c:pt>
                <c:pt idx="520">
                  <c:v>1993</c:v>
                </c:pt>
                <c:pt idx="521">
                  <c:v>1993</c:v>
                </c:pt>
                <c:pt idx="522">
                  <c:v>1993</c:v>
                </c:pt>
                <c:pt idx="523">
                  <c:v>1993</c:v>
                </c:pt>
                <c:pt idx="524">
                  <c:v>1993</c:v>
                </c:pt>
                <c:pt idx="525">
                  <c:v>1993</c:v>
                </c:pt>
                <c:pt idx="526">
                  <c:v>1993</c:v>
                </c:pt>
                <c:pt idx="527">
                  <c:v>1993</c:v>
                </c:pt>
                <c:pt idx="528">
                  <c:v>1994</c:v>
                </c:pt>
                <c:pt idx="529">
                  <c:v>1994</c:v>
                </c:pt>
                <c:pt idx="530">
                  <c:v>1994</c:v>
                </c:pt>
                <c:pt idx="531">
                  <c:v>1994</c:v>
                </c:pt>
                <c:pt idx="532">
                  <c:v>1994</c:v>
                </c:pt>
                <c:pt idx="533">
                  <c:v>1994</c:v>
                </c:pt>
                <c:pt idx="534">
                  <c:v>1994</c:v>
                </c:pt>
                <c:pt idx="535">
                  <c:v>1994</c:v>
                </c:pt>
                <c:pt idx="536">
                  <c:v>1994</c:v>
                </c:pt>
                <c:pt idx="537">
                  <c:v>1994</c:v>
                </c:pt>
                <c:pt idx="538">
                  <c:v>1994</c:v>
                </c:pt>
                <c:pt idx="539">
                  <c:v>1994</c:v>
                </c:pt>
                <c:pt idx="540">
                  <c:v>1995</c:v>
                </c:pt>
                <c:pt idx="541">
                  <c:v>1995</c:v>
                </c:pt>
                <c:pt idx="542">
                  <c:v>1995</c:v>
                </c:pt>
                <c:pt idx="543">
                  <c:v>1995</c:v>
                </c:pt>
                <c:pt idx="544">
                  <c:v>1995</c:v>
                </c:pt>
                <c:pt idx="545">
                  <c:v>1995</c:v>
                </c:pt>
                <c:pt idx="546">
                  <c:v>1995</c:v>
                </c:pt>
                <c:pt idx="547">
                  <c:v>1995</c:v>
                </c:pt>
                <c:pt idx="548">
                  <c:v>1995</c:v>
                </c:pt>
                <c:pt idx="549">
                  <c:v>1995</c:v>
                </c:pt>
                <c:pt idx="550">
                  <c:v>1995</c:v>
                </c:pt>
                <c:pt idx="551">
                  <c:v>1995</c:v>
                </c:pt>
                <c:pt idx="552">
                  <c:v>1996</c:v>
                </c:pt>
                <c:pt idx="553">
                  <c:v>1996</c:v>
                </c:pt>
                <c:pt idx="554">
                  <c:v>1996</c:v>
                </c:pt>
                <c:pt idx="555">
                  <c:v>1996</c:v>
                </c:pt>
                <c:pt idx="556">
                  <c:v>1996</c:v>
                </c:pt>
                <c:pt idx="557">
                  <c:v>1996</c:v>
                </c:pt>
                <c:pt idx="558">
                  <c:v>1996</c:v>
                </c:pt>
                <c:pt idx="559">
                  <c:v>1996</c:v>
                </c:pt>
                <c:pt idx="560">
                  <c:v>1996</c:v>
                </c:pt>
                <c:pt idx="561">
                  <c:v>1996</c:v>
                </c:pt>
                <c:pt idx="562">
                  <c:v>1996</c:v>
                </c:pt>
                <c:pt idx="563">
                  <c:v>1996</c:v>
                </c:pt>
                <c:pt idx="564">
                  <c:v>1997</c:v>
                </c:pt>
                <c:pt idx="565">
                  <c:v>1997</c:v>
                </c:pt>
                <c:pt idx="566">
                  <c:v>1997</c:v>
                </c:pt>
                <c:pt idx="567">
                  <c:v>1997</c:v>
                </c:pt>
                <c:pt idx="568">
                  <c:v>1997</c:v>
                </c:pt>
                <c:pt idx="569">
                  <c:v>1997</c:v>
                </c:pt>
                <c:pt idx="570">
                  <c:v>1997</c:v>
                </c:pt>
                <c:pt idx="571">
                  <c:v>1997</c:v>
                </c:pt>
                <c:pt idx="572">
                  <c:v>1997</c:v>
                </c:pt>
                <c:pt idx="573">
                  <c:v>1997</c:v>
                </c:pt>
                <c:pt idx="574">
                  <c:v>1997</c:v>
                </c:pt>
                <c:pt idx="575">
                  <c:v>1997</c:v>
                </c:pt>
                <c:pt idx="576">
                  <c:v>1998</c:v>
                </c:pt>
                <c:pt idx="577">
                  <c:v>1998</c:v>
                </c:pt>
                <c:pt idx="578">
                  <c:v>1998</c:v>
                </c:pt>
                <c:pt idx="579">
                  <c:v>1998</c:v>
                </c:pt>
                <c:pt idx="580">
                  <c:v>1998</c:v>
                </c:pt>
                <c:pt idx="581">
                  <c:v>1998</c:v>
                </c:pt>
                <c:pt idx="582">
                  <c:v>1998</c:v>
                </c:pt>
                <c:pt idx="583">
                  <c:v>1998</c:v>
                </c:pt>
                <c:pt idx="584">
                  <c:v>1998</c:v>
                </c:pt>
                <c:pt idx="585">
                  <c:v>1998</c:v>
                </c:pt>
                <c:pt idx="586">
                  <c:v>1998</c:v>
                </c:pt>
                <c:pt idx="587">
                  <c:v>1998</c:v>
                </c:pt>
                <c:pt idx="588">
                  <c:v>1999</c:v>
                </c:pt>
                <c:pt idx="589">
                  <c:v>1999</c:v>
                </c:pt>
                <c:pt idx="590">
                  <c:v>1999</c:v>
                </c:pt>
                <c:pt idx="591">
                  <c:v>1999</c:v>
                </c:pt>
                <c:pt idx="592">
                  <c:v>1999</c:v>
                </c:pt>
                <c:pt idx="593">
                  <c:v>1999</c:v>
                </c:pt>
                <c:pt idx="594">
                  <c:v>1999</c:v>
                </c:pt>
                <c:pt idx="595">
                  <c:v>1999</c:v>
                </c:pt>
                <c:pt idx="596">
                  <c:v>1999</c:v>
                </c:pt>
                <c:pt idx="597">
                  <c:v>1999</c:v>
                </c:pt>
                <c:pt idx="598">
                  <c:v>1999</c:v>
                </c:pt>
                <c:pt idx="599">
                  <c:v>1999</c:v>
                </c:pt>
                <c:pt idx="600">
                  <c:v>2000</c:v>
                </c:pt>
                <c:pt idx="601">
                  <c:v>2000</c:v>
                </c:pt>
                <c:pt idx="602">
                  <c:v>2000</c:v>
                </c:pt>
                <c:pt idx="603">
                  <c:v>2000</c:v>
                </c:pt>
                <c:pt idx="604">
                  <c:v>2000</c:v>
                </c:pt>
                <c:pt idx="605">
                  <c:v>2000</c:v>
                </c:pt>
                <c:pt idx="606">
                  <c:v>2000</c:v>
                </c:pt>
                <c:pt idx="607">
                  <c:v>2000</c:v>
                </c:pt>
                <c:pt idx="608">
                  <c:v>2000</c:v>
                </c:pt>
                <c:pt idx="609">
                  <c:v>2000</c:v>
                </c:pt>
                <c:pt idx="610">
                  <c:v>2000</c:v>
                </c:pt>
                <c:pt idx="611">
                  <c:v>2000</c:v>
                </c:pt>
                <c:pt idx="612">
                  <c:v>2001</c:v>
                </c:pt>
                <c:pt idx="613">
                  <c:v>2001</c:v>
                </c:pt>
                <c:pt idx="614">
                  <c:v>2001</c:v>
                </c:pt>
                <c:pt idx="615">
                  <c:v>2001</c:v>
                </c:pt>
                <c:pt idx="616">
                  <c:v>2001</c:v>
                </c:pt>
                <c:pt idx="617">
                  <c:v>2001</c:v>
                </c:pt>
                <c:pt idx="618">
                  <c:v>2001</c:v>
                </c:pt>
                <c:pt idx="619">
                  <c:v>2001</c:v>
                </c:pt>
                <c:pt idx="620">
                  <c:v>2001</c:v>
                </c:pt>
                <c:pt idx="621">
                  <c:v>2001</c:v>
                </c:pt>
                <c:pt idx="622">
                  <c:v>2001</c:v>
                </c:pt>
                <c:pt idx="623">
                  <c:v>2001</c:v>
                </c:pt>
                <c:pt idx="624">
                  <c:v>2002</c:v>
                </c:pt>
                <c:pt idx="625">
                  <c:v>2002</c:v>
                </c:pt>
                <c:pt idx="626">
                  <c:v>2002</c:v>
                </c:pt>
                <c:pt idx="627">
                  <c:v>2002</c:v>
                </c:pt>
                <c:pt idx="628">
                  <c:v>2002</c:v>
                </c:pt>
                <c:pt idx="629">
                  <c:v>2002</c:v>
                </c:pt>
                <c:pt idx="630">
                  <c:v>2002</c:v>
                </c:pt>
                <c:pt idx="631">
                  <c:v>2002</c:v>
                </c:pt>
                <c:pt idx="632">
                  <c:v>2002</c:v>
                </c:pt>
                <c:pt idx="633">
                  <c:v>2002</c:v>
                </c:pt>
                <c:pt idx="634">
                  <c:v>2002</c:v>
                </c:pt>
                <c:pt idx="635">
                  <c:v>2002</c:v>
                </c:pt>
                <c:pt idx="636">
                  <c:v>2003</c:v>
                </c:pt>
                <c:pt idx="637">
                  <c:v>2003</c:v>
                </c:pt>
                <c:pt idx="638">
                  <c:v>2003</c:v>
                </c:pt>
                <c:pt idx="639">
                  <c:v>2003</c:v>
                </c:pt>
                <c:pt idx="640">
                  <c:v>2003</c:v>
                </c:pt>
                <c:pt idx="641">
                  <c:v>2003</c:v>
                </c:pt>
                <c:pt idx="642">
                  <c:v>2003</c:v>
                </c:pt>
                <c:pt idx="643">
                  <c:v>2003</c:v>
                </c:pt>
                <c:pt idx="644">
                  <c:v>2003</c:v>
                </c:pt>
                <c:pt idx="645">
                  <c:v>2003</c:v>
                </c:pt>
                <c:pt idx="646">
                  <c:v>2003</c:v>
                </c:pt>
                <c:pt idx="647">
                  <c:v>2003</c:v>
                </c:pt>
                <c:pt idx="648">
                  <c:v>2004</c:v>
                </c:pt>
                <c:pt idx="649">
                  <c:v>2004</c:v>
                </c:pt>
                <c:pt idx="650">
                  <c:v>2004</c:v>
                </c:pt>
                <c:pt idx="651">
                  <c:v>2004</c:v>
                </c:pt>
                <c:pt idx="652">
                  <c:v>2004</c:v>
                </c:pt>
                <c:pt idx="653">
                  <c:v>2004</c:v>
                </c:pt>
                <c:pt idx="654">
                  <c:v>2004</c:v>
                </c:pt>
                <c:pt idx="655">
                  <c:v>2004</c:v>
                </c:pt>
                <c:pt idx="656">
                  <c:v>2004</c:v>
                </c:pt>
                <c:pt idx="657">
                  <c:v>2004</c:v>
                </c:pt>
                <c:pt idx="658">
                  <c:v>2004</c:v>
                </c:pt>
                <c:pt idx="659">
                  <c:v>2004</c:v>
                </c:pt>
                <c:pt idx="660">
                  <c:v>2005</c:v>
                </c:pt>
                <c:pt idx="661">
                  <c:v>2005</c:v>
                </c:pt>
                <c:pt idx="662">
                  <c:v>2005</c:v>
                </c:pt>
                <c:pt idx="663">
                  <c:v>2005</c:v>
                </c:pt>
                <c:pt idx="664">
                  <c:v>2005</c:v>
                </c:pt>
                <c:pt idx="665">
                  <c:v>2005</c:v>
                </c:pt>
                <c:pt idx="666">
                  <c:v>2005</c:v>
                </c:pt>
                <c:pt idx="667">
                  <c:v>2005</c:v>
                </c:pt>
                <c:pt idx="668">
                  <c:v>2005</c:v>
                </c:pt>
                <c:pt idx="669">
                  <c:v>2005</c:v>
                </c:pt>
                <c:pt idx="670">
                  <c:v>2005</c:v>
                </c:pt>
                <c:pt idx="671">
                  <c:v>2005</c:v>
                </c:pt>
                <c:pt idx="672">
                  <c:v>2006</c:v>
                </c:pt>
                <c:pt idx="673">
                  <c:v>2006</c:v>
                </c:pt>
                <c:pt idx="674">
                  <c:v>2006</c:v>
                </c:pt>
                <c:pt idx="675">
                  <c:v>2006</c:v>
                </c:pt>
                <c:pt idx="676">
                  <c:v>2006</c:v>
                </c:pt>
                <c:pt idx="677">
                  <c:v>2006</c:v>
                </c:pt>
                <c:pt idx="678">
                  <c:v>2006</c:v>
                </c:pt>
                <c:pt idx="679">
                  <c:v>2006</c:v>
                </c:pt>
                <c:pt idx="680">
                  <c:v>2006</c:v>
                </c:pt>
                <c:pt idx="681">
                  <c:v>2006</c:v>
                </c:pt>
                <c:pt idx="682">
                  <c:v>2006</c:v>
                </c:pt>
                <c:pt idx="683">
                  <c:v>2006</c:v>
                </c:pt>
                <c:pt idx="684">
                  <c:v>2007</c:v>
                </c:pt>
                <c:pt idx="685">
                  <c:v>2007</c:v>
                </c:pt>
                <c:pt idx="686">
                  <c:v>2007</c:v>
                </c:pt>
                <c:pt idx="687">
                  <c:v>2007</c:v>
                </c:pt>
                <c:pt idx="688">
                  <c:v>2007</c:v>
                </c:pt>
                <c:pt idx="689">
                  <c:v>2007</c:v>
                </c:pt>
                <c:pt idx="690">
                  <c:v>2007</c:v>
                </c:pt>
                <c:pt idx="691">
                  <c:v>2007</c:v>
                </c:pt>
                <c:pt idx="692">
                  <c:v>2007</c:v>
                </c:pt>
                <c:pt idx="693">
                  <c:v>2007</c:v>
                </c:pt>
                <c:pt idx="694">
                  <c:v>2007</c:v>
                </c:pt>
                <c:pt idx="695">
                  <c:v>2007</c:v>
                </c:pt>
                <c:pt idx="696">
                  <c:v>2008</c:v>
                </c:pt>
                <c:pt idx="697">
                  <c:v>2008</c:v>
                </c:pt>
                <c:pt idx="698">
                  <c:v>2008</c:v>
                </c:pt>
                <c:pt idx="699">
                  <c:v>2008</c:v>
                </c:pt>
                <c:pt idx="700">
                  <c:v>2008</c:v>
                </c:pt>
                <c:pt idx="701">
                  <c:v>2008</c:v>
                </c:pt>
                <c:pt idx="702">
                  <c:v>2008</c:v>
                </c:pt>
                <c:pt idx="703">
                  <c:v>2008</c:v>
                </c:pt>
                <c:pt idx="704">
                  <c:v>2008</c:v>
                </c:pt>
                <c:pt idx="705">
                  <c:v>2008</c:v>
                </c:pt>
                <c:pt idx="706">
                  <c:v>2008</c:v>
                </c:pt>
                <c:pt idx="707">
                  <c:v>2008</c:v>
                </c:pt>
                <c:pt idx="708">
                  <c:v>2009</c:v>
                </c:pt>
                <c:pt idx="709">
                  <c:v>2009</c:v>
                </c:pt>
                <c:pt idx="710">
                  <c:v>2009</c:v>
                </c:pt>
                <c:pt idx="711">
                  <c:v>2009</c:v>
                </c:pt>
                <c:pt idx="712">
                  <c:v>2009</c:v>
                </c:pt>
                <c:pt idx="713">
                  <c:v>2009</c:v>
                </c:pt>
                <c:pt idx="714">
                  <c:v>2009</c:v>
                </c:pt>
                <c:pt idx="715">
                  <c:v>2009</c:v>
                </c:pt>
                <c:pt idx="716">
                  <c:v>2009</c:v>
                </c:pt>
                <c:pt idx="717">
                  <c:v>2009</c:v>
                </c:pt>
                <c:pt idx="718">
                  <c:v>2009</c:v>
                </c:pt>
                <c:pt idx="719">
                  <c:v>2009</c:v>
                </c:pt>
                <c:pt idx="720">
                  <c:v>2010</c:v>
                </c:pt>
                <c:pt idx="721">
                  <c:v>2010</c:v>
                </c:pt>
                <c:pt idx="722">
                  <c:v>2010</c:v>
                </c:pt>
                <c:pt idx="723">
                  <c:v>2010</c:v>
                </c:pt>
                <c:pt idx="724">
                  <c:v>2010</c:v>
                </c:pt>
                <c:pt idx="725">
                  <c:v>2010</c:v>
                </c:pt>
                <c:pt idx="726">
                  <c:v>2010</c:v>
                </c:pt>
                <c:pt idx="727">
                  <c:v>2010</c:v>
                </c:pt>
                <c:pt idx="728">
                  <c:v>2010</c:v>
                </c:pt>
                <c:pt idx="729">
                  <c:v>2010</c:v>
                </c:pt>
                <c:pt idx="730">
                  <c:v>2010</c:v>
                </c:pt>
                <c:pt idx="731">
                  <c:v>2010</c:v>
                </c:pt>
                <c:pt idx="732">
                  <c:v>2011</c:v>
                </c:pt>
                <c:pt idx="733">
                  <c:v>2011</c:v>
                </c:pt>
                <c:pt idx="734">
                  <c:v>2011</c:v>
                </c:pt>
                <c:pt idx="735">
                  <c:v>2011</c:v>
                </c:pt>
                <c:pt idx="736">
                  <c:v>2011</c:v>
                </c:pt>
                <c:pt idx="737">
                  <c:v>2011</c:v>
                </c:pt>
                <c:pt idx="738">
                  <c:v>2011</c:v>
                </c:pt>
                <c:pt idx="739">
                  <c:v>2011</c:v>
                </c:pt>
                <c:pt idx="740">
                  <c:v>2011</c:v>
                </c:pt>
                <c:pt idx="741">
                  <c:v>2011</c:v>
                </c:pt>
                <c:pt idx="742">
                  <c:v>2011</c:v>
                </c:pt>
                <c:pt idx="743">
                  <c:v>2011</c:v>
                </c:pt>
                <c:pt idx="744">
                  <c:v>2012</c:v>
                </c:pt>
                <c:pt idx="745">
                  <c:v>2012</c:v>
                </c:pt>
                <c:pt idx="746">
                  <c:v>2012</c:v>
                </c:pt>
                <c:pt idx="747">
                  <c:v>2012</c:v>
                </c:pt>
                <c:pt idx="748">
                  <c:v>2012</c:v>
                </c:pt>
                <c:pt idx="749">
                  <c:v>2012</c:v>
                </c:pt>
                <c:pt idx="750">
                  <c:v>2012</c:v>
                </c:pt>
                <c:pt idx="751">
                  <c:v>2012</c:v>
                </c:pt>
                <c:pt idx="752">
                  <c:v>2012</c:v>
                </c:pt>
                <c:pt idx="753">
                  <c:v>2012</c:v>
                </c:pt>
                <c:pt idx="754">
                  <c:v>2012</c:v>
                </c:pt>
                <c:pt idx="755">
                  <c:v>2012</c:v>
                </c:pt>
              </c:numCache>
            </c:numRef>
          </c:cat>
          <c:val>
            <c:numRef>
              <c:f>[2]TintoOdiel_ISSP!$F$4:$F$759</c:f>
              <c:numCache>
                <c:formatCode>General</c:formatCode>
                <c:ptCount val="756"/>
                <c:pt idx="0">
                  <c:v>0.23969138982894256</c:v>
                </c:pt>
                <c:pt idx="1">
                  <c:v>0.26882381356787566</c:v>
                </c:pt>
                <c:pt idx="2">
                  <c:v>0.5491764741278764</c:v>
                </c:pt>
                <c:pt idx="3">
                  <c:v>-0.35153223841896009</c:v>
                </c:pt>
                <c:pt idx="4">
                  <c:v>0.275753230512716</c:v>
                </c:pt>
                <c:pt idx="5">
                  <c:v>0.31914870412977897</c:v>
                </c:pt>
                <c:pt idx="6">
                  <c:v>0.36678844562555663</c:v>
                </c:pt>
                <c:pt idx="7">
                  <c:v>-5.0304709312627746E-2</c:v>
                </c:pt>
                <c:pt idx="8">
                  <c:v>7.2383239001509838E-3</c:v>
                </c:pt>
                <c:pt idx="9">
                  <c:v>-0.16859563107517386</c:v>
                </c:pt>
                <c:pt idx="10">
                  <c:v>-0.33267844981487354</c:v>
                </c:pt>
                <c:pt idx="11">
                  <c:v>0.18321664172849322</c:v>
                </c:pt>
                <c:pt idx="12">
                  <c:v>0.31426923969778703</c:v>
                </c:pt>
                <c:pt idx="13">
                  <c:v>0.83181006776555344</c:v>
                </c:pt>
                <c:pt idx="14">
                  <c:v>1.7591392904088181</c:v>
                </c:pt>
                <c:pt idx="15">
                  <c:v>-0.17702642169139632</c:v>
                </c:pt>
                <c:pt idx="16">
                  <c:v>-0.14567081001599355</c:v>
                </c:pt>
                <c:pt idx="17">
                  <c:v>-0.10747239910756091</c:v>
                </c:pt>
                <c:pt idx="18">
                  <c:v>-0.10833857622566596</c:v>
                </c:pt>
                <c:pt idx="19">
                  <c:v>-0.10940686133799553</c:v>
                </c:pt>
                <c:pt idx="20">
                  <c:v>0.16872261128553548</c:v>
                </c:pt>
                <c:pt idx="21">
                  <c:v>-0.32034986216717837</c:v>
                </c:pt>
                <c:pt idx="22">
                  <c:v>0.72036194523603736</c:v>
                </c:pt>
                <c:pt idx="23">
                  <c:v>-0.10051410959211704</c:v>
                </c:pt>
                <c:pt idx="24">
                  <c:v>0.26440631026553985</c:v>
                </c:pt>
                <c:pt idx="25">
                  <c:v>-6.5607171732483635E-2</c:v>
                </c:pt>
                <c:pt idx="26">
                  <c:v>1.3900900929548605</c:v>
                </c:pt>
                <c:pt idx="27">
                  <c:v>-9.8608519932285948E-2</c:v>
                </c:pt>
                <c:pt idx="28">
                  <c:v>0.56367050457083401</c:v>
                </c:pt>
                <c:pt idx="29">
                  <c:v>0.83296497058969354</c:v>
                </c:pt>
                <c:pt idx="30">
                  <c:v>-5.0102601318403238E-2</c:v>
                </c:pt>
                <c:pt idx="31">
                  <c:v>-4.3973220530601825E-3</c:v>
                </c:pt>
                <c:pt idx="32">
                  <c:v>3.8478445293139728E-2</c:v>
                </c:pt>
                <c:pt idx="33">
                  <c:v>-0.18314740665933871</c:v>
                </c:pt>
                <c:pt idx="34">
                  <c:v>0.56271770974091839</c:v>
                </c:pt>
                <c:pt idx="35">
                  <c:v>0.8326184997424515</c:v>
                </c:pt>
                <c:pt idx="36">
                  <c:v>1.3129137117317007</c:v>
                </c:pt>
                <c:pt idx="37">
                  <c:v>1.6152961436621731</c:v>
                </c:pt>
                <c:pt idx="38">
                  <c:v>2.2491645586914477</c:v>
                </c:pt>
                <c:pt idx="39">
                  <c:v>3.3123103534535838</c:v>
                </c:pt>
                <c:pt idx="40">
                  <c:v>-0.1907697652986631</c:v>
                </c:pt>
                <c:pt idx="41">
                  <c:v>-0.16746960082163731</c:v>
                </c:pt>
                <c:pt idx="42">
                  <c:v>-0.16833577793974236</c:v>
                </c:pt>
                <c:pt idx="43">
                  <c:v>-0.1694040630520719</c:v>
                </c:pt>
                <c:pt idx="44">
                  <c:v>-0.20448423633532636</c:v>
                </c:pt>
                <c:pt idx="45">
                  <c:v>-0.26840810765147893</c:v>
                </c:pt>
                <c:pt idx="46">
                  <c:v>-0.37797951309176753</c:v>
                </c:pt>
                <c:pt idx="47">
                  <c:v>0.32362395257332166</c:v>
                </c:pt>
                <c:pt idx="48">
                  <c:v>-0.15586282743902966</c:v>
                </c:pt>
                <c:pt idx="49">
                  <c:v>-0.19163594241676818</c:v>
                </c:pt>
                <c:pt idx="50">
                  <c:v>0.42664128448661548</c:v>
                </c:pt>
                <c:pt idx="51">
                  <c:v>-0.21571566630008848</c:v>
                </c:pt>
                <c:pt idx="52">
                  <c:v>-0.41718846397132275</c:v>
                </c:pt>
                <c:pt idx="53">
                  <c:v>-0.44343363064990576</c:v>
                </c:pt>
                <c:pt idx="54">
                  <c:v>-0.44429980776801081</c:v>
                </c:pt>
                <c:pt idx="55">
                  <c:v>-0.44536809288034035</c:v>
                </c:pt>
                <c:pt idx="56">
                  <c:v>-0.52271770952712115</c:v>
                </c:pt>
                <c:pt idx="57">
                  <c:v>-0.64138397470751274</c:v>
                </c:pt>
                <c:pt idx="58">
                  <c:v>-1.031596766413837</c:v>
                </c:pt>
                <c:pt idx="59">
                  <c:v>-0.83410838348588601</c:v>
                </c:pt>
                <c:pt idx="60">
                  <c:v>-0.1448912506096989</c:v>
                </c:pt>
                <c:pt idx="61">
                  <c:v>1.2925296768856291</c:v>
                </c:pt>
                <c:pt idx="62">
                  <c:v>3.230167890086622</c:v>
                </c:pt>
                <c:pt idx="63">
                  <c:v>-0.41840111193666979</c:v>
                </c:pt>
                <c:pt idx="64">
                  <c:v>-0.17084769158224697</c:v>
                </c:pt>
                <c:pt idx="65">
                  <c:v>-0.19709285826082995</c:v>
                </c:pt>
                <c:pt idx="66">
                  <c:v>-0.197959035378935</c:v>
                </c:pt>
                <c:pt idx="67">
                  <c:v>-0.19902732049126454</c:v>
                </c:pt>
                <c:pt idx="68">
                  <c:v>-0.24727338596971576</c:v>
                </c:pt>
                <c:pt idx="69">
                  <c:v>0.16693251190811847</c:v>
                </c:pt>
                <c:pt idx="70">
                  <c:v>1.817433010457288</c:v>
                </c:pt>
                <c:pt idx="71">
                  <c:v>2.9933550659967016</c:v>
                </c:pt>
                <c:pt idx="72">
                  <c:v>3.8412558469097342</c:v>
                </c:pt>
                <c:pt idx="73">
                  <c:v>4.6550292493694272</c:v>
                </c:pt>
                <c:pt idx="74">
                  <c:v>6.2579766241346295</c:v>
                </c:pt>
                <c:pt idx="75">
                  <c:v>6.9029321062756486</c:v>
                </c:pt>
                <c:pt idx="76">
                  <c:v>-0.18314740665933871</c:v>
                </c:pt>
                <c:pt idx="77">
                  <c:v>-0.20939257333792166</c:v>
                </c:pt>
                <c:pt idx="78">
                  <c:v>-0.21025875045602671</c:v>
                </c:pt>
                <c:pt idx="79">
                  <c:v>-0.15242699153721301</c:v>
                </c:pt>
                <c:pt idx="80">
                  <c:v>0.12466306854459197</c:v>
                </c:pt>
                <c:pt idx="81">
                  <c:v>-0.16617033514447974</c:v>
                </c:pt>
                <c:pt idx="82">
                  <c:v>-0.32216883411519898</c:v>
                </c:pt>
                <c:pt idx="83">
                  <c:v>-0.4555601103033764</c:v>
                </c:pt>
                <c:pt idx="84">
                  <c:v>-0.7551707754559126</c:v>
                </c:pt>
                <c:pt idx="85">
                  <c:v>-0.79787330737849149</c:v>
                </c:pt>
                <c:pt idx="86">
                  <c:v>-0.63139406527870112</c:v>
                </c:pt>
                <c:pt idx="87">
                  <c:v>-0.40462889575879946</c:v>
                </c:pt>
                <c:pt idx="88">
                  <c:v>-0.36980857561097652</c:v>
                </c:pt>
                <c:pt idx="89">
                  <c:v>-0.24637833628100714</c:v>
                </c:pt>
                <c:pt idx="90">
                  <c:v>-0.24724451339911219</c:v>
                </c:pt>
                <c:pt idx="91">
                  <c:v>-0.22683160598243654</c:v>
                </c:pt>
                <c:pt idx="92">
                  <c:v>0.14068734522953552</c:v>
                </c:pt>
                <c:pt idx="93">
                  <c:v>-0.32450751233408259</c:v>
                </c:pt>
                <c:pt idx="94">
                  <c:v>-0.26500114432026572</c:v>
                </c:pt>
                <c:pt idx="95">
                  <c:v>-0.35231179782525462</c:v>
                </c:pt>
                <c:pt idx="96">
                  <c:v>-0.11212088297472467</c:v>
                </c:pt>
                <c:pt idx="97">
                  <c:v>-0.27608821143201034</c:v>
                </c:pt>
                <c:pt idx="98">
                  <c:v>0.32971606497066047</c:v>
                </c:pt>
                <c:pt idx="99">
                  <c:v>-0.38929756076834016</c:v>
                </c:pt>
                <c:pt idx="100">
                  <c:v>-0.50415264662906967</c:v>
                </c:pt>
                <c:pt idx="101">
                  <c:v>-0.44932363505302003</c:v>
                </c:pt>
                <c:pt idx="102">
                  <c:v>-0.45018981217112508</c:v>
                </c:pt>
                <c:pt idx="103">
                  <c:v>-0.2045708540471369</c:v>
                </c:pt>
                <c:pt idx="104">
                  <c:v>-0.28192047069391774</c:v>
                </c:pt>
                <c:pt idx="105">
                  <c:v>-0.67637753027895675</c:v>
                </c:pt>
                <c:pt idx="106">
                  <c:v>-0.92869492478295723</c:v>
                </c:pt>
                <c:pt idx="107">
                  <c:v>0.96857943471434094</c:v>
                </c:pt>
                <c:pt idx="108">
                  <c:v>1.0223690337486644</c:v>
                </c:pt>
                <c:pt idx="109">
                  <c:v>1.1196407241118611</c:v>
                </c:pt>
                <c:pt idx="110">
                  <c:v>1.652686122593708</c:v>
                </c:pt>
                <c:pt idx="111">
                  <c:v>-0.14538208430995855</c:v>
                </c:pt>
                <c:pt idx="112">
                  <c:v>0.28718676847170266</c:v>
                </c:pt>
                <c:pt idx="113">
                  <c:v>-7.548159087888115E-2</c:v>
                </c:pt>
                <c:pt idx="114">
                  <c:v>-7.6347767996986199E-2</c:v>
                </c:pt>
                <c:pt idx="115">
                  <c:v>-7.6723111414831721E-2</c:v>
                </c:pt>
                <c:pt idx="116">
                  <c:v>-2.587851458206538E-2</c:v>
                </c:pt>
                <c:pt idx="117">
                  <c:v>0.21093430950785486</c:v>
                </c:pt>
                <c:pt idx="118">
                  <c:v>0.58711503190087733</c:v>
                </c:pt>
                <c:pt idx="119">
                  <c:v>0.70075746979625975</c:v>
                </c:pt>
                <c:pt idx="120">
                  <c:v>1.144673242825097</c:v>
                </c:pt>
                <c:pt idx="121">
                  <c:v>1.9258783856440402</c:v>
                </c:pt>
                <c:pt idx="122">
                  <c:v>2.785299322227869</c:v>
                </c:pt>
                <c:pt idx="123">
                  <c:v>-6.7772614527746203E-2</c:v>
                </c:pt>
                <c:pt idx="124">
                  <c:v>-9.3931163494518688E-2</c:v>
                </c:pt>
                <c:pt idx="125">
                  <c:v>9.4037666954135922E-3</c:v>
                </c:pt>
                <c:pt idx="126">
                  <c:v>-5.0102601318403238E-2</c:v>
                </c:pt>
                <c:pt idx="127">
                  <c:v>8.4220992948945313E-3</c:v>
                </c:pt>
                <c:pt idx="128">
                  <c:v>5.4416104266272608E-2</c:v>
                </c:pt>
                <c:pt idx="129">
                  <c:v>1.3133179277201503</c:v>
                </c:pt>
                <c:pt idx="130">
                  <c:v>1.412321972319557</c:v>
                </c:pt>
                <c:pt idx="131">
                  <c:v>-5.6858782839622625E-2</c:v>
                </c:pt>
                <c:pt idx="132">
                  <c:v>-0.28232468668236677</c:v>
                </c:pt>
                <c:pt idx="133">
                  <c:v>-0.53914620220051357</c:v>
                </c:pt>
                <c:pt idx="134">
                  <c:v>0.59398670370451057</c:v>
                </c:pt>
                <c:pt idx="135">
                  <c:v>-9.1332632140203512E-2</c:v>
                </c:pt>
                <c:pt idx="136">
                  <c:v>8.6242072891190569E-3</c:v>
                </c:pt>
                <c:pt idx="137">
                  <c:v>8.7706178172109989E-2</c:v>
                </c:pt>
                <c:pt idx="138">
                  <c:v>0.19078125522661074</c:v>
                </c:pt>
                <c:pt idx="139">
                  <c:v>-5.0304709312627746E-2</c:v>
                </c:pt>
                <c:pt idx="140">
                  <c:v>0.54172735091217283</c:v>
                </c:pt>
                <c:pt idx="141">
                  <c:v>-8.9600277903993469E-2</c:v>
                </c:pt>
                <c:pt idx="142">
                  <c:v>0.88874677699565874</c:v>
                </c:pt>
                <c:pt idx="143">
                  <c:v>1.9392463858334612</c:v>
                </c:pt>
                <c:pt idx="144">
                  <c:v>2.3790045086953939</c:v>
                </c:pt>
                <c:pt idx="145">
                  <c:v>-0.1584613587933448</c:v>
                </c:pt>
                <c:pt idx="146">
                  <c:v>1.1804752303734392</c:v>
                </c:pt>
                <c:pt idx="147">
                  <c:v>-0.19250211953487317</c:v>
                </c:pt>
                <c:pt idx="148">
                  <c:v>-0.29627013828385801</c:v>
                </c:pt>
                <c:pt idx="149">
                  <c:v>2.1876717196126307E-2</c:v>
                </c:pt>
                <c:pt idx="150">
                  <c:v>-5.0102601318403238E-2</c:v>
                </c:pt>
                <c:pt idx="151">
                  <c:v>-5.1170886430732795E-2</c:v>
                </c:pt>
                <c:pt idx="152">
                  <c:v>4.5243022634218139E-3</c:v>
                </c:pt>
                <c:pt idx="153">
                  <c:v>0.83033756666477498</c:v>
                </c:pt>
                <c:pt idx="154">
                  <c:v>-6.5260700885241579E-2</c:v>
                </c:pt>
                <c:pt idx="155">
                  <c:v>0.62975981868224939</c:v>
                </c:pt>
                <c:pt idx="156">
                  <c:v>2.2392035218332396</c:v>
                </c:pt>
                <c:pt idx="157">
                  <c:v>3.0682216415715819</c:v>
                </c:pt>
                <c:pt idx="158">
                  <c:v>3.1397678715270589</c:v>
                </c:pt>
                <c:pt idx="159">
                  <c:v>4.1779677652877698</c:v>
                </c:pt>
                <c:pt idx="160">
                  <c:v>4.1899210095176196</c:v>
                </c:pt>
                <c:pt idx="161">
                  <c:v>4.5531090751390666</c:v>
                </c:pt>
                <c:pt idx="162">
                  <c:v>-5.0102601318403238E-2</c:v>
                </c:pt>
                <c:pt idx="163">
                  <c:v>-5.1170886430732795E-2</c:v>
                </c:pt>
                <c:pt idx="164">
                  <c:v>-0.11466166918783284</c:v>
                </c:pt>
                <c:pt idx="165">
                  <c:v>-0.37676686512642049</c:v>
                </c:pt>
                <c:pt idx="166">
                  <c:v>0.27659053506021747</c:v>
                </c:pt>
                <c:pt idx="167">
                  <c:v>1.6236691891371888</c:v>
                </c:pt>
                <c:pt idx="168">
                  <c:v>-7.2016882406460966E-2</c:v>
                </c:pt>
                <c:pt idx="169">
                  <c:v>0.84639071592032189</c:v>
                </c:pt>
                <c:pt idx="170">
                  <c:v>1.3812839589207926</c:v>
                </c:pt>
                <c:pt idx="171">
                  <c:v>-0.30291082952266335</c:v>
                </c:pt>
                <c:pt idx="172">
                  <c:v>-0.33322702865634007</c:v>
                </c:pt>
                <c:pt idx="173">
                  <c:v>-0.27008271674648204</c:v>
                </c:pt>
                <c:pt idx="174">
                  <c:v>-0.27094889386458709</c:v>
                </c:pt>
                <c:pt idx="175">
                  <c:v>-0.27201717897691663</c:v>
                </c:pt>
                <c:pt idx="176">
                  <c:v>-0.27337418979528122</c:v>
                </c:pt>
                <c:pt idx="177">
                  <c:v>-0.70201637297486619</c:v>
                </c:pt>
                <c:pt idx="178">
                  <c:v>-0.81343562293377891</c:v>
                </c:pt>
                <c:pt idx="179">
                  <c:v>-0.47643497884970809</c:v>
                </c:pt>
                <c:pt idx="180">
                  <c:v>3.3079274590284889E-2</c:v>
                </c:pt>
                <c:pt idx="181">
                  <c:v>0.58145600806259101</c:v>
                </c:pt>
                <c:pt idx="182">
                  <c:v>0.78812586844245558</c:v>
                </c:pt>
                <c:pt idx="183">
                  <c:v>-0.41840111193666979</c:v>
                </c:pt>
                <c:pt idx="184">
                  <c:v>-0.55543033202088843</c:v>
                </c:pt>
                <c:pt idx="185">
                  <c:v>-0.48743542824964214</c:v>
                </c:pt>
                <c:pt idx="186">
                  <c:v>-0.48830160536774719</c:v>
                </c:pt>
                <c:pt idx="187">
                  <c:v>-0.48936989048007679</c:v>
                </c:pt>
                <c:pt idx="188">
                  <c:v>0.13546140995030165</c:v>
                </c:pt>
                <c:pt idx="189">
                  <c:v>1.3414686840585639</c:v>
                </c:pt>
                <c:pt idx="190">
                  <c:v>1.5416422160526406</c:v>
                </c:pt>
                <c:pt idx="191">
                  <c:v>-0.2051483054592069</c:v>
                </c:pt>
                <c:pt idx="192">
                  <c:v>2.8806134140966645E-2</c:v>
                </c:pt>
                <c:pt idx="193">
                  <c:v>0.5453075496670069</c:v>
                </c:pt>
                <c:pt idx="194">
                  <c:v>-0.31030220759715976</c:v>
                </c:pt>
                <c:pt idx="195">
                  <c:v>-9.9474697050390942E-2</c:v>
                </c:pt>
                <c:pt idx="196">
                  <c:v>-0.25313451780222657</c:v>
                </c:pt>
                <c:pt idx="197">
                  <c:v>-0.16550626602059915</c:v>
                </c:pt>
                <c:pt idx="198">
                  <c:v>-0.1663724431387042</c:v>
                </c:pt>
                <c:pt idx="199">
                  <c:v>-9.4681850330209691E-2</c:v>
                </c:pt>
                <c:pt idx="200">
                  <c:v>-9.6038861148574267E-2</c:v>
                </c:pt>
                <c:pt idx="201">
                  <c:v>8.9727258114355127E-2</c:v>
                </c:pt>
                <c:pt idx="202">
                  <c:v>-0.22186552383863434</c:v>
                </c:pt>
                <c:pt idx="203">
                  <c:v>-0.54454537290336835</c:v>
                </c:pt>
                <c:pt idx="204">
                  <c:v>-0.47366321207177181</c:v>
                </c:pt>
                <c:pt idx="205">
                  <c:v>-0.29878205192636254</c:v>
                </c:pt>
                <c:pt idx="206">
                  <c:v>-0.25518447031507507</c:v>
                </c:pt>
                <c:pt idx="207">
                  <c:v>-0.36357210036062015</c:v>
                </c:pt>
                <c:pt idx="208">
                  <c:v>-0.12225515525655369</c:v>
                </c:pt>
                <c:pt idx="209">
                  <c:v>4.1596682918317994E-2</c:v>
                </c:pt>
                <c:pt idx="210">
                  <c:v>-5.0102601318403238E-2</c:v>
                </c:pt>
                <c:pt idx="211">
                  <c:v>-5.1170886430732795E-2</c:v>
                </c:pt>
                <c:pt idx="212">
                  <c:v>-0.12852050307751361</c:v>
                </c:pt>
                <c:pt idx="213">
                  <c:v>2.2829512026041755E-2</c:v>
                </c:pt>
                <c:pt idx="214">
                  <c:v>0.8995451184013683</c:v>
                </c:pt>
                <c:pt idx="215">
                  <c:v>-0.35759547824569543</c:v>
                </c:pt>
                <c:pt idx="216">
                  <c:v>-0.67198889954722452</c:v>
                </c:pt>
                <c:pt idx="217">
                  <c:v>0.38639292106533424</c:v>
                </c:pt>
                <c:pt idx="218">
                  <c:v>0.53300783458991541</c:v>
                </c:pt>
                <c:pt idx="219">
                  <c:v>-8.4403215195363118E-2</c:v>
                </c:pt>
                <c:pt idx="220">
                  <c:v>-0.17154063327673102</c:v>
                </c:pt>
                <c:pt idx="221">
                  <c:v>-0.11509475774688536</c:v>
                </c:pt>
                <c:pt idx="222">
                  <c:v>-0.1138821097815383</c:v>
                </c:pt>
                <c:pt idx="223">
                  <c:v>-7.822448508621381E-2</c:v>
                </c:pt>
                <c:pt idx="224">
                  <c:v>-0.15418821834402655</c:v>
                </c:pt>
                <c:pt idx="225">
                  <c:v>-0.36894239849287158</c:v>
                </c:pt>
                <c:pt idx="226">
                  <c:v>0.30866796100070776</c:v>
                </c:pt>
                <c:pt idx="227">
                  <c:v>0.58907836670191538</c:v>
                </c:pt>
                <c:pt idx="228">
                  <c:v>1.0373827704624849</c:v>
                </c:pt>
                <c:pt idx="229">
                  <c:v>2.0389433721273522</c:v>
                </c:pt>
                <c:pt idx="230">
                  <c:v>2.9716428929028686</c:v>
                </c:pt>
                <c:pt idx="231">
                  <c:v>-0.24811069051721732</c:v>
                </c:pt>
                <c:pt idx="232">
                  <c:v>-0.21640860799457257</c:v>
                </c:pt>
                <c:pt idx="233">
                  <c:v>-0.15742194625161876</c:v>
                </c:pt>
                <c:pt idx="234">
                  <c:v>-0.15828812336972381</c:v>
                </c:pt>
                <c:pt idx="235">
                  <c:v>-0.15935640848205337</c:v>
                </c:pt>
                <c:pt idx="236">
                  <c:v>-3.6272639999325965E-2</c:v>
                </c:pt>
                <c:pt idx="237">
                  <c:v>0.29356760657507647</c:v>
                </c:pt>
                <c:pt idx="238">
                  <c:v>0.49356790314553212</c:v>
                </c:pt>
                <c:pt idx="239">
                  <c:v>-0.25677246169826778</c:v>
                </c:pt>
                <c:pt idx="240">
                  <c:v>1.811918349472019</c:v>
                </c:pt>
                <c:pt idx="241">
                  <c:v>-0.20766021910171156</c:v>
                </c:pt>
                <c:pt idx="242">
                  <c:v>5.9295568698264411E-2</c:v>
                </c:pt>
                <c:pt idx="243">
                  <c:v>-0.15213826583117795</c:v>
                </c:pt>
                <c:pt idx="244">
                  <c:v>-7.0371145882061406E-2</c:v>
                </c:pt>
                <c:pt idx="245">
                  <c:v>0.55821358872677218</c:v>
                </c:pt>
                <c:pt idx="246">
                  <c:v>-5.0102601318403238E-2</c:v>
                </c:pt>
                <c:pt idx="247">
                  <c:v>-5.1170886430732795E-2</c:v>
                </c:pt>
                <c:pt idx="248">
                  <c:v>-0.12852050307751361</c:v>
                </c:pt>
                <c:pt idx="249">
                  <c:v>-0.56715259568591014</c:v>
                </c:pt>
                <c:pt idx="250">
                  <c:v>-0.64814015622873211</c:v>
                </c:pt>
                <c:pt idx="251">
                  <c:v>-0.16100214500645291</c:v>
                </c:pt>
                <c:pt idx="252">
                  <c:v>0.15298706030662709</c:v>
                </c:pt>
                <c:pt idx="253">
                  <c:v>-0.33100384071987043</c:v>
                </c:pt>
                <c:pt idx="254">
                  <c:v>-0.45746569996320746</c:v>
                </c:pt>
                <c:pt idx="255">
                  <c:v>0.52581856450964359</c:v>
                </c:pt>
                <c:pt idx="256">
                  <c:v>0.96254506745820911</c:v>
                </c:pt>
                <c:pt idx="257">
                  <c:v>1.1285912209989468</c:v>
                </c:pt>
                <c:pt idx="258">
                  <c:v>1.1285912209989468</c:v>
                </c:pt>
                <c:pt idx="259">
                  <c:v>1.1585320767147778</c:v>
                </c:pt>
                <c:pt idx="260">
                  <c:v>-0.10025425645668555</c:v>
                </c:pt>
                <c:pt idx="261">
                  <c:v>-0.57769108395618829</c:v>
                </c:pt>
                <c:pt idx="262">
                  <c:v>-1.0349459846038433</c:v>
                </c:pt>
                <c:pt idx="263">
                  <c:v>-1.1884325699320579</c:v>
                </c:pt>
                <c:pt idx="264">
                  <c:v>-0.23918906620073527</c:v>
                </c:pt>
                <c:pt idx="265">
                  <c:v>0.31871561557072636</c:v>
                </c:pt>
                <c:pt idx="266">
                  <c:v>0.98030169837936221</c:v>
                </c:pt>
                <c:pt idx="267">
                  <c:v>-0.32606663114667167</c:v>
                </c:pt>
                <c:pt idx="268">
                  <c:v>-0.45581996343880787</c:v>
                </c:pt>
                <c:pt idx="269">
                  <c:v>-0.4742695360544455</c:v>
                </c:pt>
                <c:pt idx="270">
                  <c:v>-0.4638754106371849</c:v>
                </c:pt>
                <c:pt idx="271">
                  <c:v>-0.4649436957495145</c:v>
                </c:pt>
                <c:pt idx="272">
                  <c:v>-0.20292511752273734</c:v>
                </c:pt>
                <c:pt idx="273">
                  <c:v>0.94527927023731473</c:v>
                </c:pt>
                <c:pt idx="274">
                  <c:v>-0.29081322243979618</c:v>
                </c:pt>
                <c:pt idx="275">
                  <c:v>0.27705249618987349</c:v>
                </c:pt>
                <c:pt idx="276">
                  <c:v>0.42005833838901702</c:v>
                </c:pt>
                <c:pt idx="277">
                  <c:v>-0.15014605845953632</c:v>
                </c:pt>
                <c:pt idx="278">
                  <c:v>-5.6079223433328051E-2</c:v>
                </c:pt>
                <c:pt idx="279">
                  <c:v>-0.38557299916048843</c:v>
                </c:pt>
                <c:pt idx="280">
                  <c:v>7.6792346483986362E-2</c:v>
                </c:pt>
                <c:pt idx="281">
                  <c:v>0.33673209962731138</c:v>
                </c:pt>
                <c:pt idx="282">
                  <c:v>-5.0102601318403238E-2</c:v>
                </c:pt>
                <c:pt idx="283">
                  <c:v>-1.2885857810489655E-2</c:v>
                </c:pt>
                <c:pt idx="284">
                  <c:v>-0.12658604084707903</c:v>
                </c:pt>
                <c:pt idx="285">
                  <c:v>-0.35248503324887565</c:v>
                </c:pt>
                <c:pt idx="286">
                  <c:v>-0.55525709659726752</c:v>
                </c:pt>
                <c:pt idx="287">
                  <c:v>-0.56270621981297098</c:v>
                </c:pt>
                <c:pt idx="288">
                  <c:v>-0.64057554273061479</c:v>
                </c:pt>
                <c:pt idx="289">
                  <c:v>-0.67444306804852217</c:v>
                </c:pt>
                <c:pt idx="290">
                  <c:v>-0.22818861680080121</c:v>
                </c:pt>
                <c:pt idx="291">
                  <c:v>-4.3923871209253847E-2</c:v>
                </c:pt>
                <c:pt idx="292">
                  <c:v>-0.20151036156316571</c:v>
                </c:pt>
                <c:pt idx="293">
                  <c:v>-0.11393985492274529</c:v>
                </c:pt>
                <c:pt idx="294">
                  <c:v>-0.11307367780464024</c:v>
                </c:pt>
                <c:pt idx="295">
                  <c:v>-0.11414196291696982</c:v>
                </c:pt>
                <c:pt idx="296">
                  <c:v>-0.19149157956375065</c:v>
                </c:pt>
                <c:pt idx="297">
                  <c:v>-0.67048752587584248</c:v>
                </c:pt>
                <c:pt idx="298">
                  <c:v>-0.77659422284371082</c:v>
                </c:pt>
                <c:pt idx="299">
                  <c:v>-0.85385722177868117</c:v>
                </c:pt>
                <c:pt idx="300">
                  <c:v>-0.7281749219416388</c:v>
                </c:pt>
                <c:pt idx="301">
                  <c:v>-0.35488145660896631</c:v>
                </c:pt>
                <c:pt idx="302">
                  <c:v>0.1859595359358259</c:v>
                </c:pt>
                <c:pt idx="303">
                  <c:v>-0.20081741986868165</c:v>
                </c:pt>
                <c:pt idx="304">
                  <c:v>1.0876267796192152E-2</c:v>
                </c:pt>
                <c:pt idx="305">
                  <c:v>2.2569658890610307E-2</c:v>
                </c:pt>
                <c:pt idx="306">
                  <c:v>-5.0102601318403238E-2</c:v>
                </c:pt>
                <c:pt idx="307">
                  <c:v>-5.1170886430732795E-2</c:v>
                </c:pt>
                <c:pt idx="308">
                  <c:v>-0.11085048986817064</c:v>
                </c:pt>
                <c:pt idx="309">
                  <c:v>-0.55398670349071344</c:v>
                </c:pt>
                <c:pt idx="310">
                  <c:v>-0.98560276144245906</c:v>
                </c:pt>
                <c:pt idx="311">
                  <c:v>-0.55303390866079782</c:v>
                </c:pt>
                <c:pt idx="312">
                  <c:v>-0.77728716453819491</c:v>
                </c:pt>
                <c:pt idx="313">
                  <c:v>-0.42189469297969351</c:v>
                </c:pt>
                <c:pt idx="314">
                  <c:v>-0.41513851145847408</c:v>
                </c:pt>
                <c:pt idx="315">
                  <c:v>1.3445926579903872E-2</c:v>
                </c:pt>
                <c:pt idx="316">
                  <c:v>-0.16201268497757551</c:v>
                </c:pt>
                <c:pt idx="317">
                  <c:v>-0.11064838187394614</c:v>
                </c:pt>
                <c:pt idx="318">
                  <c:v>-0.11064838187394614</c:v>
                </c:pt>
                <c:pt idx="319">
                  <c:v>9.0102601532200607E-2</c:v>
                </c:pt>
                <c:pt idx="320">
                  <c:v>0.73046734494726295</c:v>
                </c:pt>
                <c:pt idx="321">
                  <c:v>0.92830219872245578</c:v>
                </c:pt>
                <c:pt idx="322">
                  <c:v>1.014486821973908</c:v>
                </c:pt>
                <c:pt idx="323">
                  <c:v>1.8915777717670801</c:v>
                </c:pt>
                <c:pt idx="324">
                  <c:v>2.7975124195931502</c:v>
                </c:pt>
                <c:pt idx="325">
                  <c:v>3.4212465623405959</c:v>
                </c:pt>
                <c:pt idx="326">
                  <c:v>-0.26283570152500307</c:v>
                </c:pt>
                <c:pt idx="327">
                  <c:v>-0.61848802621893595</c:v>
                </c:pt>
                <c:pt idx="328">
                  <c:v>-0.79258962695805069</c:v>
                </c:pt>
                <c:pt idx="329">
                  <c:v>-0.6128578749512531</c:v>
                </c:pt>
                <c:pt idx="330">
                  <c:v>-0.56643078142082248</c:v>
                </c:pt>
                <c:pt idx="331">
                  <c:v>-0.56143582670641679</c:v>
                </c:pt>
                <c:pt idx="332">
                  <c:v>-0.62839131793593694</c:v>
                </c:pt>
                <c:pt idx="333">
                  <c:v>-0.29508636288911438</c:v>
                </c:pt>
                <c:pt idx="334">
                  <c:v>-2.9429840766295977E-2</c:v>
                </c:pt>
                <c:pt idx="335">
                  <c:v>1.1184280761465144</c:v>
                </c:pt>
                <c:pt idx="336">
                  <c:v>-0.22688935112364364</c:v>
                </c:pt>
                <c:pt idx="337">
                  <c:v>0.33361386200213311</c:v>
                </c:pt>
                <c:pt idx="338">
                  <c:v>-8.6828511126057273E-2</c:v>
                </c:pt>
                <c:pt idx="339">
                  <c:v>6.8918530529089592E-3</c:v>
                </c:pt>
                <c:pt idx="340">
                  <c:v>0.14582666279695872</c:v>
                </c:pt>
                <c:pt idx="341">
                  <c:v>0.3697334478271137</c:v>
                </c:pt>
                <c:pt idx="342">
                  <c:v>-5.0102601318403238E-2</c:v>
                </c:pt>
                <c:pt idx="343">
                  <c:v>-4.1931663837612279E-2</c:v>
                </c:pt>
                <c:pt idx="344">
                  <c:v>-8.9860131039424959E-2</c:v>
                </c:pt>
                <c:pt idx="345">
                  <c:v>-0.16902871963422636</c:v>
                </c:pt>
                <c:pt idx="346">
                  <c:v>-0.3491069424882659</c:v>
                </c:pt>
                <c:pt idx="347">
                  <c:v>0.48450191597603282</c:v>
                </c:pt>
                <c:pt idx="348">
                  <c:v>1.3019132623317669</c:v>
                </c:pt>
                <c:pt idx="349">
                  <c:v>1.9940753974095109</c:v>
                </c:pt>
                <c:pt idx="350">
                  <c:v>2.2416288177639339</c:v>
                </c:pt>
                <c:pt idx="351">
                  <c:v>2.2771420796062407</c:v>
                </c:pt>
                <c:pt idx="352">
                  <c:v>-0.26110334728879303</c:v>
                </c:pt>
                <c:pt idx="353">
                  <c:v>-0.27816703651546248</c:v>
                </c:pt>
                <c:pt idx="354">
                  <c:v>-0.21147139842137377</c:v>
                </c:pt>
                <c:pt idx="355">
                  <c:v>-0.21253968353370331</c:v>
                </c:pt>
                <c:pt idx="356">
                  <c:v>-0.25091132986575693</c:v>
                </c:pt>
                <c:pt idx="357">
                  <c:v>0.36788560330848974</c:v>
                </c:pt>
                <c:pt idx="358">
                  <c:v>-0.49453808061810361</c:v>
                </c:pt>
                <c:pt idx="359">
                  <c:v>-0.80982655160834127</c:v>
                </c:pt>
                <c:pt idx="360">
                  <c:v>-0.91656844512948665</c:v>
                </c:pt>
                <c:pt idx="361">
                  <c:v>-0.69577989772450988</c:v>
                </c:pt>
                <c:pt idx="362">
                  <c:v>-0.6174774862478134</c:v>
                </c:pt>
                <c:pt idx="363">
                  <c:v>-0.77737378225000542</c:v>
                </c:pt>
                <c:pt idx="364">
                  <c:v>-0.46295148837787281</c:v>
                </c:pt>
                <c:pt idx="365">
                  <c:v>-0.48919665505645582</c:v>
                </c:pt>
                <c:pt idx="366">
                  <c:v>-0.49006283217456087</c:v>
                </c:pt>
                <c:pt idx="367">
                  <c:v>-0.48835935050895435</c:v>
                </c:pt>
                <c:pt idx="368">
                  <c:v>-0.53764482852913165</c:v>
                </c:pt>
                <c:pt idx="369">
                  <c:v>-0.70152553927460681</c:v>
                </c:pt>
                <c:pt idx="370">
                  <c:v>-0.24704240540488784</c:v>
                </c:pt>
                <c:pt idx="371">
                  <c:v>-0.63855446278836969</c:v>
                </c:pt>
                <c:pt idx="372">
                  <c:v>-1.0719028749763253</c:v>
                </c:pt>
                <c:pt idx="373">
                  <c:v>-1.2544063937610592</c:v>
                </c:pt>
                <c:pt idx="374">
                  <c:v>-1.2253028425927297</c:v>
                </c:pt>
                <c:pt idx="375">
                  <c:v>-1.2622019878240047</c:v>
                </c:pt>
                <c:pt idx="376">
                  <c:v>-1.3739388360595559</c:v>
                </c:pt>
                <c:pt idx="377">
                  <c:v>-1.3334883646440499</c:v>
                </c:pt>
                <c:pt idx="378">
                  <c:v>-1.3210154141433372</c:v>
                </c:pt>
                <c:pt idx="379">
                  <c:v>-1.3208710512903199</c:v>
                </c:pt>
                <c:pt idx="380">
                  <c:v>-1.3116029561265956</c:v>
                </c:pt>
                <c:pt idx="381">
                  <c:v>-1.6927208880928168</c:v>
                </c:pt>
                <c:pt idx="382">
                  <c:v>-2.1764808085544862</c:v>
                </c:pt>
                <c:pt idx="383">
                  <c:v>-1.116280015993907</c:v>
                </c:pt>
                <c:pt idx="384">
                  <c:v>-0.80627522542411012</c:v>
                </c:pt>
                <c:pt idx="385">
                  <c:v>-0.88691631511969016</c:v>
                </c:pt>
                <c:pt idx="386">
                  <c:v>-0.88137278156381782</c:v>
                </c:pt>
                <c:pt idx="387">
                  <c:v>-0.9451234174563492</c:v>
                </c:pt>
                <c:pt idx="388">
                  <c:v>-1.1580297530865702</c:v>
                </c:pt>
                <c:pt idx="389">
                  <c:v>-1.184274919765153</c:v>
                </c:pt>
                <c:pt idx="390">
                  <c:v>-1.0352924554510847</c:v>
                </c:pt>
                <c:pt idx="391">
                  <c:v>-0.89170916183987137</c:v>
                </c:pt>
                <c:pt idx="392">
                  <c:v>-0.6877244505261324</c:v>
                </c:pt>
                <c:pt idx="393">
                  <c:v>-0.96143641984732775</c:v>
                </c:pt>
                <c:pt idx="394">
                  <c:v>-0.73025374702509027</c:v>
                </c:pt>
                <c:pt idx="395">
                  <c:v>-0.90903270420197235</c:v>
                </c:pt>
                <c:pt idx="396">
                  <c:v>-1.3423811163899277</c:v>
                </c:pt>
                <c:pt idx="397">
                  <c:v>-1.3642953974779857</c:v>
                </c:pt>
                <c:pt idx="398">
                  <c:v>-1.5640358409130097</c:v>
                </c:pt>
                <c:pt idx="399">
                  <c:v>-1.3537280366371038</c:v>
                </c:pt>
                <c:pt idx="400">
                  <c:v>-1.4451963403089974</c:v>
                </c:pt>
                <c:pt idx="401">
                  <c:v>-1.454984141743584</c:v>
                </c:pt>
                <c:pt idx="402">
                  <c:v>-1.4558503188616891</c:v>
                </c:pt>
                <c:pt idx="403">
                  <c:v>-1.4127435709506615</c:v>
                </c:pt>
                <c:pt idx="404">
                  <c:v>-1.4810849455691499</c:v>
                </c:pt>
                <c:pt idx="405">
                  <c:v>-1.3837266374941424</c:v>
                </c:pt>
                <c:pt idx="406">
                  <c:v>0.67422357741164241</c:v>
                </c:pt>
                <c:pt idx="407">
                  <c:v>0.96612526621304362</c:v>
                </c:pt>
                <c:pt idx="408">
                  <c:v>-0.37102122357632367</c:v>
                </c:pt>
                <c:pt idx="409">
                  <c:v>-0.4677732076686576</c:v>
                </c:pt>
                <c:pt idx="410">
                  <c:v>-0.1514453241366939</c:v>
                </c:pt>
                <c:pt idx="411">
                  <c:v>-0.22125919985596076</c:v>
                </c:pt>
                <c:pt idx="412">
                  <c:v>-9.3922767674659603E-3</c:v>
                </c:pt>
                <c:pt idx="413">
                  <c:v>5.9642039545506398E-2</c:v>
                </c:pt>
                <c:pt idx="414">
                  <c:v>-5.0102601318403238E-2</c:v>
                </c:pt>
                <c:pt idx="415">
                  <c:v>-5.1170886430732795E-2</c:v>
                </c:pt>
                <c:pt idx="416">
                  <c:v>-6.7888104810160235E-2</c:v>
                </c:pt>
                <c:pt idx="417">
                  <c:v>-0.37624715885555743</c:v>
                </c:pt>
                <c:pt idx="418">
                  <c:v>0.3692714866974578</c:v>
                </c:pt>
                <c:pt idx="419">
                  <c:v>-0.24014186103065083</c:v>
                </c:pt>
                <c:pt idx="420">
                  <c:v>0.73924460641072742</c:v>
                </c:pt>
                <c:pt idx="421">
                  <c:v>1.0662264684953833</c:v>
                </c:pt>
                <c:pt idx="422">
                  <c:v>-0.28691542540832343</c:v>
                </c:pt>
                <c:pt idx="423">
                  <c:v>9.1603975203582752E-2</c:v>
                </c:pt>
                <c:pt idx="424">
                  <c:v>-5.5299664027033527E-2</c:v>
                </c:pt>
                <c:pt idx="425">
                  <c:v>0.14071621780013893</c:v>
                </c:pt>
                <c:pt idx="426">
                  <c:v>0.15336240372447263</c:v>
                </c:pt>
                <c:pt idx="427">
                  <c:v>-5.0304709312627746E-2</c:v>
                </c:pt>
                <c:pt idx="428">
                  <c:v>-0.12765432595940857</c:v>
                </c:pt>
                <c:pt idx="429">
                  <c:v>-0.60630380142425833</c:v>
                </c:pt>
                <c:pt idx="430">
                  <c:v>-0.31847314507795077</c:v>
                </c:pt>
                <c:pt idx="431">
                  <c:v>0.21318637001492791</c:v>
                </c:pt>
                <c:pt idx="432">
                  <c:v>-0.17959608047510797</c:v>
                </c:pt>
                <c:pt idx="433">
                  <c:v>0.27731234932530507</c:v>
                </c:pt>
                <c:pt idx="434">
                  <c:v>0.34799240216267702</c:v>
                </c:pt>
                <c:pt idx="435">
                  <c:v>0.43062569922989863</c:v>
                </c:pt>
                <c:pt idx="436">
                  <c:v>-0.14261031753202241</c:v>
                </c:pt>
                <c:pt idx="437">
                  <c:v>-0.16308097008990505</c:v>
                </c:pt>
                <c:pt idx="438">
                  <c:v>-0.1639471472080101</c:v>
                </c:pt>
                <c:pt idx="439">
                  <c:v>-0.16501543232033966</c:v>
                </c:pt>
                <c:pt idx="440">
                  <c:v>-0.10100494329237658</c:v>
                </c:pt>
                <c:pt idx="441">
                  <c:v>-2.1836354697575174E-2</c:v>
                </c:pt>
                <c:pt idx="442">
                  <c:v>0.25334811572439875</c:v>
                </c:pt>
                <c:pt idx="443">
                  <c:v>-0.22247184782130788</c:v>
                </c:pt>
                <c:pt idx="444">
                  <c:v>0.45271321574157736</c:v>
                </c:pt>
                <c:pt idx="445">
                  <c:v>0.86665926048398012</c:v>
                </c:pt>
                <c:pt idx="446">
                  <c:v>-0.21450301833474142</c:v>
                </c:pt>
                <c:pt idx="447">
                  <c:v>-0.21277066409853132</c:v>
                </c:pt>
                <c:pt idx="448">
                  <c:v>-0.38236814382349982</c:v>
                </c:pt>
                <c:pt idx="449">
                  <c:v>-0.38557299916048848</c:v>
                </c:pt>
                <c:pt idx="450">
                  <c:v>-0.26049702330611946</c:v>
                </c:pt>
                <c:pt idx="451">
                  <c:v>-1.3665417216784227E-2</c:v>
                </c:pt>
                <c:pt idx="452">
                  <c:v>4.6707127915137647E-2</c:v>
                </c:pt>
                <c:pt idx="453">
                  <c:v>0.46039331952210871</c:v>
                </c:pt>
                <c:pt idx="454">
                  <c:v>0.53046704837680714</c:v>
                </c:pt>
                <c:pt idx="455">
                  <c:v>2.0312055232056139</c:v>
                </c:pt>
                <c:pt idx="456">
                  <c:v>2.5639910685520291</c:v>
                </c:pt>
                <c:pt idx="457">
                  <c:v>-9.1419249852014037E-2</c:v>
                </c:pt>
                <c:pt idx="458">
                  <c:v>-0.32667295512934513</c:v>
                </c:pt>
                <c:pt idx="459">
                  <c:v>-0.59830609936708834</c:v>
                </c:pt>
                <c:pt idx="460">
                  <c:v>-0.10267955238737962</c:v>
                </c:pt>
                <c:pt idx="461">
                  <c:v>0.44794924159199973</c:v>
                </c:pt>
                <c:pt idx="462">
                  <c:v>0.52729106561042216</c:v>
                </c:pt>
                <c:pt idx="463">
                  <c:v>-5.0304709312627746E-2</c:v>
                </c:pt>
                <c:pt idx="464">
                  <c:v>-0.12765432595940857</c:v>
                </c:pt>
                <c:pt idx="465">
                  <c:v>8.8635836738059585E-4</c:v>
                </c:pt>
                <c:pt idx="466">
                  <c:v>1.2373541944623372</c:v>
                </c:pt>
                <c:pt idx="467">
                  <c:v>-0.43970906904205403</c:v>
                </c:pt>
                <c:pt idx="468">
                  <c:v>-0.43875627421213853</c:v>
                </c:pt>
                <c:pt idx="469">
                  <c:v>-0.32727927911201876</c:v>
                </c:pt>
                <c:pt idx="470">
                  <c:v>-0.41788140566580684</c:v>
                </c:pt>
                <c:pt idx="471">
                  <c:v>-0.16946180819327891</c:v>
                </c:pt>
                <c:pt idx="472">
                  <c:v>-5.6339076568759625E-2</c:v>
                </c:pt>
                <c:pt idx="473">
                  <c:v>-8.2584243247342592E-2</c:v>
                </c:pt>
                <c:pt idx="474">
                  <c:v>-8.3450420365447642E-2</c:v>
                </c:pt>
                <c:pt idx="475">
                  <c:v>-2.1691991844557688E-2</c:v>
                </c:pt>
                <c:pt idx="476">
                  <c:v>0.41945201440634344</c:v>
                </c:pt>
                <c:pt idx="477">
                  <c:v>0.90884208613569573</c:v>
                </c:pt>
                <c:pt idx="478">
                  <c:v>2.2664014833417383</c:v>
                </c:pt>
                <c:pt idx="479">
                  <c:v>4.636088843053531</c:v>
                </c:pt>
                <c:pt idx="480">
                  <c:v>-5.0189219030213762E-2</c:v>
                </c:pt>
                <c:pt idx="481">
                  <c:v>-0.33542134402220619</c:v>
                </c:pt>
                <c:pt idx="482">
                  <c:v>-0.38115549585815278</c:v>
                </c:pt>
                <c:pt idx="483">
                  <c:v>0.1470393107623057</c:v>
                </c:pt>
                <c:pt idx="484">
                  <c:v>-0.21051860359145821</c:v>
                </c:pt>
                <c:pt idx="485">
                  <c:v>-0.23676377027004117</c:v>
                </c:pt>
                <c:pt idx="486">
                  <c:v>-0.23762994738814622</c:v>
                </c:pt>
                <c:pt idx="487">
                  <c:v>-0.23869823250047578</c:v>
                </c:pt>
                <c:pt idx="488">
                  <c:v>-0.28122752899943371</c:v>
                </c:pt>
                <c:pt idx="489">
                  <c:v>6.2818022311891583E-2</c:v>
                </c:pt>
                <c:pt idx="490">
                  <c:v>-0.25478025432662621</c:v>
                </c:pt>
                <c:pt idx="491">
                  <c:v>-0.41952714219020637</c:v>
                </c:pt>
                <c:pt idx="492">
                  <c:v>-0.69090043329251805</c:v>
                </c:pt>
                <c:pt idx="493">
                  <c:v>-0.28492321803668186</c:v>
                </c:pt>
                <c:pt idx="494">
                  <c:v>0.16496917710708028</c:v>
                </c:pt>
                <c:pt idx="495">
                  <c:v>0.20515979538715456</c:v>
                </c:pt>
                <c:pt idx="496">
                  <c:v>-0.25781187423999385</c:v>
                </c:pt>
                <c:pt idx="497">
                  <c:v>-0.27885997820994657</c:v>
                </c:pt>
                <c:pt idx="498">
                  <c:v>-0.27019820702889608</c:v>
                </c:pt>
                <c:pt idx="499">
                  <c:v>-0.27034256988191352</c:v>
                </c:pt>
                <c:pt idx="500">
                  <c:v>-0.19074089272805961</c:v>
                </c:pt>
                <c:pt idx="501">
                  <c:v>-7.1208450429562919E-2</c:v>
                </c:pt>
                <c:pt idx="502">
                  <c:v>-0.42625445114082228</c:v>
                </c:pt>
                <c:pt idx="503">
                  <c:v>-0.41880532792511882</c:v>
                </c:pt>
                <c:pt idx="504">
                  <c:v>-0.82495577860457603</c:v>
                </c:pt>
                <c:pt idx="505">
                  <c:v>-0.91356569778672236</c:v>
                </c:pt>
                <c:pt idx="506">
                  <c:v>-1.030846079578146</c:v>
                </c:pt>
                <c:pt idx="507">
                  <c:v>-1.032578433814356</c:v>
                </c:pt>
                <c:pt idx="508">
                  <c:v>-1.0265151939876207</c:v>
                </c:pt>
                <c:pt idx="509">
                  <c:v>-0.83032607673682712</c:v>
                </c:pt>
                <c:pt idx="510">
                  <c:v>-0.80901811963144288</c:v>
                </c:pt>
                <c:pt idx="511">
                  <c:v>-0.75413136291418637</c:v>
                </c:pt>
                <c:pt idx="512">
                  <c:v>-0.71887795420731082</c:v>
                </c:pt>
                <c:pt idx="513">
                  <c:v>-0.60194404326312934</c:v>
                </c:pt>
                <c:pt idx="514">
                  <c:v>-1.0569468834037112</c:v>
                </c:pt>
                <c:pt idx="515">
                  <c:v>-1.0851842574539359</c:v>
                </c:pt>
                <c:pt idx="516">
                  <c:v>-1.2337336332089517</c:v>
                </c:pt>
                <c:pt idx="517">
                  <c:v>-1.4325212818140602</c:v>
                </c:pt>
                <c:pt idx="518">
                  <c:v>-1.4380648153699327</c:v>
                </c:pt>
                <c:pt idx="519">
                  <c:v>-1.3616679935530671</c:v>
                </c:pt>
                <c:pt idx="520">
                  <c:v>-0.80211757525720595</c:v>
                </c:pt>
                <c:pt idx="521">
                  <c:v>-0.79891271992021717</c:v>
                </c:pt>
                <c:pt idx="522">
                  <c:v>-0.79977889703832228</c:v>
                </c:pt>
                <c:pt idx="523">
                  <c:v>-0.79998100503254677</c:v>
                </c:pt>
                <c:pt idx="524">
                  <c:v>-0.73978169532424587</c:v>
                </c:pt>
                <c:pt idx="525">
                  <c:v>0.30084349436715935</c:v>
                </c:pt>
                <c:pt idx="526">
                  <c:v>-0.12762545338880507</c:v>
                </c:pt>
                <c:pt idx="527">
                  <c:v>-0.51567280229986678</c:v>
                </c:pt>
                <c:pt idx="528">
                  <c:v>-0.63182715383775379</c:v>
                </c:pt>
                <c:pt idx="529">
                  <c:v>-0.21285728181034186</c:v>
                </c:pt>
                <c:pt idx="530">
                  <c:v>-0.46318246894270082</c:v>
                </c:pt>
                <c:pt idx="531">
                  <c:v>-0.63347289036215337</c:v>
                </c:pt>
                <c:pt idx="532">
                  <c:v>-0.3297911927545234</c:v>
                </c:pt>
                <c:pt idx="533">
                  <c:v>-0.3558053788682784</c:v>
                </c:pt>
                <c:pt idx="534">
                  <c:v>-0.35667155598638345</c:v>
                </c:pt>
                <c:pt idx="535">
                  <c:v>-0.35773984109871299</c:v>
                </c:pt>
                <c:pt idx="536">
                  <c:v>-0.3334002640799611</c:v>
                </c:pt>
                <c:pt idx="537">
                  <c:v>-0.65613785828590221</c:v>
                </c:pt>
                <c:pt idx="538">
                  <c:v>-0.65553153430322864</c:v>
                </c:pt>
                <c:pt idx="539">
                  <c:v>-0.69468274004157682</c:v>
                </c:pt>
                <c:pt idx="540">
                  <c:v>-0.84149976156038253</c:v>
                </c:pt>
                <c:pt idx="541">
                  <c:v>-0.81958548047232482</c:v>
                </c:pt>
                <c:pt idx="542">
                  <c:v>-0.99143502070436662</c:v>
                </c:pt>
                <c:pt idx="543">
                  <c:v>-1.1916951704102536</c:v>
                </c:pt>
                <c:pt idx="544">
                  <c:v>-1.3094952584725403</c:v>
                </c:pt>
                <c:pt idx="545">
                  <c:v>-1.1560375457149292</c:v>
                </c:pt>
                <c:pt idx="546">
                  <c:v>-1.1569037228330343</c:v>
                </c:pt>
                <c:pt idx="547">
                  <c:v>-1.1531214160839756</c:v>
                </c:pt>
                <c:pt idx="548">
                  <c:v>-1.1623895112476998</c:v>
                </c:pt>
                <c:pt idx="549">
                  <c:v>-1.5651618711665474</c:v>
                </c:pt>
                <c:pt idx="550">
                  <c:v>-1.1053084391645771</c:v>
                </c:pt>
                <c:pt idx="551">
                  <c:v>0.31210379690252438</c:v>
                </c:pt>
                <c:pt idx="552">
                  <c:v>2.3128863220133753</c:v>
                </c:pt>
                <c:pt idx="553">
                  <c:v>-0.17070332872922947</c:v>
                </c:pt>
                <c:pt idx="554">
                  <c:v>-0.11047514645032508</c:v>
                </c:pt>
                <c:pt idx="555">
                  <c:v>-0.19830550622617696</c:v>
                </c:pt>
                <c:pt idx="556">
                  <c:v>0.22369598571460259</c:v>
                </c:pt>
                <c:pt idx="557">
                  <c:v>-7.548159087888115E-2</c:v>
                </c:pt>
                <c:pt idx="558">
                  <c:v>-3.6388130281739976E-2</c:v>
                </c:pt>
                <c:pt idx="559">
                  <c:v>-5.0304709312627746E-2</c:v>
                </c:pt>
                <c:pt idx="560">
                  <c:v>0.1048276125399864</c:v>
                </c:pt>
                <c:pt idx="561">
                  <c:v>-0.19458094461832531</c:v>
                </c:pt>
                <c:pt idx="562">
                  <c:v>-0.19518726860099889</c:v>
                </c:pt>
                <c:pt idx="563">
                  <c:v>2.2562672110599089</c:v>
                </c:pt>
                <c:pt idx="564">
                  <c:v>2.8463936816248787</c:v>
                </c:pt>
                <c:pt idx="565">
                  <c:v>-0.33423756862746262</c:v>
                </c:pt>
                <c:pt idx="566">
                  <c:v>-0.59530335202432427</c:v>
                </c:pt>
                <c:pt idx="567">
                  <c:v>-0.39677555655464719</c:v>
                </c:pt>
                <c:pt idx="568">
                  <c:v>-0.28625135628444304</c:v>
                </c:pt>
                <c:pt idx="569">
                  <c:v>-2.7870721953707076E-2</c:v>
                </c:pt>
                <c:pt idx="570">
                  <c:v>7.6243767642519736E-2</c:v>
                </c:pt>
                <c:pt idx="571">
                  <c:v>0.11311404030319129</c:v>
                </c:pt>
                <c:pt idx="572">
                  <c:v>0.6415687000590814</c:v>
                </c:pt>
                <c:pt idx="573">
                  <c:v>0.90176830633783789</c:v>
                </c:pt>
                <c:pt idx="574">
                  <c:v>2.0769108024709571</c:v>
                </c:pt>
                <c:pt idx="575">
                  <c:v>2.7465234599073662</c:v>
                </c:pt>
                <c:pt idx="576">
                  <c:v>3.053583248275606</c:v>
                </c:pt>
                <c:pt idx="577">
                  <c:v>3.2998374029528716</c:v>
                </c:pt>
                <c:pt idx="578">
                  <c:v>3.3242635976834336</c:v>
                </c:pt>
                <c:pt idx="579">
                  <c:v>-0.23234626696770541</c:v>
                </c:pt>
                <c:pt idx="580">
                  <c:v>-0.12649942313526849</c:v>
                </c:pt>
                <c:pt idx="581">
                  <c:v>-0.14235046439659088</c:v>
                </c:pt>
                <c:pt idx="582">
                  <c:v>-0.14321664151469593</c:v>
                </c:pt>
                <c:pt idx="583">
                  <c:v>-0.14428492662702549</c:v>
                </c:pt>
                <c:pt idx="584">
                  <c:v>0.20902871984802371</c:v>
                </c:pt>
                <c:pt idx="585">
                  <c:v>-0.49739646510785024</c:v>
                </c:pt>
                <c:pt idx="586">
                  <c:v>-0.90805103680145383</c:v>
                </c:pt>
                <c:pt idx="587">
                  <c:v>-0.97214814354122736</c:v>
                </c:pt>
                <c:pt idx="588">
                  <c:v>-0.91627971942345177</c:v>
                </c:pt>
                <c:pt idx="589">
                  <c:v>-1.126327670563926</c:v>
                </c:pt>
                <c:pt idx="590">
                  <c:v>-0.97024255388139602</c:v>
                </c:pt>
                <c:pt idx="591">
                  <c:v>-1.1852277145950694</c:v>
                </c:pt>
                <c:pt idx="592">
                  <c:v>-1.2122524406799466</c:v>
                </c:pt>
                <c:pt idx="593">
                  <c:v>-1.2384976073585299</c:v>
                </c:pt>
                <c:pt idx="594">
                  <c:v>-1.2225599483853968</c:v>
                </c:pt>
                <c:pt idx="595">
                  <c:v>-1.2192973479072009</c:v>
                </c:pt>
                <c:pt idx="596">
                  <c:v>-0.79547688401840089</c:v>
                </c:pt>
                <c:pt idx="597">
                  <c:v>-0.17702642169139632</c:v>
                </c:pt>
                <c:pt idx="598">
                  <c:v>-0.65333721893736241</c:v>
                </c:pt>
                <c:pt idx="599">
                  <c:v>-0.73233257210854275</c:v>
                </c:pt>
                <c:pt idx="600">
                  <c:v>-0.92684708026433316</c:v>
                </c:pt>
                <c:pt idx="601">
                  <c:v>-1.2093074384783895</c:v>
                </c:pt>
                <c:pt idx="602">
                  <c:v>-1.2740397417714397</c:v>
                </c:pt>
                <c:pt idx="603">
                  <c:v>-0.58115579242860815</c:v>
                </c:pt>
                <c:pt idx="604">
                  <c:v>9.3480692292810669E-2</c:v>
                </c:pt>
                <c:pt idx="605">
                  <c:v>-7.525061031405314E-2</c:v>
                </c:pt>
                <c:pt idx="606">
                  <c:v>-7.6116787432158189E-2</c:v>
                </c:pt>
                <c:pt idx="607">
                  <c:v>-7.7185072544487754E-2</c:v>
                </c:pt>
                <c:pt idx="608">
                  <c:v>-0.10764563453118196</c:v>
                </c:pt>
                <c:pt idx="609">
                  <c:v>-0.30553823344758202</c:v>
                </c:pt>
                <c:pt idx="610">
                  <c:v>-0.13908786391839523</c:v>
                </c:pt>
                <c:pt idx="611">
                  <c:v>1.3461171679257278</c:v>
                </c:pt>
                <c:pt idx="612">
                  <c:v>1.7272722217684391</c:v>
                </c:pt>
                <c:pt idx="613">
                  <c:v>1.7372332586266472</c:v>
                </c:pt>
                <c:pt idx="614">
                  <c:v>2.3362071097551187</c:v>
                </c:pt>
                <c:pt idx="615">
                  <c:v>-0.38414999389503018</c:v>
                </c:pt>
                <c:pt idx="616">
                  <c:v>-0.36655422443866759</c:v>
                </c:pt>
                <c:pt idx="617">
                  <c:v>-0.37993047393397555</c:v>
                </c:pt>
                <c:pt idx="618">
                  <c:v>-0.38000471768695598</c:v>
                </c:pt>
                <c:pt idx="619">
                  <c:v>-0.37830123602134941</c:v>
                </c:pt>
                <c:pt idx="620">
                  <c:v>8.7961906654598215E-2</c:v>
                </c:pt>
                <c:pt idx="621">
                  <c:v>0.40203772967948875</c:v>
                </c:pt>
                <c:pt idx="622">
                  <c:v>0.64950453232210115</c:v>
                </c:pt>
                <c:pt idx="623">
                  <c:v>0.70944398889497051</c:v>
                </c:pt>
                <c:pt idx="624">
                  <c:v>0.76243123438831251</c:v>
                </c:pt>
                <c:pt idx="625">
                  <c:v>-0.245844953529332</c:v>
                </c:pt>
                <c:pt idx="626">
                  <c:v>0.22541922229693792</c:v>
                </c:pt>
                <c:pt idx="627">
                  <c:v>0.63526688162262257</c:v>
                </c:pt>
                <c:pt idx="628">
                  <c:v>-0.10632205511035829</c:v>
                </c:pt>
                <c:pt idx="629">
                  <c:v>-9.974366783969732E-2</c:v>
                </c:pt>
                <c:pt idx="630">
                  <c:v>-0.10060984495780237</c:v>
                </c:pt>
                <c:pt idx="631">
                  <c:v>-0.10167813007013192</c:v>
                </c:pt>
                <c:pt idx="632">
                  <c:v>0.48619627998776443</c:v>
                </c:pt>
                <c:pt idx="633">
                  <c:v>-0.18303799481284119</c:v>
                </c:pt>
                <c:pt idx="634">
                  <c:v>0.20475861861666358</c:v>
                </c:pt>
                <c:pt idx="635">
                  <c:v>1.0307633537493872</c:v>
                </c:pt>
                <c:pt idx="636">
                  <c:v>1.0985390616785011</c:v>
                </c:pt>
                <c:pt idx="637">
                  <c:v>1.4986817078667816</c:v>
                </c:pt>
                <c:pt idx="638">
                  <c:v>1.8633422745890069</c:v>
                </c:pt>
                <c:pt idx="639">
                  <c:v>2.2079618805393904</c:v>
                </c:pt>
                <c:pt idx="640">
                  <c:v>-0.22263122441103916</c:v>
                </c:pt>
                <c:pt idx="641">
                  <c:v>-0.24150349146031197</c:v>
                </c:pt>
                <c:pt idx="642">
                  <c:v>-0.2420747997722536</c:v>
                </c:pt>
                <c:pt idx="643">
                  <c:v>-0.23373887617372835</c:v>
                </c:pt>
                <c:pt idx="644">
                  <c:v>-0.13282170993955017</c:v>
                </c:pt>
                <c:pt idx="645">
                  <c:v>0.74074678623999435</c:v>
                </c:pt>
                <c:pt idx="646">
                  <c:v>1.2722724375964385</c:v>
                </c:pt>
                <c:pt idx="647">
                  <c:v>1.6914007566576499</c:v>
                </c:pt>
                <c:pt idx="648">
                  <c:v>-0.28609361345968248</c:v>
                </c:pt>
                <c:pt idx="649">
                  <c:v>0.44890716708777184</c:v>
                </c:pt>
                <c:pt idx="650">
                  <c:v>0.56429062099054539</c:v>
                </c:pt>
                <c:pt idx="651">
                  <c:v>-0.20370467692903177</c:v>
                </c:pt>
                <c:pt idx="652">
                  <c:v>-5.3864590332592659E-2</c:v>
                </c:pt>
                <c:pt idx="653">
                  <c:v>-4.9611438585999923E-2</c:v>
                </c:pt>
                <c:pt idx="654">
                  <c:v>-5.0280854482214449E-2</c:v>
                </c:pt>
                <c:pt idx="655">
                  <c:v>1.9531501628073329E-2</c:v>
                </c:pt>
                <c:pt idx="656">
                  <c:v>-0.10844904519145331</c:v>
                </c:pt>
                <c:pt idx="657">
                  <c:v>0.4148662969970135</c:v>
                </c:pt>
                <c:pt idx="658">
                  <c:v>-0.46773383598147095</c:v>
                </c:pt>
                <c:pt idx="659">
                  <c:v>-0.67780458125663223</c:v>
                </c:pt>
                <c:pt idx="660">
                  <c:v>-1.1076882849721679</c:v>
                </c:pt>
                <c:pt idx="661">
                  <c:v>-1.2051332107589858</c:v>
                </c:pt>
                <c:pt idx="662">
                  <c:v>-1.2382211766705986</c:v>
                </c:pt>
                <c:pt idx="663">
                  <c:v>-1.5200752109019815</c:v>
                </c:pt>
                <c:pt idx="664">
                  <c:v>-1.5032713748107434</c:v>
                </c:pt>
                <c:pt idx="665">
                  <c:v>-1.4650729639023108</c:v>
                </c:pt>
                <c:pt idx="666">
                  <c:v>-1.4555450156031553</c:v>
                </c:pt>
                <c:pt idx="667">
                  <c:v>-1.4524556505485806</c:v>
                </c:pt>
                <c:pt idx="668">
                  <c:v>-1.520104083472585</c:v>
                </c:pt>
                <c:pt idx="669">
                  <c:v>-1.1883582472383514</c:v>
                </c:pt>
                <c:pt idx="670">
                  <c:v>-1.2958508275951879</c:v>
                </c:pt>
                <c:pt idx="671">
                  <c:v>-1.3533649882373631</c:v>
                </c:pt>
                <c:pt idx="672">
                  <c:v>-1.2683930129512579</c:v>
                </c:pt>
                <c:pt idx="673">
                  <c:v>-1.0422341674140299</c:v>
                </c:pt>
                <c:pt idx="674">
                  <c:v>-0.66440770849660757</c:v>
                </c:pt>
                <c:pt idx="675">
                  <c:v>-0.70303920796409269</c:v>
                </c:pt>
                <c:pt idx="676">
                  <c:v>-0.82898136093656671</c:v>
                </c:pt>
                <c:pt idx="677">
                  <c:v>-0.51568509731797074</c:v>
                </c:pt>
                <c:pt idx="678">
                  <c:v>-0.50962185749123534</c:v>
                </c:pt>
                <c:pt idx="679">
                  <c:v>-0.2737040830900237</c:v>
                </c:pt>
                <c:pt idx="680">
                  <c:v>-9.6051156166678281E-2</c:v>
                </c:pt>
                <c:pt idx="681">
                  <c:v>0.63690792117381378</c:v>
                </c:pt>
                <c:pt idx="682">
                  <c:v>1.169693466520229</c:v>
                </c:pt>
                <c:pt idx="683">
                  <c:v>-0.24741774882273326</c:v>
                </c:pt>
                <c:pt idx="684">
                  <c:v>-0.51376721264003566</c:v>
                </c:pt>
                <c:pt idx="685">
                  <c:v>-0.35620959485672732</c:v>
                </c:pt>
                <c:pt idx="686">
                  <c:v>-0.48215174782920134</c:v>
                </c:pt>
                <c:pt idx="687">
                  <c:v>-0.34893370706464488</c:v>
                </c:pt>
                <c:pt idx="688">
                  <c:v>-0.1755250480200142</c:v>
                </c:pt>
                <c:pt idx="689">
                  <c:v>-9.29783686646031E-2</c:v>
                </c:pt>
                <c:pt idx="690">
                  <c:v>-9.2458662393740065E-2</c:v>
                </c:pt>
                <c:pt idx="691">
                  <c:v>9.7032018477041043E-2</c:v>
                </c:pt>
                <c:pt idx="692">
                  <c:v>0.3287343975701415</c:v>
                </c:pt>
                <c:pt idx="693">
                  <c:v>0.37568119737143518</c:v>
                </c:pt>
                <c:pt idx="694">
                  <c:v>-0.12693251169432102</c:v>
                </c:pt>
                <c:pt idx="695">
                  <c:v>-0.44499274946249479</c:v>
                </c:pt>
                <c:pt idx="696">
                  <c:v>-0.4792067456276442</c:v>
                </c:pt>
                <c:pt idx="697">
                  <c:v>-0.36599739629131439</c:v>
                </c:pt>
                <c:pt idx="698">
                  <c:v>-0.39977830389741126</c:v>
                </c:pt>
                <c:pt idx="699">
                  <c:v>0.17553653794796192</c:v>
                </c:pt>
                <c:pt idx="700">
                  <c:v>0.39467934882853911</c:v>
                </c:pt>
                <c:pt idx="701">
                  <c:v>-6.7859232239556727E-2</c:v>
                </c:pt>
                <c:pt idx="702">
                  <c:v>-1.0518307021002522E-2</c:v>
                </c:pt>
                <c:pt idx="703">
                  <c:v>-4.9611767618143704E-2</c:v>
                </c:pt>
                <c:pt idx="704">
                  <c:v>0.27078714836891365</c:v>
                </c:pt>
                <c:pt idx="705">
                  <c:v>0.33575043222679229</c:v>
                </c:pt>
                <c:pt idx="706">
                  <c:v>-0.39787271423758019</c:v>
                </c:pt>
                <c:pt idx="707">
                  <c:v>-0.38678564712583557</c:v>
                </c:pt>
                <c:pt idx="708">
                  <c:v>-0.31428662234044302</c:v>
                </c:pt>
                <c:pt idx="709">
                  <c:v>-2.1605374132747115E-2</c:v>
                </c:pt>
                <c:pt idx="710">
                  <c:v>-0.13013736703130968</c:v>
                </c:pt>
                <c:pt idx="711">
                  <c:v>-0.2678595288100124</c:v>
                </c:pt>
                <c:pt idx="712">
                  <c:v>-0.40973934075561935</c:v>
                </c:pt>
                <c:pt idx="713">
                  <c:v>-0.38817153051480363</c:v>
                </c:pt>
                <c:pt idx="714">
                  <c:v>-0.38626594085497257</c:v>
                </c:pt>
                <c:pt idx="715">
                  <c:v>-0.3776330422445256</c:v>
                </c:pt>
                <c:pt idx="716">
                  <c:v>-0.25472250918541922</c:v>
                </c:pt>
                <c:pt idx="717">
                  <c:v>-0.5098982881791666</c:v>
                </c:pt>
                <c:pt idx="718">
                  <c:v>-0.88417342091235807</c:v>
                </c:pt>
                <c:pt idx="719">
                  <c:v>0.81214784718456889</c:v>
                </c:pt>
                <c:pt idx="720">
                  <c:v>1.394651959110214</c:v>
                </c:pt>
                <c:pt idx="721">
                  <c:v>2.7080363232928986</c:v>
                </c:pt>
                <c:pt idx="722">
                  <c:v>3.1607004852145968</c:v>
                </c:pt>
                <c:pt idx="723">
                  <c:v>3.4255774479311207</c:v>
                </c:pt>
                <c:pt idx="724">
                  <c:v>-0.17102092700586802</c:v>
                </c:pt>
                <c:pt idx="725">
                  <c:v>-2.6802436841377453E-2</c:v>
                </c:pt>
                <c:pt idx="726">
                  <c:v>-4.9409659623919203E-2</c:v>
                </c:pt>
                <c:pt idx="727">
                  <c:v>2.5052699962511464E-2</c:v>
                </c:pt>
                <c:pt idx="728">
                  <c:v>3.2934911737267411E-2</c:v>
                </c:pt>
                <c:pt idx="729">
                  <c:v>6.2558169176460107E-2</c:v>
                </c:pt>
                <c:pt idx="730">
                  <c:v>0.19690224019455313</c:v>
                </c:pt>
                <c:pt idx="731">
                  <c:v>1.627133897609609</c:v>
                </c:pt>
                <c:pt idx="732">
                  <c:v>-0.11116808814480915</c:v>
                </c:pt>
                <c:pt idx="733">
                  <c:v>-2.0825814726452591E-2</c:v>
                </c:pt>
                <c:pt idx="734">
                  <c:v>0.4311454055007618</c:v>
                </c:pt>
                <c:pt idx="735">
                  <c:v>0.70710943532903014</c:v>
                </c:pt>
                <c:pt idx="736">
                  <c:v>0.95882050585035727</c:v>
                </c:pt>
                <c:pt idx="737">
                  <c:v>-5.2614514960907882E-2</c:v>
                </c:pt>
                <c:pt idx="738">
                  <c:v>-5.2094808690044854E-2</c:v>
                </c:pt>
                <c:pt idx="739">
                  <c:v>-5.350116882975737E-3</c:v>
                </c:pt>
                <c:pt idx="740">
                  <c:v>4.6187421644274661E-2</c:v>
                </c:pt>
                <c:pt idx="741">
                  <c:v>-0.1249403043226794</c:v>
                </c:pt>
                <c:pt idx="742">
                  <c:v>3.3656726002354982E-2</c:v>
                </c:pt>
                <c:pt idx="743">
                  <c:v>-0.38947079619196123</c:v>
                </c:pt>
                <c:pt idx="744">
                  <c:v>-0.69716531915234825</c:v>
                </c:pt>
                <c:pt idx="745">
                  <c:v>-0.97411166312671704</c:v>
                </c:pt>
                <c:pt idx="746">
                  <c:v>-1.0326506845350343</c:v>
                </c:pt>
                <c:pt idx="747">
                  <c:v>-1.0967609571670032</c:v>
                </c:pt>
                <c:pt idx="748">
                  <c:v>-1.0732057901464074</c:v>
                </c:pt>
                <c:pt idx="749">
                  <c:v>-1.0749409854435648</c:v>
                </c:pt>
                <c:pt idx="750">
                  <c:v>-1.0753190925438683</c:v>
                </c:pt>
                <c:pt idx="751">
                  <c:v>-1.0763060311518575</c:v>
                </c:pt>
                <c:pt idx="752">
                  <c:v>-0.91985365537125108</c:v>
                </c:pt>
                <c:pt idx="753">
                  <c:v>-0.91252648989377705</c:v>
                </c:pt>
                <c:pt idx="754">
                  <c:v>-0.4635383836613165</c:v>
                </c:pt>
                <c:pt idx="755">
                  <c:v>-0.65764867582865782</c:v>
                </c:pt>
              </c:numCache>
            </c:numRef>
          </c:val>
        </c:ser>
        <c:axId val="134003712"/>
        <c:axId val="133853952"/>
      </c:barChart>
      <c:catAx>
        <c:axId val="134003712"/>
        <c:scaling>
          <c:orientation val="minMax"/>
        </c:scaling>
        <c:axPos val="b"/>
        <c:numFmt formatCode="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3853952"/>
        <c:crosses val="autoZero"/>
        <c:auto val="1"/>
        <c:lblAlgn val="ctr"/>
        <c:lblOffset val="100"/>
        <c:tickLblSkip val="12"/>
        <c:tickMarkSkip val="1"/>
      </c:catAx>
      <c:valAx>
        <c:axId val="133853952"/>
        <c:scaling>
          <c:orientation val="minMax"/>
          <c:max val="7"/>
          <c:min val="-3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3400371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Índice estandarizado de sequía pluviométrica en la cuenca Sur 1950 - 2012</a:t>
            </a:r>
          </a:p>
        </c:rich>
      </c:tx>
      <c:layout>
        <c:manualLayout>
          <c:xMode val="edge"/>
          <c:yMode val="edge"/>
          <c:x val="0.22750775594622544"/>
          <c:y val="2.03389830508474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3092037228541885E-2"/>
          <c:y val="0.11864406779661023"/>
          <c:w val="0.95346432264736258"/>
          <c:h val="0.7949152542372881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cat>
            <c:numRef>
              <c:f>[3]SUR_ISSP!$A$4:$A$759</c:f>
              <c:numCache>
                <c:formatCode>General</c:formatCode>
                <c:ptCount val="756"/>
                <c:pt idx="0">
                  <c:v>1950</c:v>
                </c:pt>
                <c:pt idx="1">
                  <c:v>1950</c:v>
                </c:pt>
                <c:pt idx="2">
                  <c:v>1950</c:v>
                </c:pt>
                <c:pt idx="3">
                  <c:v>1950</c:v>
                </c:pt>
                <c:pt idx="4">
                  <c:v>1950</c:v>
                </c:pt>
                <c:pt idx="5">
                  <c:v>1950</c:v>
                </c:pt>
                <c:pt idx="6">
                  <c:v>1950</c:v>
                </c:pt>
                <c:pt idx="7">
                  <c:v>1950</c:v>
                </c:pt>
                <c:pt idx="8">
                  <c:v>1950</c:v>
                </c:pt>
                <c:pt idx="9">
                  <c:v>1950</c:v>
                </c:pt>
                <c:pt idx="10">
                  <c:v>1950</c:v>
                </c:pt>
                <c:pt idx="11">
                  <c:v>1950</c:v>
                </c:pt>
                <c:pt idx="12">
                  <c:v>1951</c:v>
                </c:pt>
                <c:pt idx="13">
                  <c:v>1951</c:v>
                </c:pt>
                <c:pt idx="14">
                  <c:v>1951</c:v>
                </c:pt>
                <c:pt idx="15">
                  <c:v>1951</c:v>
                </c:pt>
                <c:pt idx="16">
                  <c:v>1951</c:v>
                </c:pt>
                <c:pt idx="17">
                  <c:v>1951</c:v>
                </c:pt>
                <c:pt idx="18">
                  <c:v>1951</c:v>
                </c:pt>
                <c:pt idx="19">
                  <c:v>1951</c:v>
                </c:pt>
                <c:pt idx="20">
                  <c:v>1951</c:v>
                </c:pt>
                <c:pt idx="21">
                  <c:v>1951</c:v>
                </c:pt>
                <c:pt idx="22">
                  <c:v>1951</c:v>
                </c:pt>
                <c:pt idx="23">
                  <c:v>1951</c:v>
                </c:pt>
                <c:pt idx="24">
                  <c:v>1952</c:v>
                </c:pt>
                <c:pt idx="25">
                  <c:v>1952</c:v>
                </c:pt>
                <c:pt idx="26">
                  <c:v>1952</c:v>
                </c:pt>
                <c:pt idx="27">
                  <c:v>1952</c:v>
                </c:pt>
                <c:pt idx="28">
                  <c:v>1952</c:v>
                </c:pt>
                <c:pt idx="29">
                  <c:v>1952</c:v>
                </c:pt>
                <c:pt idx="30">
                  <c:v>1952</c:v>
                </c:pt>
                <c:pt idx="31">
                  <c:v>1952</c:v>
                </c:pt>
                <c:pt idx="32">
                  <c:v>1952</c:v>
                </c:pt>
                <c:pt idx="33">
                  <c:v>1952</c:v>
                </c:pt>
                <c:pt idx="34">
                  <c:v>1952</c:v>
                </c:pt>
                <c:pt idx="35">
                  <c:v>1952</c:v>
                </c:pt>
                <c:pt idx="36">
                  <c:v>1953</c:v>
                </c:pt>
                <c:pt idx="37">
                  <c:v>1953</c:v>
                </c:pt>
                <c:pt idx="38">
                  <c:v>1953</c:v>
                </c:pt>
                <c:pt idx="39">
                  <c:v>1953</c:v>
                </c:pt>
                <c:pt idx="40">
                  <c:v>1953</c:v>
                </c:pt>
                <c:pt idx="41">
                  <c:v>1953</c:v>
                </c:pt>
                <c:pt idx="42">
                  <c:v>1953</c:v>
                </c:pt>
                <c:pt idx="43">
                  <c:v>1953</c:v>
                </c:pt>
                <c:pt idx="44">
                  <c:v>1953</c:v>
                </c:pt>
                <c:pt idx="45">
                  <c:v>1953</c:v>
                </c:pt>
                <c:pt idx="46">
                  <c:v>1953</c:v>
                </c:pt>
                <c:pt idx="47">
                  <c:v>1953</c:v>
                </c:pt>
                <c:pt idx="48">
                  <c:v>1954</c:v>
                </c:pt>
                <c:pt idx="49">
                  <c:v>1954</c:v>
                </c:pt>
                <c:pt idx="50">
                  <c:v>1954</c:v>
                </c:pt>
                <c:pt idx="51">
                  <c:v>1954</c:v>
                </c:pt>
                <c:pt idx="52">
                  <c:v>1954</c:v>
                </c:pt>
                <c:pt idx="53">
                  <c:v>1954</c:v>
                </c:pt>
                <c:pt idx="54">
                  <c:v>1954</c:v>
                </c:pt>
                <c:pt idx="55">
                  <c:v>1954</c:v>
                </c:pt>
                <c:pt idx="56">
                  <c:v>1954</c:v>
                </c:pt>
                <c:pt idx="57">
                  <c:v>1954</c:v>
                </c:pt>
                <c:pt idx="58">
                  <c:v>1954</c:v>
                </c:pt>
                <c:pt idx="59">
                  <c:v>1954</c:v>
                </c:pt>
                <c:pt idx="60">
                  <c:v>1955</c:v>
                </c:pt>
                <c:pt idx="61">
                  <c:v>1955</c:v>
                </c:pt>
                <c:pt idx="62">
                  <c:v>1955</c:v>
                </c:pt>
                <c:pt idx="63">
                  <c:v>1955</c:v>
                </c:pt>
                <c:pt idx="64">
                  <c:v>1955</c:v>
                </c:pt>
                <c:pt idx="65">
                  <c:v>1955</c:v>
                </c:pt>
                <c:pt idx="66">
                  <c:v>1955</c:v>
                </c:pt>
                <c:pt idx="67">
                  <c:v>1955</c:v>
                </c:pt>
                <c:pt idx="68">
                  <c:v>1955</c:v>
                </c:pt>
                <c:pt idx="69">
                  <c:v>1955</c:v>
                </c:pt>
                <c:pt idx="70">
                  <c:v>1955</c:v>
                </c:pt>
                <c:pt idx="71">
                  <c:v>1955</c:v>
                </c:pt>
                <c:pt idx="72">
                  <c:v>1956</c:v>
                </c:pt>
                <c:pt idx="73">
                  <c:v>1956</c:v>
                </c:pt>
                <c:pt idx="74">
                  <c:v>1956</c:v>
                </c:pt>
                <c:pt idx="75">
                  <c:v>1956</c:v>
                </c:pt>
                <c:pt idx="76">
                  <c:v>1956</c:v>
                </c:pt>
                <c:pt idx="77">
                  <c:v>1956</c:v>
                </c:pt>
                <c:pt idx="78">
                  <c:v>1956</c:v>
                </c:pt>
                <c:pt idx="79">
                  <c:v>1956</c:v>
                </c:pt>
                <c:pt idx="80">
                  <c:v>1956</c:v>
                </c:pt>
                <c:pt idx="81">
                  <c:v>1956</c:v>
                </c:pt>
                <c:pt idx="82">
                  <c:v>1956</c:v>
                </c:pt>
                <c:pt idx="83">
                  <c:v>1956</c:v>
                </c:pt>
                <c:pt idx="84">
                  <c:v>1957</c:v>
                </c:pt>
                <c:pt idx="85">
                  <c:v>1957</c:v>
                </c:pt>
                <c:pt idx="86">
                  <c:v>1957</c:v>
                </c:pt>
                <c:pt idx="87">
                  <c:v>1957</c:v>
                </c:pt>
                <c:pt idx="88">
                  <c:v>1957</c:v>
                </c:pt>
                <c:pt idx="89">
                  <c:v>1957</c:v>
                </c:pt>
                <c:pt idx="90">
                  <c:v>1957</c:v>
                </c:pt>
                <c:pt idx="91">
                  <c:v>1957</c:v>
                </c:pt>
                <c:pt idx="92">
                  <c:v>1957</c:v>
                </c:pt>
                <c:pt idx="93">
                  <c:v>1957</c:v>
                </c:pt>
                <c:pt idx="94">
                  <c:v>1957</c:v>
                </c:pt>
                <c:pt idx="95">
                  <c:v>1957</c:v>
                </c:pt>
                <c:pt idx="96">
                  <c:v>1958</c:v>
                </c:pt>
                <c:pt idx="97">
                  <c:v>1958</c:v>
                </c:pt>
                <c:pt idx="98">
                  <c:v>1958</c:v>
                </c:pt>
                <c:pt idx="99">
                  <c:v>1958</c:v>
                </c:pt>
                <c:pt idx="100">
                  <c:v>1958</c:v>
                </c:pt>
                <c:pt idx="101">
                  <c:v>1958</c:v>
                </c:pt>
                <c:pt idx="102">
                  <c:v>1958</c:v>
                </c:pt>
                <c:pt idx="103">
                  <c:v>1958</c:v>
                </c:pt>
                <c:pt idx="104">
                  <c:v>1958</c:v>
                </c:pt>
                <c:pt idx="105">
                  <c:v>1958</c:v>
                </c:pt>
                <c:pt idx="106">
                  <c:v>1958</c:v>
                </c:pt>
                <c:pt idx="107">
                  <c:v>1958</c:v>
                </c:pt>
                <c:pt idx="108">
                  <c:v>1959</c:v>
                </c:pt>
                <c:pt idx="109">
                  <c:v>1959</c:v>
                </c:pt>
                <c:pt idx="110">
                  <c:v>1959</c:v>
                </c:pt>
                <c:pt idx="111">
                  <c:v>1959</c:v>
                </c:pt>
                <c:pt idx="112">
                  <c:v>1959</c:v>
                </c:pt>
                <c:pt idx="113">
                  <c:v>1959</c:v>
                </c:pt>
                <c:pt idx="114">
                  <c:v>1959</c:v>
                </c:pt>
                <c:pt idx="115">
                  <c:v>1959</c:v>
                </c:pt>
                <c:pt idx="116">
                  <c:v>1959</c:v>
                </c:pt>
                <c:pt idx="117">
                  <c:v>1959</c:v>
                </c:pt>
                <c:pt idx="118">
                  <c:v>1959</c:v>
                </c:pt>
                <c:pt idx="119">
                  <c:v>1959</c:v>
                </c:pt>
                <c:pt idx="120">
                  <c:v>1960</c:v>
                </c:pt>
                <c:pt idx="121">
                  <c:v>1960</c:v>
                </c:pt>
                <c:pt idx="122">
                  <c:v>1960</c:v>
                </c:pt>
                <c:pt idx="123">
                  <c:v>1960</c:v>
                </c:pt>
                <c:pt idx="124">
                  <c:v>1960</c:v>
                </c:pt>
                <c:pt idx="125">
                  <c:v>1960</c:v>
                </c:pt>
                <c:pt idx="126">
                  <c:v>1960</c:v>
                </c:pt>
                <c:pt idx="127">
                  <c:v>1960</c:v>
                </c:pt>
                <c:pt idx="128">
                  <c:v>1960</c:v>
                </c:pt>
                <c:pt idx="129">
                  <c:v>1960</c:v>
                </c:pt>
                <c:pt idx="130">
                  <c:v>1960</c:v>
                </c:pt>
                <c:pt idx="131">
                  <c:v>1960</c:v>
                </c:pt>
                <c:pt idx="132">
                  <c:v>1961</c:v>
                </c:pt>
                <c:pt idx="133">
                  <c:v>1961</c:v>
                </c:pt>
                <c:pt idx="134">
                  <c:v>1961</c:v>
                </c:pt>
                <c:pt idx="135">
                  <c:v>1961</c:v>
                </c:pt>
                <c:pt idx="136">
                  <c:v>1961</c:v>
                </c:pt>
                <c:pt idx="137">
                  <c:v>1961</c:v>
                </c:pt>
                <c:pt idx="138">
                  <c:v>1961</c:v>
                </c:pt>
                <c:pt idx="139">
                  <c:v>1961</c:v>
                </c:pt>
                <c:pt idx="140">
                  <c:v>1961</c:v>
                </c:pt>
                <c:pt idx="141">
                  <c:v>1961</c:v>
                </c:pt>
                <c:pt idx="142">
                  <c:v>1961</c:v>
                </c:pt>
                <c:pt idx="143">
                  <c:v>1961</c:v>
                </c:pt>
                <c:pt idx="144">
                  <c:v>1962</c:v>
                </c:pt>
                <c:pt idx="145">
                  <c:v>1962</c:v>
                </c:pt>
                <c:pt idx="146">
                  <c:v>1962</c:v>
                </c:pt>
                <c:pt idx="147">
                  <c:v>1962</c:v>
                </c:pt>
                <c:pt idx="148">
                  <c:v>1962</c:v>
                </c:pt>
                <c:pt idx="149">
                  <c:v>1962</c:v>
                </c:pt>
                <c:pt idx="150">
                  <c:v>1962</c:v>
                </c:pt>
                <c:pt idx="151">
                  <c:v>1962</c:v>
                </c:pt>
                <c:pt idx="152">
                  <c:v>1962</c:v>
                </c:pt>
                <c:pt idx="153">
                  <c:v>1962</c:v>
                </c:pt>
                <c:pt idx="154">
                  <c:v>1962</c:v>
                </c:pt>
                <c:pt idx="155">
                  <c:v>1962</c:v>
                </c:pt>
                <c:pt idx="156">
                  <c:v>1963</c:v>
                </c:pt>
                <c:pt idx="157">
                  <c:v>1963</c:v>
                </c:pt>
                <c:pt idx="158">
                  <c:v>1963</c:v>
                </c:pt>
                <c:pt idx="159">
                  <c:v>1963</c:v>
                </c:pt>
                <c:pt idx="160">
                  <c:v>1963</c:v>
                </c:pt>
                <c:pt idx="161">
                  <c:v>1963</c:v>
                </c:pt>
                <c:pt idx="162">
                  <c:v>1963</c:v>
                </c:pt>
                <c:pt idx="163">
                  <c:v>1963</c:v>
                </c:pt>
                <c:pt idx="164">
                  <c:v>1963</c:v>
                </c:pt>
                <c:pt idx="165">
                  <c:v>1963</c:v>
                </c:pt>
                <c:pt idx="166">
                  <c:v>1963</c:v>
                </c:pt>
                <c:pt idx="167">
                  <c:v>1963</c:v>
                </c:pt>
                <c:pt idx="168">
                  <c:v>1964</c:v>
                </c:pt>
                <c:pt idx="169">
                  <c:v>1964</c:v>
                </c:pt>
                <c:pt idx="170">
                  <c:v>1964</c:v>
                </c:pt>
                <c:pt idx="171">
                  <c:v>1964</c:v>
                </c:pt>
                <c:pt idx="172">
                  <c:v>1964</c:v>
                </c:pt>
                <c:pt idx="173">
                  <c:v>1964</c:v>
                </c:pt>
                <c:pt idx="174">
                  <c:v>1964</c:v>
                </c:pt>
                <c:pt idx="175">
                  <c:v>1964</c:v>
                </c:pt>
                <c:pt idx="176">
                  <c:v>1964</c:v>
                </c:pt>
                <c:pt idx="177">
                  <c:v>1964</c:v>
                </c:pt>
                <c:pt idx="178">
                  <c:v>1964</c:v>
                </c:pt>
                <c:pt idx="179">
                  <c:v>1964</c:v>
                </c:pt>
                <c:pt idx="180">
                  <c:v>1965</c:v>
                </c:pt>
                <c:pt idx="181">
                  <c:v>1965</c:v>
                </c:pt>
                <c:pt idx="182">
                  <c:v>1965</c:v>
                </c:pt>
                <c:pt idx="183">
                  <c:v>1965</c:v>
                </c:pt>
                <c:pt idx="184">
                  <c:v>1965</c:v>
                </c:pt>
                <c:pt idx="185">
                  <c:v>1965</c:v>
                </c:pt>
                <c:pt idx="186">
                  <c:v>1965</c:v>
                </c:pt>
                <c:pt idx="187">
                  <c:v>1965</c:v>
                </c:pt>
                <c:pt idx="188">
                  <c:v>1965</c:v>
                </c:pt>
                <c:pt idx="189">
                  <c:v>1965</c:v>
                </c:pt>
                <c:pt idx="190">
                  <c:v>1965</c:v>
                </c:pt>
                <c:pt idx="191">
                  <c:v>1965</c:v>
                </c:pt>
                <c:pt idx="192">
                  <c:v>1966</c:v>
                </c:pt>
                <c:pt idx="193">
                  <c:v>1966</c:v>
                </c:pt>
                <c:pt idx="194">
                  <c:v>1966</c:v>
                </c:pt>
                <c:pt idx="195">
                  <c:v>1966</c:v>
                </c:pt>
                <c:pt idx="196">
                  <c:v>1966</c:v>
                </c:pt>
                <c:pt idx="197">
                  <c:v>1966</c:v>
                </c:pt>
                <c:pt idx="198">
                  <c:v>1966</c:v>
                </c:pt>
                <c:pt idx="199">
                  <c:v>1966</c:v>
                </c:pt>
                <c:pt idx="200">
                  <c:v>1966</c:v>
                </c:pt>
                <c:pt idx="201">
                  <c:v>1966</c:v>
                </c:pt>
                <c:pt idx="202">
                  <c:v>1966</c:v>
                </c:pt>
                <c:pt idx="203">
                  <c:v>1966</c:v>
                </c:pt>
                <c:pt idx="204">
                  <c:v>1967</c:v>
                </c:pt>
                <c:pt idx="205">
                  <c:v>1967</c:v>
                </c:pt>
                <c:pt idx="206">
                  <c:v>1967</c:v>
                </c:pt>
                <c:pt idx="207">
                  <c:v>1967</c:v>
                </c:pt>
                <c:pt idx="208">
                  <c:v>1967</c:v>
                </c:pt>
                <c:pt idx="209">
                  <c:v>1967</c:v>
                </c:pt>
                <c:pt idx="210">
                  <c:v>1967</c:v>
                </c:pt>
                <c:pt idx="211">
                  <c:v>1967</c:v>
                </c:pt>
                <c:pt idx="212">
                  <c:v>1967</c:v>
                </c:pt>
                <c:pt idx="213">
                  <c:v>1967</c:v>
                </c:pt>
                <c:pt idx="214">
                  <c:v>1967</c:v>
                </c:pt>
                <c:pt idx="215">
                  <c:v>1967</c:v>
                </c:pt>
                <c:pt idx="216">
                  <c:v>1968</c:v>
                </c:pt>
                <c:pt idx="217">
                  <c:v>1968</c:v>
                </c:pt>
                <c:pt idx="218">
                  <c:v>1968</c:v>
                </c:pt>
                <c:pt idx="219">
                  <c:v>1968</c:v>
                </c:pt>
                <c:pt idx="220">
                  <c:v>1968</c:v>
                </c:pt>
                <c:pt idx="221">
                  <c:v>1968</c:v>
                </c:pt>
                <c:pt idx="222">
                  <c:v>1968</c:v>
                </c:pt>
                <c:pt idx="223">
                  <c:v>1968</c:v>
                </c:pt>
                <c:pt idx="224">
                  <c:v>1968</c:v>
                </c:pt>
                <c:pt idx="225">
                  <c:v>1968</c:v>
                </c:pt>
                <c:pt idx="226">
                  <c:v>1968</c:v>
                </c:pt>
                <c:pt idx="227">
                  <c:v>1968</c:v>
                </c:pt>
                <c:pt idx="228">
                  <c:v>1969</c:v>
                </c:pt>
                <c:pt idx="229">
                  <c:v>1969</c:v>
                </c:pt>
                <c:pt idx="230">
                  <c:v>1969</c:v>
                </c:pt>
                <c:pt idx="231">
                  <c:v>1969</c:v>
                </c:pt>
                <c:pt idx="232">
                  <c:v>1969</c:v>
                </c:pt>
                <c:pt idx="233">
                  <c:v>1969</c:v>
                </c:pt>
                <c:pt idx="234">
                  <c:v>1969</c:v>
                </c:pt>
                <c:pt idx="235">
                  <c:v>1969</c:v>
                </c:pt>
                <c:pt idx="236">
                  <c:v>1969</c:v>
                </c:pt>
                <c:pt idx="237">
                  <c:v>1969</c:v>
                </c:pt>
                <c:pt idx="238">
                  <c:v>1969</c:v>
                </c:pt>
                <c:pt idx="239">
                  <c:v>1969</c:v>
                </c:pt>
                <c:pt idx="240">
                  <c:v>1970</c:v>
                </c:pt>
                <c:pt idx="241">
                  <c:v>1970</c:v>
                </c:pt>
                <c:pt idx="242">
                  <c:v>1970</c:v>
                </c:pt>
                <c:pt idx="243">
                  <c:v>1970</c:v>
                </c:pt>
                <c:pt idx="244">
                  <c:v>1970</c:v>
                </c:pt>
                <c:pt idx="245">
                  <c:v>1970</c:v>
                </c:pt>
                <c:pt idx="246">
                  <c:v>1970</c:v>
                </c:pt>
                <c:pt idx="247">
                  <c:v>1970</c:v>
                </c:pt>
                <c:pt idx="248">
                  <c:v>1970</c:v>
                </c:pt>
                <c:pt idx="249">
                  <c:v>1970</c:v>
                </c:pt>
                <c:pt idx="250">
                  <c:v>1970</c:v>
                </c:pt>
                <c:pt idx="251">
                  <c:v>1970</c:v>
                </c:pt>
                <c:pt idx="252">
                  <c:v>1971</c:v>
                </c:pt>
                <c:pt idx="253">
                  <c:v>1971</c:v>
                </c:pt>
                <c:pt idx="254">
                  <c:v>1971</c:v>
                </c:pt>
                <c:pt idx="255">
                  <c:v>1971</c:v>
                </c:pt>
                <c:pt idx="256">
                  <c:v>1971</c:v>
                </c:pt>
                <c:pt idx="257">
                  <c:v>1971</c:v>
                </c:pt>
                <c:pt idx="258">
                  <c:v>1971</c:v>
                </c:pt>
                <c:pt idx="259">
                  <c:v>1971</c:v>
                </c:pt>
                <c:pt idx="260">
                  <c:v>1971</c:v>
                </c:pt>
                <c:pt idx="261">
                  <c:v>1971</c:v>
                </c:pt>
                <c:pt idx="262">
                  <c:v>1971</c:v>
                </c:pt>
                <c:pt idx="263">
                  <c:v>1971</c:v>
                </c:pt>
                <c:pt idx="264">
                  <c:v>1972</c:v>
                </c:pt>
                <c:pt idx="265">
                  <c:v>1972</c:v>
                </c:pt>
                <c:pt idx="266">
                  <c:v>1972</c:v>
                </c:pt>
                <c:pt idx="267">
                  <c:v>1972</c:v>
                </c:pt>
                <c:pt idx="268">
                  <c:v>1972</c:v>
                </c:pt>
                <c:pt idx="269">
                  <c:v>1972</c:v>
                </c:pt>
                <c:pt idx="270">
                  <c:v>1972</c:v>
                </c:pt>
                <c:pt idx="271">
                  <c:v>1972</c:v>
                </c:pt>
                <c:pt idx="272">
                  <c:v>1972</c:v>
                </c:pt>
                <c:pt idx="273">
                  <c:v>1972</c:v>
                </c:pt>
                <c:pt idx="274">
                  <c:v>1972</c:v>
                </c:pt>
                <c:pt idx="275">
                  <c:v>1972</c:v>
                </c:pt>
                <c:pt idx="276">
                  <c:v>1973</c:v>
                </c:pt>
                <c:pt idx="277">
                  <c:v>1973</c:v>
                </c:pt>
                <c:pt idx="278">
                  <c:v>1973</c:v>
                </c:pt>
                <c:pt idx="279">
                  <c:v>1973</c:v>
                </c:pt>
                <c:pt idx="280">
                  <c:v>1973</c:v>
                </c:pt>
                <c:pt idx="281">
                  <c:v>1973</c:v>
                </c:pt>
                <c:pt idx="282">
                  <c:v>1973</c:v>
                </c:pt>
                <c:pt idx="283">
                  <c:v>1973</c:v>
                </c:pt>
                <c:pt idx="284">
                  <c:v>1973</c:v>
                </c:pt>
                <c:pt idx="285">
                  <c:v>1973</c:v>
                </c:pt>
                <c:pt idx="286">
                  <c:v>1973</c:v>
                </c:pt>
                <c:pt idx="287">
                  <c:v>1973</c:v>
                </c:pt>
                <c:pt idx="288">
                  <c:v>1974</c:v>
                </c:pt>
                <c:pt idx="289">
                  <c:v>1974</c:v>
                </c:pt>
                <c:pt idx="290">
                  <c:v>1974</c:v>
                </c:pt>
                <c:pt idx="291">
                  <c:v>1974</c:v>
                </c:pt>
                <c:pt idx="292">
                  <c:v>1974</c:v>
                </c:pt>
                <c:pt idx="293">
                  <c:v>1974</c:v>
                </c:pt>
                <c:pt idx="294">
                  <c:v>1974</c:v>
                </c:pt>
                <c:pt idx="295">
                  <c:v>1974</c:v>
                </c:pt>
                <c:pt idx="296">
                  <c:v>1974</c:v>
                </c:pt>
                <c:pt idx="297">
                  <c:v>1974</c:v>
                </c:pt>
                <c:pt idx="298">
                  <c:v>1974</c:v>
                </c:pt>
                <c:pt idx="299">
                  <c:v>1974</c:v>
                </c:pt>
                <c:pt idx="300">
                  <c:v>1975</c:v>
                </c:pt>
                <c:pt idx="301">
                  <c:v>1975</c:v>
                </c:pt>
                <c:pt idx="302">
                  <c:v>1975</c:v>
                </c:pt>
                <c:pt idx="303">
                  <c:v>1975</c:v>
                </c:pt>
                <c:pt idx="304">
                  <c:v>1975</c:v>
                </c:pt>
                <c:pt idx="305">
                  <c:v>1975</c:v>
                </c:pt>
                <c:pt idx="306">
                  <c:v>1975</c:v>
                </c:pt>
                <c:pt idx="307">
                  <c:v>1975</c:v>
                </c:pt>
                <c:pt idx="308">
                  <c:v>1975</c:v>
                </c:pt>
                <c:pt idx="309">
                  <c:v>1975</c:v>
                </c:pt>
                <c:pt idx="310">
                  <c:v>1975</c:v>
                </c:pt>
                <c:pt idx="311">
                  <c:v>1975</c:v>
                </c:pt>
                <c:pt idx="312">
                  <c:v>1976</c:v>
                </c:pt>
                <c:pt idx="313">
                  <c:v>1976</c:v>
                </c:pt>
                <c:pt idx="314">
                  <c:v>1976</c:v>
                </c:pt>
                <c:pt idx="315">
                  <c:v>1976</c:v>
                </c:pt>
                <c:pt idx="316">
                  <c:v>1976</c:v>
                </c:pt>
                <c:pt idx="317">
                  <c:v>1976</c:v>
                </c:pt>
                <c:pt idx="318">
                  <c:v>1976</c:v>
                </c:pt>
                <c:pt idx="319">
                  <c:v>1976</c:v>
                </c:pt>
                <c:pt idx="320">
                  <c:v>1976</c:v>
                </c:pt>
                <c:pt idx="321">
                  <c:v>1976</c:v>
                </c:pt>
                <c:pt idx="322">
                  <c:v>1976</c:v>
                </c:pt>
                <c:pt idx="323">
                  <c:v>1976</c:v>
                </c:pt>
                <c:pt idx="324">
                  <c:v>1977</c:v>
                </c:pt>
                <c:pt idx="325">
                  <c:v>1977</c:v>
                </c:pt>
                <c:pt idx="326">
                  <c:v>1977</c:v>
                </c:pt>
                <c:pt idx="327">
                  <c:v>1977</c:v>
                </c:pt>
                <c:pt idx="328">
                  <c:v>1977</c:v>
                </c:pt>
                <c:pt idx="329">
                  <c:v>1977</c:v>
                </c:pt>
                <c:pt idx="330">
                  <c:v>1977</c:v>
                </c:pt>
                <c:pt idx="331">
                  <c:v>1977</c:v>
                </c:pt>
                <c:pt idx="332">
                  <c:v>1977</c:v>
                </c:pt>
                <c:pt idx="333">
                  <c:v>1977</c:v>
                </c:pt>
                <c:pt idx="334">
                  <c:v>1977</c:v>
                </c:pt>
                <c:pt idx="335">
                  <c:v>1977</c:v>
                </c:pt>
                <c:pt idx="336">
                  <c:v>1978</c:v>
                </c:pt>
                <c:pt idx="337">
                  <c:v>1978</c:v>
                </c:pt>
                <c:pt idx="338">
                  <c:v>1978</c:v>
                </c:pt>
                <c:pt idx="339">
                  <c:v>1978</c:v>
                </c:pt>
                <c:pt idx="340">
                  <c:v>1978</c:v>
                </c:pt>
                <c:pt idx="341">
                  <c:v>1978</c:v>
                </c:pt>
                <c:pt idx="342">
                  <c:v>1978</c:v>
                </c:pt>
                <c:pt idx="343">
                  <c:v>1978</c:v>
                </c:pt>
                <c:pt idx="344">
                  <c:v>1978</c:v>
                </c:pt>
                <c:pt idx="345">
                  <c:v>1978</c:v>
                </c:pt>
                <c:pt idx="346">
                  <c:v>1978</c:v>
                </c:pt>
                <c:pt idx="347">
                  <c:v>1978</c:v>
                </c:pt>
                <c:pt idx="348">
                  <c:v>1979</c:v>
                </c:pt>
                <c:pt idx="349">
                  <c:v>1979</c:v>
                </c:pt>
                <c:pt idx="350">
                  <c:v>1979</c:v>
                </c:pt>
                <c:pt idx="351">
                  <c:v>1979</c:v>
                </c:pt>
                <c:pt idx="352">
                  <c:v>1979</c:v>
                </c:pt>
                <c:pt idx="353">
                  <c:v>1979</c:v>
                </c:pt>
                <c:pt idx="354">
                  <c:v>1979</c:v>
                </c:pt>
                <c:pt idx="355">
                  <c:v>1979</c:v>
                </c:pt>
                <c:pt idx="356">
                  <c:v>1979</c:v>
                </c:pt>
                <c:pt idx="357">
                  <c:v>1979</c:v>
                </c:pt>
                <c:pt idx="358">
                  <c:v>1979</c:v>
                </c:pt>
                <c:pt idx="359">
                  <c:v>1979</c:v>
                </c:pt>
                <c:pt idx="360">
                  <c:v>1980</c:v>
                </c:pt>
                <c:pt idx="361">
                  <c:v>1980</c:v>
                </c:pt>
                <c:pt idx="362">
                  <c:v>1980</c:v>
                </c:pt>
                <c:pt idx="363">
                  <c:v>1980</c:v>
                </c:pt>
                <c:pt idx="364">
                  <c:v>1980</c:v>
                </c:pt>
                <c:pt idx="365">
                  <c:v>1980</c:v>
                </c:pt>
                <c:pt idx="366">
                  <c:v>1980</c:v>
                </c:pt>
                <c:pt idx="367">
                  <c:v>1980</c:v>
                </c:pt>
                <c:pt idx="368">
                  <c:v>1980</c:v>
                </c:pt>
                <c:pt idx="369">
                  <c:v>1980</c:v>
                </c:pt>
                <c:pt idx="370">
                  <c:v>1980</c:v>
                </c:pt>
                <c:pt idx="371">
                  <c:v>1980</c:v>
                </c:pt>
                <c:pt idx="372">
                  <c:v>1981</c:v>
                </c:pt>
                <c:pt idx="373">
                  <c:v>1981</c:v>
                </c:pt>
                <c:pt idx="374">
                  <c:v>1981</c:v>
                </c:pt>
                <c:pt idx="375">
                  <c:v>1981</c:v>
                </c:pt>
                <c:pt idx="376">
                  <c:v>1981</c:v>
                </c:pt>
                <c:pt idx="377">
                  <c:v>1981</c:v>
                </c:pt>
                <c:pt idx="378">
                  <c:v>1981</c:v>
                </c:pt>
                <c:pt idx="379">
                  <c:v>1981</c:v>
                </c:pt>
                <c:pt idx="380">
                  <c:v>1981</c:v>
                </c:pt>
                <c:pt idx="381">
                  <c:v>1981</c:v>
                </c:pt>
                <c:pt idx="382">
                  <c:v>1981</c:v>
                </c:pt>
                <c:pt idx="383">
                  <c:v>1981</c:v>
                </c:pt>
                <c:pt idx="384">
                  <c:v>1982</c:v>
                </c:pt>
                <c:pt idx="385">
                  <c:v>1982</c:v>
                </c:pt>
                <c:pt idx="386">
                  <c:v>1982</c:v>
                </c:pt>
                <c:pt idx="387">
                  <c:v>1982</c:v>
                </c:pt>
                <c:pt idx="388">
                  <c:v>1982</c:v>
                </c:pt>
                <c:pt idx="389">
                  <c:v>1982</c:v>
                </c:pt>
                <c:pt idx="390">
                  <c:v>1982</c:v>
                </c:pt>
                <c:pt idx="391">
                  <c:v>1982</c:v>
                </c:pt>
                <c:pt idx="392">
                  <c:v>1982</c:v>
                </c:pt>
                <c:pt idx="393">
                  <c:v>1982</c:v>
                </c:pt>
                <c:pt idx="394">
                  <c:v>1982</c:v>
                </c:pt>
                <c:pt idx="395">
                  <c:v>1982</c:v>
                </c:pt>
                <c:pt idx="396">
                  <c:v>1983</c:v>
                </c:pt>
                <c:pt idx="397">
                  <c:v>1983</c:v>
                </c:pt>
                <c:pt idx="398">
                  <c:v>1983</c:v>
                </c:pt>
                <c:pt idx="399">
                  <c:v>1983</c:v>
                </c:pt>
                <c:pt idx="400">
                  <c:v>1983</c:v>
                </c:pt>
                <c:pt idx="401">
                  <c:v>1983</c:v>
                </c:pt>
                <c:pt idx="402">
                  <c:v>1983</c:v>
                </c:pt>
                <c:pt idx="403">
                  <c:v>1983</c:v>
                </c:pt>
                <c:pt idx="404">
                  <c:v>1983</c:v>
                </c:pt>
                <c:pt idx="405">
                  <c:v>1983</c:v>
                </c:pt>
                <c:pt idx="406">
                  <c:v>1983</c:v>
                </c:pt>
                <c:pt idx="407">
                  <c:v>1983</c:v>
                </c:pt>
                <c:pt idx="408">
                  <c:v>1984</c:v>
                </c:pt>
                <c:pt idx="409">
                  <c:v>1984</c:v>
                </c:pt>
                <c:pt idx="410">
                  <c:v>1984</c:v>
                </c:pt>
                <c:pt idx="411">
                  <c:v>1984</c:v>
                </c:pt>
                <c:pt idx="412">
                  <c:v>1984</c:v>
                </c:pt>
                <c:pt idx="413">
                  <c:v>1984</c:v>
                </c:pt>
                <c:pt idx="414">
                  <c:v>1984</c:v>
                </c:pt>
                <c:pt idx="415">
                  <c:v>1984</c:v>
                </c:pt>
                <c:pt idx="416">
                  <c:v>1984</c:v>
                </c:pt>
                <c:pt idx="417">
                  <c:v>1984</c:v>
                </c:pt>
                <c:pt idx="418">
                  <c:v>1984</c:v>
                </c:pt>
                <c:pt idx="419">
                  <c:v>1984</c:v>
                </c:pt>
                <c:pt idx="420">
                  <c:v>1985</c:v>
                </c:pt>
                <c:pt idx="421">
                  <c:v>1985</c:v>
                </c:pt>
                <c:pt idx="422">
                  <c:v>1985</c:v>
                </c:pt>
                <c:pt idx="423">
                  <c:v>1985</c:v>
                </c:pt>
                <c:pt idx="424">
                  <c:v>1985</c:v>
                </c:pt>
                <c:pt idx="425">
                  <c:v>1985</c:v>
                </c:pt>
                <c:pt idx="426">
                  <c:v>1985</c:v>
                </c:pt>
                <c:pt idx="427">
                  <c:v>1985</c:v>
                </c:pt>
                <c:pt idx="428">
                  <c:v>1985</c:v>
                </c:pt>
                <c:pt idx="429">
                  <c:v>1985</c:v>
                </c:pt>
                <c:pt idx="430">
                  <c:v>1985</c:v>
                </c:pt>
                <c:pt idx="431">
                  <c:v>1985</c:v>
                </c:pt>
                <c:pt idx="432">
                  <c:v>1986</c:v>
                </c:pt>
                <c:pt idx="433">
                  <c:v>1986</c:v>
                </c:pt>
                <c:pt idx="434">
                  <c:v>1986</c:v>
                </c:pt>
                <c:pt idx="435">
                  <c:v>1986</c:v>
                </c:pt>
                <c:pt idx="436">
                  <c:v>1986</c:v>
                </c:pt>
                <c:pt idx="437">
                  <c:v>1986</c:v>
                </c:pt>
                <c:pt idx="438">
                  <c:v>1986</c:v>
                </c:pt>
                <c:pt idx="439">
                  <c:v>1986</c:v>
                </c:pt>
                <c:pt idx="440">
                  <c:v>1986</c:v>
                </c:pt>
                <c:pt idx="441">
                  <c:v>1986</c:v>
                </c:pt>
                <c:pt idx="442">
                  <c:v>1986</c:v>
                </c:pt>
                <c:pt idx="443">
                  <c:v>1986</c:v>
                </c:pt>
                <c:pt idx="444">
                  <c:v>1987</c:v>
                </c:pt>
                <c:pt idx="445">
                  <c:v>1987</c:v>
                </c:pt>
                <c:pt idx="446">
                  <c:v>1987</c:v>
                </c:pt>
                <c:pt idx="447">
                  <c:v>1987</c:v>
                </c:pt>
                <c:pt idx="448">
                  <c:v>1987</c:v>
                </c:pt>
                <c:pt idx="449">
                  <c:v>1987</c:v>
                </c:pt>
                <c:pt idx="450">
                  <c:v>1987</c:v>
                </c:pt>
                <c:pt idx="451">
                  <c:v>1987</c:v>
                </c:pt>
                <c:pt idx="452">
                  <c:v>1987</c:v>
                </c:pt>
                <c:pt idx="453">
                  <c:v>1987</c:v>
                </c:pt>
                <c:pt idx="454">
                  <c:v>1987</c:v>
                </c:pt>
                <c:pt idx="455">
                  <c:v>1987</c:v>
                </c:pt>
                <c:pt idx="456">
                  <c:v>1988</c:v>
                </c:pt>
                <c:pt idx="457">
                  <c:v>1988</c:v>
                </c:pt>
                <c:pt idx="458">
                  <c:v>1988</c:v>
                </c:pt>
                <c:pt idx="459">
                  <c:v>1988</c:v>
                </c:pt>
                <c:pt idx="460">
                  <c:v>1988</c:v>
                </c:pt>
                <c:pt idx="461">
                  <c:v>1988</c:v>
                </c:pt>
                <c:pt idx="462">
                  <c:v>1988</c:v>
                </c:pt>
                <c:pt idx="463">
                  <c:v>1988</c:v>
                </c:pt>
                <c:pt idx="464">
                  <c:v>1988</c:v>
                </c:pt>
                <c:pt idx="465">
                  <c:v>1988</c:v>
                </c:pt>
                <c:pt idx="466">
                  <c:v>1988</c:v>
                </c:pt>
                <c:pt idx="467">
                  <c:v>1988</c:v>
                </c:pt>
                <c:pt idx="468">
                  <c:v>1989</c:v>
                </c:pt>
                <c:pt idx="469">
                  <c:v>1989</c:v>
                </c:pt>
                <c:pt idx="470">
                  <c:v>1989</c:v>
                </c:pt>
                <c:pt idx="471">
                  <c:v>1989</c:v>
                </c:pt>
                <c:pt idx="472">
                  <c:v>1989</c:v>
                </c:pt>
                <c:pt idx="473">
                  <c:v>1989</c:v>
                </c:pt>
                <c:pt idx="474">
                  <c:v>1989</c:v>
                </c:pt>
                <c:pt idx="475">
                  <c:v>1989</c:v>
                </c:pt>
                <c:pt idx="476">
                  <c:v>1989</c:v>
                </c:pt>
                <c:pt idx="477">
                  <c:v>1989</c:v>
                </c:pt>
                <c:pt idx="478">
                  <c:v>1989</c:v>
                </c:pt>
                <c:pt idx="479">
                  <c:v>1989</c:v>
                </c:pt>
                <c:pt idx="480">
                  <c:v>1990</c:v>
                </c:pt>
                <c:pt idx="481">
                  <c:v>1990</c:v>
                </c:pt>
                <c:pt idx="482">
                  <c:v>1990</c:v>
                </c:pt>
                <c:pt idx="483">
                  <c:v>1990</c:v>
                </c:pt>
                <c:pt idx="484">
                  <c:v>1990</c:v>
                </c:pt>
                <c:pt idx="485">
                  <c:v>1990</c:v>
                </c:pt>
                <c:pt idx="486">
                  <c:v>1990</c:v>
                </c:pt>
                <c:pt idx="487">
                  <c:v>1990</c:v>
                </c:pt>
                <c:pt idx="488">
                  <c:v>1990</c:v>
                </c:pt>
                <c:pt idx="489">
                  <c:v>1990</c:v>
                </c:pt>
                <c:pt idx="490">
                  <c:v>1990</c:v>
                </c:pt>
                <c:pt idx="491">
                  <c:v>1990</c:v>
                </c:pt>
                <c:pt idx="492">
                  <c:v>1991</c:v>
                </c:pt>
                <c:pt idx="493">
                  <c:v>1991</c:v>
                </c:pt>
                <c:pt idx="494">
                  <c:v>1991</c:v>
                </c:pt>
                <c:pt idx="495">
                  <c:v>1991</c:v>
                </c:pt>
                <c:pt idx="496">
                  <c:v>1991</c:v>
                </c:pt>
                <c:pt idx="497">
                  <c:v>1991</c:v>
                </c:pt>
                <c:pt idx="498">
                  <c:v>1991</c:v>
                </c:pt>
                <c:pt idx="499">
                  <c:v>1991</c:v>
                </c:pt>
                <c:pt idx="500">
                  <c:v>1991</c:v>
                </c:pt>
                <c:pt idx="501">
                  <c:v>1991</c:v>
                </c:pt>
                <c:pt idx="502">
                  <c:v>1991</c:v>
                </c:pt>
                <c:pt idx="503">
                  <c:v>1991</c:v>
                </c:pt>
                <c:pt idx="504">
                  <c:v>1992</c:v>
                </c:pt>
                <c:pt idx="505">
                  <c:v>1992</c:v>
                </c:pt>
                <c:pt idx="506">
                  <c:v>1992</c:v>
                </c:pt>
                <c:pt idx="507">
                  <c:v>1992</c:v>
                </c:pt>
                <c:pt idx="508">
                  <c:v>1992</c:v>
                </c:pt>
                <c:pt idx="509">
                  <c:v>1992</c:v>
                </c:pt>
                <c:pt idx="510">
                  <c:v>1992</c:v>
                </c:pt>
                <c:pt idx="511">
                  <c:v>1992</c:v>
                </c:pt>
                <c:pt idx="512">
                  <c:v>1992</c:v>
                </c:pt>
                <c:pt idx="513">
                  <c:v>1992</c:v>
                </c:pt>
                <c:pt idx="514">
                  <c:v>1992</c:v>
                </c:pt>
                <c:pt idx="515">
                  <c:v>1992</c:v>
                </c:pt>
                <c:pt idx="516">
                  <c:v>1993</c:v>
                </c:pt>
                <c:pt idx="517">
                  <c:v>1993</c:v>
                </c:pt>
                <c:pt idx="518">
                  <c:v>1993</c:v>
                </c:pt>
                <c:pt idx="519">
                  <c:v>1993</c:v>
                </c:pt>
                <c:pt idx="520">
                  <c:v>1993</c:v>
                </c:pt>
                <c:pt idx="521">
                  <c:v>1993</c:v>
                </c:pt>
                <c:pt idx="522">
                  <c:v>1993</c:v>
                </c:pt>
                <c:pt idx="523">
                  <c:v>1993</c:v>
                </c:pt>
                <c:pt idx="524">
                  <c:v>1993</c:v>
                </c:pt>
                <c:pt idx="525">
                  <c:v>1993</c:v>
                </c:pt>
                <c:pt idx="526">
                  <c:v>1993</c:v>
                </c:pt>
                <c:pt idx="527">
                  <c:v>1993</c:v>
                </c:pt>
                <c:pt idx="528">
                  <c:v>1994</c:v>
                </c:pt>
                <c:pt idx="529">
                  <c:v>1994</c:v>
                </c:pt>
                <c:pt idx="530">
                  <c:v>1994</c:v>
                </c:pt>
                <c:pt idx="531">
                  <c:v>1994</c:v>
                </c:pt>
                <c:pt idx="532">
                  <c:v>1994</c:v>
                </c:pt>
                <c:pt idx="533">
                  <c:v>1994</c:v>
                </c:pt>
                <c:pt idx="534">
                  <c:v>1994</c:v>
                </c:pt>
                <c:pt idx="535">
                  <c:v>1994</c:v>
                </c:pt>
                <c:pt idx="536">
                  <c:v>1994</c:v>
                </c:pt>
                <c:pt idx="537">
                  <c:v>1994</c:v>
                </c:pt>
                <c:pt idx="538">
                  <c:v>1994</c:v>
                </c:pt>
                <c:pt idx="539">
                  <c:v>1994</c:v>
                </c:pt>
                <c:pt idx="540">
                  <c:v>1995</c:v>
                </c:pt>
                <c:pt idx="541">
                  <c:v>1995</c:v>
                </c:pt>
                <c:pt idx="542">
                  <c:v>1995</c:v>
                </c:pt>
                <c:pt idx="543">
                  <c:v>1995</c:v>
                </c:pt>
                <c:pt idx="544">
                  <c:v>1995</c:v>
                </c:pt>
                <c:pt idx="545">
                  <c:v>1995</c:v>
                </c:pt>
                <c:pt idx="546">
                  <c:v>1995</c:v>
                </c:pt>
                <c:pt idx="547">
                  <c:v>1995</c:v>
                </c:pt>
                <c:pt idx="548">
                  <c:v>1995</c:v>
                </c:pt>
                <c:pt idx="549">
                  <c:v>1995</c:v>
                </c:pt>
                <c:pt idx="550">
                  <c:v>1995</c:v>
                </c:pt>
                <c:pt idx="551">
                  <c:v>1995</c:v>
                </c:pt>
                <c:pt idx="552">
                  <c:v>1996</c:v>
                </c:pt>
                <c:pt idx="553">
                  <c:v>1996</c:v>
                </c:pt>
                <c:pt idx="554">
                  <c:v>1996</c:v>
                </c:pt>
                <c:pt idx="555">
                  <c:v>1996</c:v>
                </c:pt>
                <c:pt idx="556">
                  <c:v>1996</c:v>
                </c:pt>
                <c:pt idx="557">
                  <c:v>1996</c:v>
                </c:pt>
                <c:pt idx="558">
                  <c:v>1996</c:v>
                </c:pt>
                <c:pt idx="559">
                  <c:v>1996</c:v>
                </c:pt>
                <c:pt idx="560">
                  <c:v>1996</c:v>
                </c:pt>
                <c:pt idx="561">
                  <c:v>1996</c:v>
                </c:pt>
                <c:pt idx="562">
                  <c:v>1996</c:v>
                </c:pt>
                <c:pt idx="563">
                  <c:v>1996</c:v>
                </c:pt>
                <c:pt idx="564">
                  <c:v>1997</c:v>
                </c:pt>
                <c:pt idx="565">
                  <c:v>1997</c:v>
                </c:pt>
                <c:pt idx="566">
                  <c:v>1997</c:v>
                </c:pt>
                <c:pt idx="567">
                  <c:v>1997</c:v>
                </c:pt>
                <c:pt idx="568">
                  <c:v>1997</c:v>
                </c:pt>
                <c:pt idx="569">
                  <c:v>1997</c:v>
                </c:pt>
                <c:pt idx="570">
                  <c:v>1997</c:v>
                </c:pt>
                <c:pt idx="571">
                  <c:v>1997</c:v>
                </c:pt>
                <c:pt idx="572">
                  <c:v>1997</c:v>
                </c:pt>
                <c:pt idx="573">
                  <c:v>1997</c:v>
                </c:pt>
                <c:pt idx="574">
                  <c:v>1997</c:v>
                </c:pt>
                <c:pt idx="575">
                  <c:v>1997</c:v>
                </c:pt>
                <c:pt idx="576">
                  <c:v>1998</c:v>
                </c:pt>
                <c:pt idx="577">
                  <c:v>1998</c:v>
                </c:pt>
                <c:pt idx="578">
                  <c:v>1998</c:v>
                </c:pt>
                <c:pt idx="579">
                  <c:v>1998</c:v>
                </c:pt>
                <c:pt idx="580">
                  <c:v>1998</c:v>
                </c:pt>
                <c:pt idx="581">
                  <c:v>1998</c:v>
                </c:pt>
                <c:pt idx="582">
                  <c:v>1998</c:v>
                </c:pt>
                <c:pt idx="583">
                  <c:v>1998</c:v>
                </c:pt>
                <c:pt idx="584">
                  <c:v>1998</c:v>
                </c:pt>
                <c:pt idx="585">
                  <c:v>1998</c:v>
                </c:pt>
                <c:pt idx="586">
                  <c:v>1998</c:v>
                </c:pt>
                <c:pt idx="587">
                  <c:v>1998</c:v>
                </c:pt>
                <c:pt idx="588">
                  <c:v>1999</c:v>
                </c:pt>
                <c:pt idx="589">
                  <c:v>1999</c:v>
                </c:pt>
                <c:pt idx="590">
                  <c:v>1999</c:v>
                </c:pt>
                <c:pt idx="591">
                  <c:v>1999</c:v>
                </c:pt>
                <c:pt idx="592">
                  <c:v>1999</c:v>
                </c:pt>
                <c:pt idx="593">
                  <c:v>1999</c:v>
                </c:pt>
                <c:pt idx="594">
                  <c:v>1999</c:v>
                </c:pt>
                <c:pt idx="595">
                  <c:v>1999</c:v>
                </c:pt>
                <c:pt idx="596">
                  <c:v>1999</c:v>
                </c:pt>
                <c:pt idx="597">
                  <c:v>1999</c:v>
                </c:pt>
                <c:pt idx="598">
                  <c:v>1999</c:v>
                </c:pt>
                <c:pt idx="599">
                  <c:v>1999</c:v>
                </c:pt>
                <c:pt idx="600">
                  <c:v>2000</c:v>
                </c:pt>
                <c:pt idx="601">
                  <c:v>2000</c:v>
                </c:pt>
                <c:pt idx="602">
                  <c:v>2000</c:v>
                </c:pt>
                <c:pt idx="603">
                  <c:v>2000</c:v>
                </c:pt>
                <c:pt idx="604">
                  <c:v>2000</c:v>
                </c:pt>
                <c:pt idx="605">
                  <c:v>2000</c:v>
                </c:pt>
                <c:pt idx="606">
                  <c:v>2000</c:v>
                </c:pt>
                <c:pt idx="607">
                  <c:v>2000</c:v>
                </c:pt>
                <c:pt idx="608">
                  <c:v>2000</c:v>
                </c:pt>
                <c:pt idx="609">
                  <c:v>2000</c:v>
                </c:pt>
                <c:pt idx="610">
                  <c:v>2000</c:v>
                </c:pt>
                <c:pt idx="611">
                  <c:v>2000</c:v>
                </c:pt>
                <c:pt idx="612">
                  <c:v>2001</c:v>
                </c:pt>
                <c:pt idx="613">
                  <c:v>2001</c:v>
                </c:pt>
                <c:pt idx="614">
                  <c:v>2001</c:v>
                </c:pt>
                <c:pt idx="615">
                  <c:v>2001</c:v>
                </c:pt>
                <c:pt idx="616">
                  <c:v>2001</c:v>
                </c:pt>
                <c:pt idx="617">
                  <c:v>2001</c:v>
                </c:pt>
                <c:pt idx="618">
                  <c:v>2001</c:v>
                </c:pt>
                <c:pt idx="619">
                  <c:v>2001</c:v>
                </c:pt>
                <c:pt idx="620">
                  <c:v>2001</c:v>
                </c:pt>
                <c:pt idx="621">
                  <c:v>2001</c:v>
                </c:pt>
                <c:pt idx="622">
                  <c:v>2001</c:v>
                </c:pt>
                <c:pt idx="623">
                  <c:v>2001</c:v>
                </c:pt>
                <c:pt idx="624">
                  <c:v>2002</c:v>
                </c:pt>
                <c:pt idx="625">
                  <c:v>2002</c:v>
                </c:pt>
                <c:pt idx="626">
                  <c:v>2002</c:v>
                </c:pt>
                <c:pt idx="627">
                  <c:v>2002</c:v>
                </c:pt>
                <c:pt idx="628">
                  <c:v>2002</c:v>
                </c:pt>
                <c:pt idx="629">
                  <c:v>2002</c:v>
                </c:pt>
                <c:pt idx="630">
                  <c:v>2002</c:v>
                </c:pt>
                <c:pt idx="631">
                  <c:v>2002</c:v>
                </c:pt>
                <c:pt idx="632">
                  <c:v>2002</c:v>
                </c:pt>
                <c:pt idx="633">
                  <c:v>2002</c:v>
                </c:pt>
                <c:pt idx="634">
                  <c:v>2002</c:v>
                </c:pt>
                <c:pt idx="635">
                  <c:v>2002</c:v>
                </c:pt>
                <c:pt idx="636">
                  <c:v>2003</c:v>
                </c:pt>
                <c:pt idx="637">
                  <c:v>2003</c:v>
                </c:pt>
                <c:pt idx="638">
                  <c:v>2003</c:v>
                </c:pt>
                <c:pt idx="639">
                  <c:v>2003</c:v>
                </c:pt>
                <c:pt idx="640">
                  <c:v>2003</c:v>
                </c:pt>
                <c:pt idx="641">
                  <c:v>2003</c:v>
                </c:pt>
                <c:pt idx="642">
                  <c:v>2003</c:v>
                </c:pt>
                <c:pt idx="643">
                  <c:v>2003</c:v>
                </c:pt>
                <c:pt idx="644">
                  <c:v>2003</c:v>
                </c:pt>
                <c:pt idx="645">
                  <c:v>2003</c:v>
                </c:pt>
                <c:pt idx="646">
                  <c:v>2003</c:v>
                </c:pt>
                <c:pt idx="647">
                  <c:v>2003</c:v>
                </c:pt>
                <c:pt idx="648">
                  <c:v>2004</c:v>
                </c:pt>
                <c:pt idx="649">
                  <c:v>2004</c:v>
                </c:pt>
                <c:pt idx="650">
                  <c:v>2004</c:v>
                </c:pt>
                <c:pt idx="651">
                  <c:v>2004</c:v>
                </c:pt>
                <c:pt idx="652">
                  <c:v>2004</c:v>
                </c:pt>
                <c:pt idx="653">
                  <c:v>2004</c:v>
                </c:pt>
                <c:pt idx="654">
                  <c:v>2004</c:v>
                </c:pt>
                <c:pt idx="655">
                  <c:v>2004</c:v>
                </c:pt>
                <c:pt idx="656">
                  <c:v>2004</c:v>
                </c:pt>
                <c:pt idx="657">
                  <c:v>2004</c:v>
                </c:pt>
                <c:pt idx="658">
                  <c:v>2004</c:v>
                </c:pt>
                <c:pt idx="659">
                  <c:v>2004</c:v>
                </c:pt>
                <c:pt idx="660">
                  <c:v>2005</c:v>
                </c:pt>
                <c:pt idx="661">
                  <c:v>2005</c:v>
                </c:pt>
                <c:pt idx="662">
                  <c:v>2005</c:v>
                </c:pt>
                <c:pt idx="663">
                  <c:v>2005</c:v>
                </c:pt>
                <c:pt idx="664">
                  <c:v>2005</c:v>
                </c:pt>
                <c:pt idx="665">
                  <c:v>2005</c:v>
                </c:pt>
                <c:pt idx="666">
                  <c:v>2005</c:v>
                </c:pt>
                <c:pt idx="667">
                  <c:v>2005</c:v>
                </c:pt>
                <c:pt idx="668">
                  <c:v>2005</c:v>
                </c:pt>
                <c:pt idx="669">
                  <c:v>2005</c:v>
                </c:pt>
                <c:pt idx="670">
                  <c:v>2005</c:v>
                </c:pt>
                <c:pt idx="671">
                  <c:v>2005</c:v>
                </c:pt>
                <c:pt idx="672">
                  <c:v>2006</c:v>
                </c:pt>
                <c:pt idx="673">
                  <c:v>2006</c:v>
                </c:pt>
                <c:pt idx="674">
                  <c:v>2006</c:v>
                </c:pt>
                <c:pt idx="675">
                  <c:v>2006</c:v>
                </c:pt>
                <c:pt idx="676">
                  <c:v>2006</c:v>
                </c:pt>
                <c:pt idx="677">
                  <c:v>2006</c:v>
                </c:pt>
                <c:pt idx="678">
                  <c:v>2006</c:v>
                </c:pt>
                <c:pt idx="679">
                  <c:v>2006</c:v>
                </c:pt>
                <c:pt idx="680">
                  <c:v>2006</c:v>
                </c:pt>
                <c:pt idx="681">
                  <c:v>2006</c:v>
                </c:pt>
                <c:pt idx="682">
                  <c:v>2006</c:v>
                </c:pt>
                <c:pt idx="683">
                  <c:v>2006</c:v>
                </c:pt>
                <c:pt idx="684">
                  <c:v>2007</c:v>
                </c:pt>
                <c:pt idx="685">
                  <c:v>2007</c:v>
                </c:pt>
                <c:pt idx="686">
                  <c:v>2007</c:v>
                </c:pt>
                <c:pt idx="687">
                  <c:v>2007</c:v>
                </c:pt>
                <c:pt idx="688">
                  <c:v>2007</c:v>
                </c:pt>
                <c:pt idx="689">
                  <c:v>2007</c:v>
                </c:pt>
                <c:pt idx="690">
                  <c:v>2007</c:v>
                </c:pt>
                <c:pt idx="691">
                  <c:v>2007</c:v>
                </c:pt>
                <c:pt idx="692">
                  <c:v>2007</c:v>
                </c:pt>
                <c:pt idx="693">
                  <c:v>2007</c:v>
                </c:pt>
                <c:pt idx="694">
                  <c:v>2007</c:v>
                </c:pt>
                <c:pt idx="695">
                  <c:v>2007</c:v>
                </c:pt>
                <c:pt idx="696">
                  <c:v>2008</c:v>
                </c:pt>
                <c:pt idx="697">
                  <c:v>2008</c:v>
                </c:pt>
                <c:pt idx="698">
                  <c:v>2008</c:v>
                </c:pt>
                <c:pt idx="699">
                  <c:v>2008</c:v>
                </c:pt>
                <c:pt idx="700">
                  <c:v>2008</c:v>
                </c:pt>
                <c:pt idx="701">
                  <c:v>2008</c:v>
                </c:pt>
                <c:pt idx="702">
                  <c:v>2008</c:v>
                </c:pt>
                <c:pt idx="703">
                  <c:v>2008</c:v>
                </c:pt>
                <c:pt idx="704">
                  <c:v>2008</c:v>
                </c:pt>
                <c:pt idx="705">
                  <c:v>2008</c:v>
                </c:pt>
                <c:pt idx="706">
                  <c:v>2008</c:v>
                </c:pt>
                <c:pt idx="707">
                  <c:v>2008</c:v>
                </c:pt>
                <c:pt idx="708">
                  <c:v>2009</c:v>
                </c:pt>
                <c:pt idx="709">
                  <c:v>2009</c:v>
                </c:pt>
                <c:pt idx="710">
                  <c:v>2009</c:v>
                </c:pt>
                <c:pt idx="711">
                  <c:v>2009</c:v>
                </c:pt>
                <c:pt idx="712">
                  <c:v>2009</c:v>
                </c:pt>
                <c:pt idx="713">
                  <c:v>2009</c:v>
                </c:pt>
                <c:pt idx="714">
                  <c:v>2009</c:v>
                </c:pt>
                <c:pt idx="715">
                  <c:v>2009</c:v>
                </c:pt>
                <c:pt idx="716">
                  <c:v>2009</c:v>
                </c:pt>
                <c:pt idx="717">
                  <c:v>2009</c:v>
                </c:pt>
                <c:pt idx="718">
                  <c:v>2009</c:v>
                </c:pt>
                <c:pt idx="719">
                  <c:v>2009</c:v>
                </c:pt>
                <c:pt idx="720">
                  <c:v>2010</c:v>
                </c:pt>
                <c:pt idx="721">
                  <c:v>2010</c:v>
                </c:pt>
                <c:pt idx="722">
                  <c:v>2010</c:v>
                </c:pt>
                <c:pt idx="723">
                  <c:v>2010</c:v>
                </c:pt>
                <c:pt idx="724">
                  <c:v>2010</c:v>
                </c:pt>
                <c:pt idx="725">
                  <c:v>2010</c:v>
                </c:pt>
                <c:pt idx="726">
                  <c:v>2010</c:v>
                </c:pt>
                <c:pt idx="727">
                  <c:v>2010</c:v>
                </c:pt>
                <c:pt idx="728">
                  <c:v>2010</c:v>
                </c:pt>
                <c:pt idx="729">
                  <c:v>2010</c:v>
                </c:pt>
                <c:pt idx="730">
                  <c:v>2010</c:v>
                </c:pt>
                <c:pt idx="731">
                  <c:v>2010</c:v>
                </c:pt>
                <c:pt idx="732">
                  <c:v>2011</c:v>
                </c:pt>
                <c:pt idx="733">
                  <c:v>2011</c:v>
                </c:pt>
                <c:pt idx="734">
                  <c:v>2011</c:v>
                </c:pt>
                <c:pt idx="735">
                  <c:v>2011</c:v>
                </c:pt>
                <c:pt idx="736">
                  <c:v>2011</c:v>
                </c:pt>
                <c:pt idx="737">
                  <c:v>2011</c:v>
                </c:pt>
                <c:pt idx="738">
                  <c:v>2011</c:v>
                </c:pt>
                <c:pt idx="739">
                  <c:v>2011</c:v>
                </c:pt>
                <c:pt idx="740">
                  <c:v>2011</c:v>
                </c:pt>
                <c:pt idx="741">
                  <c:v>2011</c:v>
                </c:pt>
                <c:pt idx="742">
                  <c:v>2011</c:v>
                </c:pt>
                <c:pt idx="743">
                  <c:v>2011</c:v>
                </c:pt>
                <c:pt idx="744">
                  <c:v>2012</c:v>
                </c:pt>
                <c:pt idx="745">
                  <c:v>2012</c:v>
                </c:pt>
                <c:pt idx="746">
                  <c:v>2012</c:v>
                </c:pt>
                <c:pt idx="747">
                  <c:v>2012</c:v>
                </c:pt>
                <c:pt idx="748">
                  <c:v>2012</c:v>
                </c:pt>
                <c:pt idx="749">
                  <c:v>2012</c:v>
                </c:pt>
                <c:pt idx="750">
                  <c:v>2012</c:v>
                </c:pt>
                <c:pt idx="751">
                  <c:v>2012</c:v>
                </c:pt>
                <c:pt idx="752">
                  <c:v>2012</c:v>
                </c:pt>
                <c:pt idx="753">
                  <c:v>2012</c:v>
                </c:pt>
                <c:pt idx="754">
                  <c:v>2012</c:v>
                </c:pt>
                <c:pt idx="755">
                  <c:v>2012</c:v>
                </c:pt>
              </c:numCache>
            </c:numRef>
          </c:cat>
          <c:val>
            <c:numRef>
              <c:f>[3]SUR_ISSP!$F$4:$F$759</c:f>
              <c:numCache>
                <c:formatCode>General</c:formatCode>
                <c:ptCount val="756"/>
                <c:pt idx="0">
                  <c:v>0.92270004399801053</c:v>
                </c:pt>
                <c:pt idx="1">
                  <c:v>0.22380538257744045</c:v>
                </c:pt>
                <c:pt idx="2">
                  <c:v>0.11978608111772601</c:v>
                </c:pt>
                <c:pt idx="3">
                  <c:v>0.14255528305015197</c:v>
                </c:pt>
                <c:pt idx="4">
                  <c:v>7.5685732111764117E-2</c:v>
                </c:pt>
                <c:pt idx="5">
                  <c:v>-6.0437190351544162E-3</c:v>
                </c:pt>
                <c:pt idx="6">
                  <c:v>-1.4048891082975783E-2</c:v>
                </c:pt>
                <c:pt idx="7">
                  <c:v>-2.5313654144281314E-2</c:v>
                </c:pt>
                <c:pt idx="8">
                  <c:v>0.69275507206148956</c:v>
                </c:pt>
                <c:pt idx="9">
                  <c:v>0.47810141679116652</c:v>
                </c:pt>
                <c:pt idx="10">
                  <c:v>9.0593567482257803E-2</c:v>
                </c:pt>
                <c:pt idx="11">
                  <c:v>-0.11289119505068586</c:v>
                </c:pt>
                <c:pt idx="12">
                  <c:v>7.4055936605022257E-2</c:v>
                </c:pt>
                <c:pt idx="13">
                  <c:v>0.25189538748775986</c:v>
                </c:pt>
                <c:pt idx="14">
                  <c:v>0.41008142196566671</c:v>
                </c:pt>
                <c:pt idx="15">
                  <c:v>0.83982014896398027</c:v>
                </c:pt>
                <c:pt idx="16">
                  <c:v>0.54616934677862927</c:v>
                </c:pt>
                <c:pt idx="17">
                  <c:v>0.46875406020838101</c:v>
                </c:pt>
                <c:pt idx="18">
                  <c:v>0.46074888816055964</c:v>
                </c:pt>
                <c:pt idx="19">
                  <c:v>0.44229385080480382</c:v>
                </c:pt>
                <c:pt idx="20">
                  <c:v>0.92643898663112456</c:v>
                </c:pt>
                <c:pt idx="21">
                  <c:v>0.15358037030164257</c:v>
                </c:pt>
                <c:pt idx="22">
                  <c:v>0.84844847811732049</c:v>
                </c:pt>
                <c:pt idx="23">
                  <c:v>1.0763801732513953</c:v>
                </c:pt>
                <c:pt idx="24">
                  <c:v>0.51716857379101311</c:v>
                </c:pt>
                <c:pt idx="25">
                  <c:v>0.18833336272481901</c:v>
                </c:pt>
                <c:pt idx="26">
                  <c:v>8.6710819363254629E-2</c:v>
                </c:pt>
                <c:pt idx="27">
                  <c:v>0.5078212172082277</c:v>
                </c:pt>
                <c:pt idx="28">
                  <c:v>0.89729440815761941</c:v>
                </c:pt>
                <c:pt idx="29">
                  <c:v>0.47570465869301631</c:v>
                </c:pt>
                <c:pt idx="30">
                  <c:v>0.46769948664519495</c:v>
                </c:pt>
                <c:pt idx="31">
                  <c:v>0.80875816401195466</c:v>
                </c:pt>
                <c:pt idx="32">
                  <c:v>0.50422608006100256</c:v>
                </c:pt>
                <c:pt idx="33">
                  <c:v>0.31416316287769946</c:v>
                </c:pt>
                <c:pt idx="34">
                  <c:v>0.15770279423046069</c:v>
                </c:pt>
                <c:pt idx="35">
                  <c:v>-5.6807055553973536E-2</c:v>
                </c:pt>
                <c:pt idx="36">
                  <c:v>-0.20636476087853997</c:v>
                </c:pt>
                <c:pt idx="37">
                  <c:v>-0.37317912450978719</c:v>
                </c:pt>
                <c:pt idx="38">
                  <c:v>-1.9417629222831863E-2</c:v>
                </c:pt>
                <c:pt idx="39">
                  <c:v>2.9236560169615216E-2</c:v>
                </c:pt>
                <c:pt idx="40">
                  <c:v>-0.22553882566374067</c:v>
                </c:pt>
                <c:pt idx="41">
                  <c:v>-0.20229027211168471</c:v>
                </c:pt>
                <c:pt idx="42">
                  <c:v>-0.20310516986505575</c:v>
                </c:pt>
                <c:pt idx="43">
                  <c:v>-0.22251891046007155</c:v>
                </c:pt>
                <c:pt idx="44">
                  <c:v>-0.26470185298751336</c:v>
                </c:pt>
                <c:pt idx="45">
                  <c:v>-0.15325260142353347</c:v>
                </c:pt>
                <c:pt idx="46">
                  <c:v>0.35323031987754638</c:v>
                </c:pt>
                <c:pt idx="47">
                  <c:v>0.49439937185858746</c:v>
                </c:pt>
                <c:pt idx="48">
                  <c:v>0.2384256069761565</c:v>
                </c:pt>
                <c:pt idx="49">
                  <c:v>5.3875233418598574E-2</c:v>
                </c:pt>
                <c:pt idx="50">
                  <c:v>0.60656765085201236</c:v>
                </c:pt>
                <c:pt idx="51">
                  <c:v>1.0027517644762243</c:v>
                </c:pt>
                <c:pt idx="52">
                  <c:v>0.30697288858324906</c:v>
                </c:pt>
                <c:pt idx="53">
                  <c:v>0.23962398602523111</c:v>
                </c:pt>
                <c:pt idx="54">
                  <c:v>0.2325775172166698</c:v>
                </c:pt>
                <c:pt idx="55">
                  <c:v>0.21316377662165395</c:v>
                </c:pt>
                <c:pt idx="56">
                  <c:v>0.16858407599606198</c:v>
                </c:pt>
                <c:pt idx="57">
                  <c:v>-0.30142018705117307</c:v>
                </c:pt>
                <c:pt idx="58">
                  <c:v>-0.30496738903643522</c:v>
                </c:pt>
                <c:pt idx="59">
                  <c:v>-9.6689110307191226E-2</c:v>
                </c:pt>
                <c:pt idx="60">
                  <c:v>0.29589986616979563</c:v>
                </c:pt>
                <c:pt idx="61">
                  <c:v>0.99335647273147576</c:v>
                </c:pt>
                <c:pt idx="62">
                  <c:v>1.2124201629023952</c:v>
                </c:pt>
                <c:pt idx="63">
                  <c:v>0.49775483319599723</c:v>
                </c:pt>
                <c:pt idx="64">
                  <c:v>0.31104737735010424</c:v>
                </c:pt>
                <c:pt idx="65">
                  <c:v>0.31080770154028919</c:v>
                </c:pt>
                <c:pt idx="66">
                  <c:v>0.30280252949246789</c:v>
                </c:pt>
                <c:pt idx="67">
                  <c:v>0.31886080875007355</c:v>
                </c:pt>
                <c:pt idx="68">
                  <c:v>0.30112479882376275</c:v>
                </c:pt>
                <c:pt idx="69">
                  <c:v>0.86124716636144194</c:v>
                </c:pt>
                <c:pt idx="70">
                  <c:v>1.56042943875379</c:v>
                </c:pt>
                <c:pt idx="71">
                  <c:v>0.39085942201850266</c:v>
                </c:pt>
                <c:pt idx="72">
                  <c:v>0.78680385983289991</c:v>
                </c:pt>
                <c:pt idx="73">
                  <c:v>0.9569736848015572</c:v>
                </c:pt>
                <c:pt idx="74">
                  <c:v>1.4128370750697068</c:v>
                </c:pt>
                <c:pt idx="75">
                  <c:v>1.763962136448697</c:v>
                </c:pt>
                <c:pt idx="76">
                  <c:v>0.28875752703730823</c:v>
                </c:pt>
                <c:pt idx="77">
                  <c:v>0.21613575666336013</c:v>
                </c:pt>
                <c:pt idx="78">
                  <c:v>0.28962035995264229</c:v>
                </c:pt>
                <c:pt idx="79">
                  <c:v>0.35744861413029017</c:v>
                </c:pt>
                <c:pt idx="80">
                  <c:v>0.56021434923378888</c:v>
                </c:pt>
                <c:pt idx="81">
                  <c:v>0.26335189119691726</c:v>
                </c:pt>
                <c:pt idx="82">
                  <c:v>0.40456887833992128</c:v>
                </c:pt>
                <c:pt idx="83">
                  <c:v>-3.188077133321246E-2</c:v>
                </c:pt>
                <c:pt idx="84">
                  <c:v>0.14739673440841533</c:v>
                </c:pt>
                <c:pt idx="85">
                  <c:v>-0.18527328961481895</c:v>
                </c:pt>
                <c:pt idx="86">
                  <c:v>-0.11097378857216565</c:v>
                </c:pt>
                <c:pt idx="87">
                  <c:v>0.59007795513673955</c:v>
                </c:pt>
                <c:pt idx="88">
                  <c:v>0.9551042134850003</c:v>
                </c:pt>
                <c:pt idx="89">
                  <c:v>0.53706166600565897</c:v>
                </c:pt>
                <c:pt idx="90">
                  <c:v>0.5290564939578376</c:v>
                </c:pt>
                <c:pt idx="91">
                  <c:v>0.50964275336282172</c:v>
                </c:pt>
                <c:pt idx="92">
                  <c:v>0.69083766558296955</c:v>
                </c:pt>
                <c:pt idx="93">
                  <c:v>0.93362926092557519</c:v>
                </c:pt>
                <c:pt idx="94">
                  <c:v>1.2522063473316871</c:v>
                </c:pt>
                <c:pt idx="95">
                  <c:v>1.5299906109072838</c:v>
                </c:pt>
                <c:pt idx="96">
                  <c:v>0.33118014537456508</c:v>
                </c:pt>
                <c:pt idx="97">
                  <c:v>-6.9557808636132173E-2</c:v>
                </c:pt>
                <c:pt idx="98">
                  <c:v>0.13512533294588669</c:v>
                </c:pt>
                <c:pt idx="99">
                  <c:v>0.29163363675508841</c:v>
                </c:pt>
                <c:pt idx="100">
                  <c:v>0.12026543273735607</c:v>
                </c:pt>
                <c:pt idx="101">
                  <c:v>0.1238605698845812</c:v>
                </c:pt>
                <c:pt idx="102">
                  <c:v>0.11585539783675984</c:v>
                </c:pt>
                <c:pt idx="103">
                  <c:v>0.11609507364657487</c:v>
                </c:pt>
                <c:pt idx="104">
                  <c:v>-2.3047764020401986E-3</c:v>
                </c:pt>
                <c:pt idx="105">
                  <c:v>-0.29686634666468775</c:v>
                </c:pt>
                <c:pt idx="106">
                  <c:v>-0.39915998229373412</c:v>
                </c:pt>
                <c:pt idx="107">
                  <c:v>1.3626968956564067</c:v>
                </c:pt>
                <c:pt idx="108">
                  <c:v>1.4053591898034787</c:v>
                </c:pt>
                <c:pt idx="109">
                  <c:v>1.4508975936683306</c:v>
                </c:pt>
                <c:pt idx="110">
                  <c:v>1.5808018825880663</c:v>
                </c:pt>
                <c:pt idx="111">
                  <c:v>0.36449508293885152</c:v>
                </c:pt>
                <c:pt idx="112">
                  <c:v>0.99124732560510354</c:v>
                </c:pt>
                <c:pt idx="113">
                  <c:v>0.4665969779200459</c:v>
                </c:pt>
                <c:pt idx="114">
                  <c:v>0.45859180587222453</c:v>
                </c:pt>
                <c:pt idx="115">
                  <c:v>0.45691407520351945</c:v>
                </c:pt>
                <c:pt idx="116">
                  <c:v>0.59832280299437557</c:v>
                </c:pt>
                <c:pt idx="117">
                  <c:v>0.68676317681611443</c:v>
                </c:pt>
                <c:pt idx="118">
                  <c:v>0.69999328151790308</c:v>
                </c:pt>
                <c:pt idx="119">
                  <c:v>0.75104422900850021</c:v>
                </c:pt>
                <c:pt idx="120">
                  <c:v>0.99407550016092072</c:v>
                </c:pt>
                <c:pt idx="121">
                  <c:v>1.9916062206109937</c:v>
                </c:pt>
                <c:pt idx="122">
                  <c:v>2.9493507566317745</c:v>
                </c:pt>
                <c:pt idx="123">
                  <c:v>3.053609733901304</c:v>
                </c:pt>
                <c:pt idx="124">
                  <c:v>0.49296131699969703</c:v>
                </c:pt>
                <c:pt idx="125">
                  <c:v>0.62310528172924773</c:v>
                </c:pt>
                <c:pt idx="126">
                  <c:v>0.5431973667369232</c:v>
                </c:pt>
                <c:pt idx="127">
                  <c:v>0.52378362614190743</c:v>
                </c:pt>
                <c:pt idx="128">
                  <c:v>0.41401210524663262</c:v>
                </c:pt>
                <c:pt idx="129">
                  <c:v>1.256951928366024</c:v>
                </c:pt>
                <c:pt idx="130">
                  <c:v>0.48917443920461989</c:v>
                </c:pt>
                <c:pt idx="131">
                  <c:v>0.48318254395924465</c:v>
                </c:pt>
                <c:pt idx="132">
                  <c:v>0.25021765681905461</c:v>
                </c:pt>
                <c:pt idx="133">
                  <c:v>-0.19462064619760452</c:v>
                </c:pt>
                <c:pt idx="134">
                  <c:v>-0.29576383793953887</c:v>
                </c:pt>
                <c:pt idx="135">
                  <c:v>-0.2993589750867639</c:v>
                </c:pt>
                <c:pt idx="136">
                  <c:v>-1.6781195314866767E-2</c:v>
                </c:pt>
                <c:pt idx="137">
                  <c:v>5.0088355623521097E-2</c:v>
                </c:pt>
                <c:pt idx="138">
                  <c:v>5.0232161109410117E-2</c:v>
                </c:pt>
                <c:pt idx="139">
                  <c:v>3.0818420514394262E-2</c:v>
                </c:pt>
                <c:pt idx="140">
                  <c:v>0.16647492886969015</c:v>
                </c:pt>
                <c:pt idx="141">
                  <c:v>-0.29777711474198471</c:v>
                </c:pt>
                <c:pt idx="142">
                  <c:v>1.0025120886664092</c:v>
                </c:pt>
                <c:pt idx="143">
                  <c:v>1.6302230345719213</c:v>
                </c:pt>
                <c:pt idx="144">
                  <c:v>0.40404159155832825</c:v>
                </c:pt>
                <c:pt idx="145">
                  <c:v>7.8082490209914188E-2</c:v>
                </c:pt>
                <c:pt idx="146">
                  <c:v>1.2021620382423124</c:v>
                </c:pt>
                <c:pt idx="147">
                  <c:v>1.6875055531177086</c:v>
                </c:pt>
                <c:pt idx="148">
                  <c:v>1.8142940565098491</c:v>
                </c:pt>
                <c:pt idx="149">
                  <c:v>1.8873951785034273</c:v>
                </c:pt>
                <c:pt idx="150">
                  <c:v>0.54127996025840308</c:v>
                </c:pt>
                <c:pt idx="151">
                  <c:v>0.52186621966338731</c:v>
                </c:pt>
                <c:pt idx="152">
                  <c:v>0.45092217995814415</c:v>
                </c:pt>
                <c:pt idx="153">
                  <c:v>0.81546908668677498</c:v>
                </c:pt>
                <c:pt idx="154">
                  <c:v>1.0261920586761319</c:v>
                </c:pt>
                <c:pt idx="155">
                  <c:v>1.7392275928757879</c:v>
                </c:pt>
                <c:pt idx="156">
                  <c:v>2.7659987621232918</c:v>
                </c:pt>
                <c:pt idx="157">
                  <c:v>3.5435070891631857</c:v>
                </c:pt>
                <c:pt idx="158">
                  <c:v>0.44622453408577006</c:v>
                </c:pt>
                <c:pt idx="159">
                  <c:v>0.66936271302354466</c:v>
                </c:pt>
                <c:pt idx="160">
                  <c:v>0.97351131567879279</c:v>
                </c:pt>
                <c:pt idx="161">
                  <c:v>1.0413395698564407</c:v>
                </c:pt>
                <c:pt idx="162">
                  <c:v>1.0961294599801521</c:v>
                </c:pt>
                <c:pt idx="163">
                  <c:v>0.52987139171120856</c:v>
                </c:pt>
                <c:pt idx="164">
                  <c:v>0.74845573026249801</c:v>
                </c:pt>
                <c:pt idx="165">
                  <c:v>5.1478475320448122E-2</c:v>
                </c:pt>
                <c:pt idx="166">
                  <c:v>0.5953508229526695</c:v>
                </c:pt>
                <c:pt idx="167">
                  <c:v>2.1817650081182225</c:v>
                </c:pt>
                <c:pt idx="168">
                  <c:v>0.30289839981639388</c:v>
                </c:pt>
                <c:pt idx="169">
                  <c:v>0.5411361547725142</c:v>
                </c:pt>
                <c:pt idx="170">
                  <c:v>0.70555376030561123</c:v>
                </c:pt>
                <c:pt idx="171">
                  <c:v>0.46372086820226577</c:v>
                </c:pt>
                <c:pt idx="172">
                  <c:v>0.26982313806192243</c:v>
                </c:pt>
                <c:pt idx="173">
                  <c:v>0.44598485827595502</c:v>
                </c:pt>
                <c:pt idx="174">
                  <c:v>0.45283958643666433</c:v>
                </c:pt>
                <c:pt idx="175">
                  <c:v>0.45020315252869919</c:v>
                </c:pt>
                <c:pt idx="176">
                  <c:v>0.36583726747381551</c:v>
                </c:pt>
                <c:pt idx="177">
                  <c:v>-0.19045028710682327</c:v>
                </c:pt>
                <c:pt idx="178">
                  <c:v>-0.15708741438057378</c:v>
                </c:pt>
                <c:pt idx="179">
                  <c:v>5.0232161109410242E-2</c:v>
                </c:pt>
                <c:pt idx="180">
                  <c:v>0.13699480426244401</c:v>
                </c:pt>
                <c:pt idx="181">
                  <c:v>0.15521016580838479</c:v>
                </c:pt>
                <c:pt idx="182">
                  <c:v>0.27984158691219019</c:v>
                </c:pt>
                <c:pt idx="183">
                  <c:v>0.229269991041223</c:v>
                </c:pt>
                <c:pt idx="184">
                  <c:v>-5.1390382252154011E-2</c:v>
                </c:pt>
                <c:pt idx="185">
                  <c:v>-4.4919135387148749E-2</c:v>
                </c:pt>
                <c:pt idx="186">
                  <c:v>6.0359417795224565E-3</c:v>
                </c:pt>
                <c:pt idx="187">
                  <c:v>3.9830230963438927E-2</c:v>
                </c:pt>
                <c:pt idx="188">
                  <c:v>0.4923381598941784</c:v>
                </c:pt>
                <c:pt idx="189">
                  <c:v>0.99733509117440533</c:v>
                </c:pt>
                <c:pt idx="190">
                  <c:v>1.0910962679740372</c:v>
                </c:pt>
                <c:pt idx="191">
                  <c:v>0.27150086873062751</c:v>
                </c:pt>
                <c:pt idx="192">
                  <c:v>0.25136810070616666</c:v>
                </c:pt>
                <c:pt idx="193">
                  <c:v>0.60848505733053204</c:v>
                </c:pt>
                <c:pt idx="194">
                  <c:v>0.24010333764486116</c:v>
                </c:pt>
                <c:pt idx="195">
                  <c:v>0.18090341262055362</c:v>
                </c:pt>
                <c:pt idx="196">
                  <c:v>4.788333817322292E-2</c:v>
                </c:pt>
                <c:pt idx="197">
                  <c:v>0.10181039538160026</c:v>
                </c:pt>
                <c:pt idx="198">
                  <c:v>0.11489669459749981</c:v>
                </c:pt>
                <c:pt idx="199">
                  <c:v>9.7879712100634078E-2</c:v>
                </c:pt>
                <c:pt idx="200">
                  <c:v>0.27811592108152183</c:v>
                </c:pt>
                <c:pt idx="201">
                  <c:v>0.4585918058722247</c:v>
                </c:pt>
                <c:pt idx="202">
                  <c:v>0.42676285832879129</c:v>
                </c:pt>
                <c:pt idx="203">
                  <c:v>-8.446564400662572E-2</c:v>
                </c:pt>
                <c:pt idx="204">
                  <c:v>-0.24313103010416251</c:v>
                </c:pt>
                <c:pt idx="205">
                  <c:v>0.27408936747662971</c:v>
                </c:pt>
                <c:pt idx="206">
                  <c:v>6.557141293757078E-2</c:v>
                </c:pt>
                <c:pt idx="207">
                  <c:v>0.19092186147082116</c:v>
                </c:pt>
                <c:pt idx="208">
                  <c:v>0.13987091398022394</c:v>
                </c:pt>
                <c:pt idx="209">
                  <c:v>0.48188829458624366</c:v>
                </c:pt>
                <c:pt idx="210">
                  <c:v>0.4738831225384223</c:v>
                </c:pt>
                <c:pt idx="211">
                  <c:v>0.46165965623785676</c:v>
                </c:pt>
                <c:pt idx="212">
                  <c:v>0.40030264892521417</c:v>
                </c:pt>
                <c:pt idx="213">
                  <c:v>0.26728257447788351</c:v>
                </c:pt>
                <c:pt idx="214">
                  <c:v>0.94010050779058041</c:v>
                </c:pt>
                <c:pt idx="215">
                  <c:v>7.1131891725278881E-2</c:v>
                </c:pt>
                <c:pt idx="216">
                  <c:v>-0.27831543898500621</c:v>
                </c:pt>
                <c:pt idx="217">
                  <c:v>0.42633144187112409</c:v>
                </c:pt>
                <c:pt idx="218">
                  <c:v>0.67223882274132463</c:v>
                </c:pt>
                <c:pt idx="219">
                  <c:v>0.5456899951589993</c:v>
                </c:pt>
                <c:pt idx="220">
                  <c:v>0.44526583084651</c:v>
                </c:pt>
                <c:pt idx="221">
                  <c:v>0.49104391052117696</c:v>
                </c:pt>
                <c:pt idx="222">
                  <c:v>0.48303873847335566</c:v>
                </c:pt>
                <c:pt idx="223">
                  <c:v>0.54080060863877311</c:v>
                </c:pt>
                <c:pt idx="224">
                  <c:v>0.43054973612386843</c:v>
                </c:pt>
                <c:pt idx="225">
                  <c:v>-6.8694975720797954E-2</c:v>
                </c:pt>
                <c:pt idx="226">
                  <c:v>0.2532375720227239</c:v>
                </c:pt>
                <c:pt idx="227">
                  <c:v>0.44042437948824698</c:v>
                </c:pt>
                <c:pt idx="228">
                  <c:v>1.0822761981728446</c:v>
                </c:pt>
                <c:pt idx="229">
                  <c:v>2.1205518062914694</c:v>
                </c:pt>
                <c:pt idx="230">
                  <c:v>2.5371083637499576</c:v>
                </c:pt>
                <c:pt idx="231">
                  <c:v>2.7046417548106496</c:v>
                </c:pt>
                <c:pt idx="232">
                  <c:v>2.8616294102394813</c:v>
                </c:pt>
                <c:pt idx="233">
                  <c:v>2.9682851456071608</c:v>
                </c:pt>
                <c:pt idx="234">
                  <c:v>0.54127996025840308</c:v>
                </c:pt>
                <c:pt idx="235">
                  <c:v>0.70258178026390505</c:v>
                </c:pt>
                <c:pt idx="236">
                  <c:v>1.0213506073178689</c:v>
                </c:pt>
                <c:pt idx="237">
                  <c:v>1.7703375129897763</c:v>
                </c:pt>
                <c:pt idx="238">
                  <c:v>2.320441431677188</c:v>
                </c:pt>
                <c:pt idx="239">
                  <c:v>0.37504081857071198</c:v>
                </c:pt>
                <c:pt idx="240">
                  <c:v>2.3926317855934687</c:v>
                </c:pt>
                <c:pt idx="241">
                  <c:v>8.4793412884734479E-2</c:v>
                </c:pt>
                <c:pt idx="242">
                  <c:v>0.24969037003746164</c:v>
                </c:pt>
                <c:pt idx="243">
                  <c:v>0.28827817541767831</c:v>
                </c:pt>
                <c:pt idx="244">
                  <c:v>0.18306049490888882</c:v>
                </c:pt>
                <c:pt idx="245">
                  <c:v>0.41386829976074374</c:v>
                </c:pt>
                <c:pt idx="246">
                  <c:v>0.40586312771292243</c:v>
                </c:pt>
                <c:pt idx="247">
                  <c:v>0.38644938711790655</c:v>
                </c:pt>
                <c:pt idx="248">
                  <c:v>0.26517342735151139</c:v>
                </c:pt>
                <c:pt idx="249">
                  <c:v>-0.16408594802717202</c:v>
                </c:pt>
                <c:pt idx="250">
                  <c:v>-0.34019973307924162</c:v>
                </c:pt>
                <c:pt idx="251">
                  <c:v>7.5158445330171311E-2</c:v>
                </c:pt>
                <c:pt idx="252">
                  <c:v>0.41885355660489615</c:v>
                </c:pt>
                <c:pt idx="253">
                  <c:v>-5.372626767672091E-3</c:v>
                </c:pt>
                <c:pt idx="254">
                  <c:v>0.30764398085073136</c:v>
                </c:pt>
                <c:pt idx="255">
                  <c:v>1.2646694894420676</c:v>
                </c:pt>
                <c:pt idx="256">
                  <c:v>1.6781102613729604</c:v>
                </c:pt>
                <c:pt idx="257">
                  <c:v>1.7603190641395088</c:v>
                </c:pt>
                <c:pt idx="258">
                  <c:v>0.54847023455285338</c:v>
                </c:pt>
                <c:pt idx="259">
                  <c:v>0.54870991036266847</c:v>
                </c:pt>
                <c:pt idx="260">
                  <c:v>0.56500786543008918</c:v>
                </c:pt>
                <c:pt idx="261">
                  <c:v>5.483393665785824E-2</c:v>
                </c:pt>
                <c:pt idx="262">
                  <c:v>0.12079271951894907</c:v>
                </c:pt>
                <c:pt idx="263">
                  <c:v>0.57545773073802364</c:v>
                </c:pt>
                <c:pt idx="264">
                  <c:v>0.85252296688417561</c:v>
                </c:pt>
                <c:pt idx="265">
                  <c:v>0.54688837420807435</c:v>
                </c:pt>
                <c:pt idx="266">
                  <c:v>1.0156942582062345</c:v>
                </c:pt>
                <c:pt idx="267">
                  <c:v>0.446464209895585</c:v>
                </c:pt>
                <c:pt idx="268">
                  <c:v>0.45437351161948042</c:v>
                </c:pt>
                <c:pt idx="269">
                  <c:v>0.54760740163751942</c:v>
                </c:pt>
                <c:pt idx="270">
                  <c:v>0.54391639416636828</c:v>
                </c:pt>
                <c:pt idx="271">
                  <c:v>0.52689941166950249</c:v>
                </c:pt>
                <c:pt idx="272">
                  <c:v>0.89791756526313848</c:v>
                </c:pt>
                <c:pt idx="273">
                  <c:v>1.4474941971689572</c:v>
                </c:pt>
                <c:pt idx="274">
                  <c:v>1.8068161712436208</c:v>
                </c:pt>
                <c:pt idx="275">
                  <c:v>0.33429593090216025</c:v>
                </c:pt>
                <c:pt idx="276">
                  <c:v>0.2221276519087354</c:v>
                </c:pt>
                <c:pt idx="277">
                  <c:v>-4.9185364801856271E-2</c:v>
                </c:pt>
                <c:pt idx="278">
                  <c:v>0.16460545755313294</c:v>
                </c:pt>
                <c:pt idx="279">
                  <c:v>-4.7507634133151157E-2</c:v>
                </c:pt>
                <c:pt idx="280">
                  <c:v>4.022664977076049E-3</c:v>
                </c:pt>
                <c:pt idx="281">
                  <c:v>4.4048525216182757E-2</c:v>
                </c:pt>
                <c:pt idx="282">
                  <c:v>3.6043353168361388E-2</c:v>
                </c:pt>
                <c:pt idx="283">
                  <c:v>4.682876461003687E-2</c:v>
                </c:pt>
                <c:pt idx="284">
                  <c:v>-6.1984053045977851E-2</c:v>
                </c:pt>
                <c:pt idx="285">
                  <c:v>-1.0933105555380507E-2</c:v>
                </c:pt>
                <c:pt idx="286">
                  <c:v>-0.10268100555256644</c:v>
                </c:pt>
                <c:pt idx="287">
                  <c:v>0.33472734735982745</c:v>
                </c:pt>
                <c:pt idx="288">
                  <c:v>4.8554430440705183E-2</c:v>
                </c:pt>
                <c:pt idx="289">
                  <c:v>-3.5332102994548337E-2</c:v>
                </c:pt>
                <c:pt idx="290">
                  <c:v>-1.5199334970087467E-2</c:v>
                </c:pt>
                <c:pt idx="291">
                  <c:v>0.26977520289995977</c:v>
                </c:pt>
                <c:pt idx="292">
                  <c:v>1.6917223545123886E-2</c:v>
                </c:pt>
                <c:pt idx="293">
                  <c:v>0.2448489186791987</c:v>
                </c:pt>
                <c:pt idx="294">
                  <c:v>0.28525826021400946</c:v>
                </c:pt>
                <c:pt idx="295">
                  <c:v>0.32001125263718594</c:v>
                </c:pt>
                <c:pt idx="296">
                  <c:v>0.23852147730008244</c:v>
                </c:pt>
                <c:pt idx="297">
                  <c:v>6.6194570043090095E-2</c:v>
                </c:pt>
                <c:pt idx="298">
                  <c:v>-0.31268495011247821</c:v>
                </c:pt>
                <c:pt idx="299">
                  <c:v>-0.91067609560092888</c:v>
                </c:pt>
                <c:pt idx="300">
                  <c:v>-1.0333901102262142</c:v>
                </c:pt>
                <c:pt idx="301">
                  <c:v>-1.0309933521280641</c:v>
                </c:pt>
                <c:pt idx="302">
                  <c:v>-0.50610332863319141</c:v>
                </c:pt>
                <c:pt idx="303">
                  <c:v>-0.24413766850538507</c:v>
                </c:pt>
                <c:pt idx="304">
                  <c:v>-0.21705430199628895</c:v>
                </c:pt>
                <c:pt idx="305">
                  <c:v>-0.16744140936458177</c:v>
                </c:pt>
                <c:pt idx="306">
                  <c:v>-0.17544658141240307</c:v>
                </c:pt>
                <c:pt idx="307">
                  <c:v>-0.19006680581111871</c:v>
                </c:pt>
                <c:pt idx="308">
                  <c:v>-0.27443269086600236</c:v>
                </c:pt>
                <c:pt idx="309">
                  <c:v>-0.83024089382701105</c:v>
                </c:pt>
                <c:pt idx="310">
                  <c:v>-1.1611852520195773</c:v>
                </c:pt>
                <c:pt idx="311">
                  <c:v>-0.89202931759732085</c:v>
                </c:pt>
                <c:pt idx="312">
                  <c:v>-1.0487772972163376</c:v>
                </c:pt>
                <c:pt idx="313">
                  <c:v>-0.99125510286073515</c:v>
                </c:pt>
                <c:pt idx="314">
                  <c:v>-1.0794558008726589</c:v>
                </c:pt>
                <c:pt idx="315">
                  <c:v>-0.26911188788810919</c:v>
                </c:pt>
                <c:pt idx="316">
                  <c:v>1.8259408080088219E-2</c:v>
                </c:pt>
                <c:pt idx="317">
                  <c:v>6.0359417795227089E-3</c:v>
                </c:pt>
                <c:pt idx="318">
                  <c:v>3.2544086345062825E-2</c:v>
                </c:pt>
                <c:pt idx="319">
                  <c:v>5.195782694007868E-2</c:v>
                </c:pt>
                <c:pt idx="320">
                  <c:v>0.1545390735409031</c:v>
                </c:pt>
                <c:pt idx="321">
                  <c:v>0.32878338727641565</c:v>
                </c:pt>
                <c:pt idx="322">
                  <c:v>1.8451148727940302E-2</c:v>
                </c:pt>
                <c:pt idx="323">
                  <c:v>1.0056758093559677</c:v>
                </c:pt>
                <c:pt idx="324">
                  <c:v>1.6388992988872251</c:v>
                </c:pt>
                <c:pt idx="325">
                  <c:v>0.42848852415945926</c:v>
                </c:pt>
                <c:pt idx="326">
                  <c:v>0.11499256492142582</c:v>
                </c:pt>
                <c:pt idx="327">
                  <c:v>-8.84921976115179E-2</c:v>
                </c:pt>
                <c:pt idx="328">
                  <c:v>-0.27376159859852089</c:v>
                </c:pt>
                <c:pt idx="329">
                  <c:v>-0.23709119969682438</c:v>
                </c:pt>
                <c:pt idx="330">
                  <c:v>-0.15258150915605179</c:v>
                </c:pt>
                <c:pt idx="331">
                  <c:v>-0.135564526659186</c:v>
                </c:pt>
                <c:pt idx="332">
                  <c:v>-0.21945106009443957</c:v>
                </c:pt>
                <c:pt idx="333">
                  <c:v>-0.12142365388010028</c:v>
                </c:pt>
                <c:pt idx="334">
                  <c:v>0.1367551284526288</c:v>
                </c:pt>
                <c:pt idx="335">
                  <c:v>0.33880183612668247</c:v>
                </c:pt>
                <c:pt idx="336">
                  <c:v>9.768797145278213E-2</c:v>
                </c:pt>
                <c:pt idx="337">
                  <c:v>0.35941395577077345</c:v>
                </c:pt>
                <c:pt idx="338">
                  <c:v>0.3181897164825917</c:v>
                </c:pt>
                <c:pt idx="339">
                  <c:v>0.67842245863455219</c:v>
                </c:pt>
                <c:pt idx="340">
                  <c:v>0.76254866787962083</c:v>
                </c:pt>
                <c:pt idx="341">
                  <c:v>0.87831208402027083</c:v>
                </c:pt>
                <c:pt idx="342">
                  <c:v>0.54127996025840308</c:v>
                </c:pt>
                <c:pt idx="343">
                  <c:v>0.54823055874303839</c:v>
                </c:pt>
                <c:pt idx="344">
                  <c:v>0.44181449918517379</c:v>
                </c:pt>
                <c:pt idx="345">
                  <c:v>-1.6685324990940817E-2</c:v>
                </c:pt>
                <c:pt idx="346">
                  <c:v>-7.2002501896245116E-2</c:v>
                </c:pt>
                <c:pt idx="347">
                  <c:v>0.13675512845262891</c:v>
                </c:pt>
                <c:pt idx="348">
                  <c:v>1.1084008614426808</c:v>
                </c:pt>
                <c:pt idx="349">
                  <c:v>1.6625313337349845</c:v>
                </c:pt>
                <c:pt idx="350">
                  <c:v>1.7315579669617074</c:v>
                </c:pt>
                <c:pt idx="351">
                  <c:v>0.46084475848448569</c:v>
                </c:pt>
                <c:pt idx="352">
                  <c:v>0.19792039511741935</c:v>
                </c:pt>
                <c:pt idx="353">
                  <c:v>0.15741518325868259</c:v>
                </c:pt>
                <c:pt idx="354">
                  <c:v>0.34642352687879974</c:v>
                </c:pt>
                <c:pt idx="355">
                  <c:v>0.32700978628378391</c:v>
                </c:pt>
                <c:pt idx="356">
                  <c:v>0.47848489808687039</c:v>
                </c:pt>
                <c:pt idx="357">
                  <c:v>1.2169260681269174</c:v>
                </c:pt>
                <c:pt idx="358">
                  <c:v>0.20875374172105784</c:v>
                </c:pt>
                <c:pt idx="359">
                  <c:v>-0.28569745392730839</c:v>
                </c:pt>
                <c:pt idx="360">
                  <c:v>-0.17736398789092364</c:v>
                </c:pt>
                <c:pt idx="361">
                  <c:v>-8.7725235020109815E-2</c:v>
                </c:pt>
                <c:pt idx="362">
                  <c:v>3.4988779605175463E-2</c:v>
                </c:pt>
                <c:pt idx="363">
                  <c:v>-0.10234545941882546</c:v>
                </c:pt>
                <c:pt idx="364">
                  <c:v>0.19125740760456214</c:v>
                </c:pt>
                <c:pt idx="365">
                  <c:v>0.25525084882516985</c:v>
                </c:pt>
                <c:pt idx="366">
                  <c:v>0.24724567677734852</c:v>
                </c:pt>
                <c:pt idx="367">
                  <c:v>0.24700600096753347</c:v>
                </c:pt>
                <c:pt idx="368">
                  <c:v>0.26905617547051441</c:v>
                </c:pt>
                <c:pt idx="369">
                  <c:v>-8.2068885908475581E-2</c:v>
                </c:pt>
                <c:pt idx="370">
                  <c:v>0.24801263936875664</c:v>
                </c:pt>
                <c:pt idx="371">
                  <c:v>-0.27951381803408104</c:v>
                </c:pt>
                <c:pt idx="372">
                  <c:v>-0.76030349252299179</c:v>
                </c:pt>
                <c:pt idx="373">
                  <c:v>-1.1107095264725368</c:v>
                </c:pt>
                <c:pt idx="374">
                  <c:v>-1.3264177553060463</c:v>
                </c:pt>
                <c:pt idx="375">
                  <c:v>-0.57215798181820865</c:v>
                </c:pt>
                <c:pt idx="376">
                  <c:v>-0.75119581175002148</c:v>
                </c:pt>
                <c:pt idx="377">
                  <c:v>-0.7437658616457562</c:v>
                </c:pt>
                <c:pt idx="378">
                  <c:v>-0.74553946263838722</c:v>
                </c:pt>
                <c:pt idx="379">
                  <c:v>-0.65805779205590842</c:v>
                </c:pt>
                <c:pt idx="380">
                  <c:v>-0.69448851514778986</c:v>
                </c:pt>
                <c:pt idx="381">
                  <c:v>-1.2301639500843378</c:v>
                </c:pt>
                <c:pt idx="382">
                  <c:v>-1.6910125971966397</c:v>
                </c:pt>
                <c:pt idx="383">
                  <c:v>-1.1764286335238123</c:v>
                </c:pt>
                <c:pt idx="384">
                  <c:v>-0.82602259957426738</c:v>
                </c:pt>
                <c:pt idx="385">
                  <c:v>-0.97701835975772389</c:v>
                </c:pt>
                <c:pt idx="386">
                  <c:v>-1.0642603545303875</c:v>
                </c:pt>
                <c:pt idx="387">
                  <c:v>-0.93795120275787713</c:v>
                </c:pt>
                <c:pt idx="388">
                  <c:v>-1.1030878357204195</c:v>
                </c:pt>
                <c:pt idx="389">
                  <c:v>-1.1776270125728876</c:v>
                </c:pt>
                <c:pt idx="390">
                  <c:v>-1.1535156261054975</c:v>
                </c:pt>
                <c:pt idx="391">
                  <c:v>-1.1470443792404923</c:v>
                </c:pt>
                <c:pt idx="392">
                  <c:v>-1.2318896159150057</c:v>
                </c:pt>
                <c:pt idx="393">
                  <c:v>-1.5475426574413742</c:v>
                </c:pt>
                <c:pt idx="394">
                  <c:v>-0.53726118390914257</c:v>
                </c:pt>
                <c:pt idx="395">
                  <c:v>-0.95597482365596564</c:v>
                </c:pt>
                <c:pt idx="396">
                  <c:v>-1.4137556204026354</c:v>
                </c:pt>
                <c:pt idx="397">
                  <c:v>-1.6189181136042841</c:v>
                </c:pt>
                <c:pt idx="398">
                  <c:v>-1.8816028011615351</c:v>
                </c:pt>
                <c:pt idx="399">
                  <c:v>-2.0098293594125658</c:v>
                </c:pt>
                <c:pt idx="400">
                  <c:v>-2.2799439970740822</c:v>
                </c:pt>
                <c:pt idx="401">
                  <c:v>-2.3444167899143196</c:v>
                </c:pt>
                <c:pt idx="402">
                  <c:v>-2.3524219619621412</c:v>
                </c:pt>
                <c:pt idx="403">
                  <c:v>-2.2812382464470828</c:v>
                </c:pt>
                <c:pt idx="404">
                  <c:v>-2.3857368995264276</c:v>
                </c:pt>
                <c:pt idx="405">
                  <c:v>-2.9127840053096352</c:v>
                </c:pt>
                <c:pt idx="406">
                  <c:v>-1.2112774962709141</c:v>
                </c:pt>
                <c:pt idx="407">
                  <c:v>-0.97088265902645865</c:v>
                </c:pt>
                <c:pt idx="408">
                  <c:v>-1.3644303387427057</c:v>
                </c:pt>
                <c:pt idx="409">
                  <c:v>-1.3740173711353059</c:v>
                </c:pt>
                <c:pt idx="410">
                  <c:v>-1.1942605137740481</c:v>
                </c:pt>
                <c:pt idx="411">
                  <c:v>-1.2908498651294973</c:v>
                </c:pt>
                <c:pt idx="412">
                  <c:v>-0.83426744743190273</c:v>
                </c:pt>
                <c:pt idx="413">
                  <c:v>-0.86135081394099899</c:v>
                </c:pt>
                <c:pt idx="414">
                  <c:v>-0.86935598598882036</c:v>
                </c:pt>
                <c:pt idx="415">
                  <c:v>-0.86959566179863534</c:v>
                </c:pt>
                <c:pt idx="416">
                  <c:v>-0.95108543713573901</c:v>
                </c:pt>
                <c:pt idx="417">
                  <c:v>-1.4407431165878049</c:v>
                </c:pt>
                <c:pt idx="418">
                  <c:v>-0.57953999676050982</c:v>
                </c:pt>
                <c:pt idx="419">
                  <c:v>-1.0735118407892461</c:v>
                </c:pt>
                <c:pt idx="420">
                  <c:v>-0.9484010680658107</c:v>
                </c:pt>
                <c:pt idx="421">
                  <c:v>-0.69817952261893979</c:v>
                </c:pt>
                <c:pt idx="422">
                  <c:v>-1.0260560304458741</c:v>
                </c:pt>
                <c:pt idx="423">
                  <c:v>-1.0785450327953612</c:v>
                </c:pt>
                <c:pt idx="424">
                  <c:v>-1.0864543345192565</c:v>
                </c:pt>
                <c:pt idx="425">
                  <c:v>-1.143736853065044</c:v>
                </c:pt>
                <c:pt idx="426">
                  <c:v>-1.1517420251128654</c:v>
                </c:pt>
                <c:pt idx="427">
                  <c:v>-1.1711557657078813</c:v>
                </c:pt>
                <c:pt idx="428">
                  <c:v>-1.1716351173275112</c:v>
                </c:pt>
                <c:pt idx="429">
                  <c:v>-1.7370303526811206</c:v>
                </c:pt>
                <c:pt idx="430">
                  <c:v>-1.240134463772641</c:v>
                </c:pt>
                <c:pt idx="431">
                  <c:v>-1.4004775805388832</c:v>
                </c:pt>
                <c:pt idx="432">
                  <c:v>-1.5989291510657115</c:v>
                </c:pt>
                <c:pt idx="433">
                  <c:v>-1.3846589770910924</c:v>
                </c:pt>
                <c:pt idx="434">
                  <c:v>-1.2010673067727944</c:v>
                </c:pt>
                <c:pt idx="435">
                  <c:v>-1.1461815463251572</c:v>
                </c:pt>
                <c:pt idx="436">
                  <c:v>-1.3256987278765999</c:v>
                </c:pt>
                <c:pt idx="437">
                  <c:v>-1.2847141643982332</c:v>
                </c:pt>
                <c:pt idx="438">
                  <c:v>-1.2064360449126508</c:v>
                </c:pt>
                <c:pt idx="439">
                  <c:v>-1.2205769176917365</c:v>
                </c:pt>
                <c:pt idx="440">
                  <c:v>-1.2349574662806371</c:v>
                </c:pt>
                <c:pt idx="441">
                  <c:v>-1.1345333019681478</c:v>
                </c:pt>
                <c:pt idx="442">
                  <c:v>-1.3394081841980185</c:v>
                </c:pt>
                <c:pt idx="443">
                  <c:v>-1.8367354895641648</c:v>
                </c:pt>
                <c:pt idx="444">
                  <c:v>-1.0716903046346518</c:v>
                </c:pt>
                <c:pt idx="445">
                  <c:v>-0.96623294831604711</c:v>
                </c:pt>
                <c:pt idx="446">
                  <c:v>-1.331498882474123</c:v>
                </c:pt>
                <c:pt idx="447">
                  <c:v>-1.4060380593265911</c:v>
                </c:pt>
                <c:pt idx="448">
                  <c:v>-1.653143819245867</c:v>
                </c:pt>
                <c:pt idx="449">
                  <c:v>-1.7094676345523945</c:v>
                </c:pt>
                <c:pt idx="450">
                  <c:v>-1.6551570960483128</c:v>
                </c:pt>
                <c:pt idx="451">
                  <c:v>-1.3021146281908029</c:v>
                </c:pt>
                <c:pt idx="452">
                  <c:v>-1.3088255508656232</c:v>
                </c:pt>
                <c:pt idx="453">
                  <c:v>-1.2721551519639267</c:v>
                </c:pt>
                <c:pt idx="454">
                  <c:v>-1.1644927781950241</c:v>
                </c:pt>
                <c:pt idx="455">
                  <c:v>-0.66716547282887784</c:v>
                </c:pt>
                <c:pt idx="456">
                  <c:v>-0.42653095977460737</c:v>
                </c:pt>
                <c:pt idx="457">
                  <c:v>-0.45720946343092866</c:v>
                </c:pt>
                <c:pt idx="458">
                  <c:v>-0.77933375182230269</c:v>
                </c:pt>
                <c:pt idx="459">
                  <c:v>-0.78292888896952773</c:v>
                </c:pt>
                <c:pt idx="460">
                  <c:v>-0.73906821577338078</c:v>
                </c:pt>
                <c:pt idx="461">
                  <c:v>-0.814086744245479</c:v>
                </c:pt>
                <c:pt idx="462">
                  <c:v>-0.65288079456390313</c:v>
                </c:pt>
                <c:pt idx="463">
                  <c:v>-0.67181518353928882</c:v>
                </c:pt>
                <c:pt idx="464">
                  <c:v>-0.64688889931852767</c:v>
                </c:pt>
                <c:pt idx="465">
                  <c:v>-0.46066079509226454</c:v>
                </c:pt>
                <c:pt idx="466">
                  <c:v>-0.14879463136097318</c:v>
                </c:pt>
                <c:pt idx="467">
                  <c:v>-0.72665300882496309</c:v>
                </c:pt>
                <c:pt idx="468">
                  <c:v>-0.36905670058096757</c:v>
                </c:pt>
                <c:pt idx="469">
                  <c:v>-7.1858696410354778E-2</c:v>
                </c:pt>
                <c:pt idx="470">
                  <c:v>-4.165954437366351E-2</c:v>
                </c:pt>
                <c:pt idx="471">
                  <c:v>0.19825594125116183</c:v>
                </c:pt>
                <c:pt idx="472">
                  <c:v>0.20760329783394724</c:v>
                </c:pt>
                <c:pt idx="473">
                  <c:v>0.20017334772968193</c:v>
                </c:pt>
                <c:pt idx="474">
                  <c:v>0.22428473419707196</c:v>
                </c:pt>
                <c:pt idx="475">
                  <c:v>0.26622800091469878</c:v>
                </c:pt>
                <c:pt idx="476">
                  <c:v>0.84049124123146346</c:v>
                </c:pt>
                <c:pt idx="477">
                  <c:v>1.2002446317637943</c:v>
                </c:pt>
                <c:pt idx="478">
                  <c:v>3.4012355284569966</c:v>
                </c:pt>
                <c:pt idx="479">
                  <c:v>4.7542054748627303</c:v>
                </c:pt>
                <c:pt idx="480">
                  <c:v>4.75995769429829</c:v>
                </c:pt>
                <c:pt idx="481">
                  <c:v>6.1784535142493491E-2</c:v>
                </c:pt>
                <c:pt idx="482">
                  <c:v>0.18977141758370902</c:v>
                </c:pt>
                <c:pt idx="483">
                  <c:v>0.76619174018880876</c:v>
                </c:pt>
                <c:pt idx="484">
                  <c:v>0.41386829976074363</c:v>
                </c:pt>
                <c:pt idx="485">
                  <c:v>0.34508134234383564</c:v>
                </c:pt>
                <c:pt idx="486">
                  <c:v>0.36487856423455556</c:v>
                </c:pt>
                <c:pt idx="487">
                  <c:v>0.39963155665773198</c:v>
                </c:pt>
                <c:pt idx="488">
                  <c:v>0.52138686804375722</c:v>
                </c:pt>
                <c:pt idx="489">
                  <c:v>0.5082046985039318</c:v>
                </c:pt>
                <c:pt idx="490">
                  <c:v>0.41981225984415593</c:v>
                </c:pt>
                <c:pt idx="491">
                  <c:v>0.46175552656178281</c:v>
                </c:pt>
                <c:pt idx="492">
                  <c:v>0.25994849469754411</c:v>
                </c:pt>
                <c:pt idx="493">
                  <c:v>0.60124684787411886</c:v>
                </c:pt>
                <c:pt idx="494">
                  <c:v>1.1692785171356932</c:v>
                </c:pt>
                <c:pt idx="495">
                  <c:v>0.52747463361305857</c:v>
                </c:pt>
                <c:pt idx="496">
                  <c:v>0.27845146721526282</c:v>
                </c:pt>
                <c:pt idx="497">
                  <c:v>0.30697288858324906</c:v>
                </c:pt>
                <c:pt idx="498">
                  <c:v>0.32820816533285896</c:v>
                </c:pt>
                <c:pt idx="499">
                  <c:v>0.30927377635747316</c:v>
                </c:pt>
                <c:pt idx="500">
                  <c:v>0.49813831449170132</c:v>
                </c:pt>
                <c:pt idx="501">
                  <c:v>0.83536217890142095</c:v>
                </c:pt>
                <c:pt idx="502">
                  <c:v>0.40241179605158611</c:v>
                </c:pt>
                <c:pt idx="503">
                  <c:v>6.2791173543716536E-2</c:v>
                </c:pt>
                <c:pt idx="504">
                  <c:v>6.6146634881126709E-2</c:v>
                </c:pt>
                <c:pt idx="505">
                  <c:v>0.282334215334266</c:v>
                </c:pt>
                <c:pt idx="506">
                  <c:v>0.2622014473098051</c:v>
                </c:pt>
                <c:pt idx="507">
                  <c:v>0.26579658445703025</c:v>
                </c:pt>
                <c:pt idx="508">
                  <c:v>0.11743725818153888</c:v>
                </c:pt>
                <c:pt idx="509">
                  <c:v>0.90668969990236792</c:v>
                </c:pt>
                <c:pt idx="510">
                  <c:v>0.92504886693419774</c:v>
                </c:pt>
                <c:pt idx="511">
                  <c:v>0.52987139171120856</c:v>
                </c:pt>
                <c:pt idx="512">
                  <c:v>0.53035074333083865</c:v>
                </c:pt>
                <c:pt idx="513">
                  <c:v>0.70986792488228145</c:v>
                </c:pt>
                <c:pt idx="514">
                  <c:v>0.47479389061571925</c:v>
                </c:pt>
                <c:pt idx="515">
                  <c:v>0.16297566204639088</c:v>
                </c:pt>
                <c:pt idx="516">
                  <c:v>-6.231959917971882E-2</c:v>
                </c:pt>
                <c:pt idx="517">
                  <c:v>0.16297566204639094</c:v>
                </c:pt>
                <c:pt idx="518">
                  <c:v>0.23823386632830421</c:v>
                </c:pt>
                <c:pt idx="519">
                  <c:v>0.36214626000266459</c:v>
                </c:pt>
                <c:pt idx="520">
                  <c:v>0.58720184541895926</c:v>
                </c:pt>
                <c:pt idx="521">
                  <c:v>0.52363982065601833</c:v>
                </c:pt>
                <c:pt idx="522">
                  <c:v>0.51611400022782705</c:v>
                </c:pt>
                <c:pt idx="523">
                  <c:v>0.5029318306880014</c:v>
                </c:pt>
                <c:pt idx="524">
                  <c:v>0.40562345190310728</c:v>
                </c:pt>
                <c:pt idx="525">
                  <c:v>0.70306113188353514</c:v>
                </c:pt>
                <c:pt idx="526">
                  <c:v>0.9353549267562431</c:v>
                </c:pt>
                <c:pt idx="527">
                  <c:v>-2.8093893538135364E-2</c:v>
                </c:pt>
                <c:pt idx="528">
                  <c:v>-4.9185364801856271E-2</c:v>
                </c:pt>
                <c:pt idx="529">
                  <c:v>0.2087058065590949</c:v>
                </c:pt>
                <c:pt idx="530">
                  <c:v>-0.13786541443340999</c:v>
                </c:pt>
                <c:pt idx="531">
                  <c:v>-8.6335115323182859E-2</c:v>
                </c:pt>
                <c:pt idx="532">
                  <c:v>-0.25770331934091523</c:v>
                </c:pt>
                <c:pt idx="533">
                  <c:v>-0.33415990267190354</c:v>
                </c:pt>
                <c:pt idx="534">
                  <c:v>-0.33785091014305479</c:v>
                </c:pt>
                <c:pt idx="535">
                  <c:v>-0.35007437644362027</c:v>
                </c:pt>
                <c:pt idx="536">
                  <c:v>-0.29111412722912777</c:v>
                </c:pt>
                <c:pt idx="537">
                  <c:v>-0.27793195768930218</c:v>
                </c:pt>
                <c:pt idx="538">
                  <c:v>-0.32893497001793642</c:v>
                </c:pt>
                <c:pt idx="539">
                  <c:v>-0.87180067924893478</c:v>
                </c:pt>
                <c:pt idx="540">
                  <c:v>-1.1431136959595265</c:v>
                </c:pt>
                <c:pt idx="541">
                  <c:v>-1.3406065632470947</c:v>
                </c:pt>
                <c:pt idx="542">
                  <c:v>-1.4930403782894413</c:v>
                </c:pt>
                <c:pt idx="543">
                  <c:v>-1.7272036444787062</c:v>
                </c:pt>
                <c:pt idx="544">
                  <c:v>-2.0121781823487535</c:v>
                </c:pt>
                <c:pt idx="545">
                  <c:v>-1.8801168111406832</c:v>
                </c:pt>
                <c:pt idx="546">
                  <c:v>-1.8694272700229335</c:v>
                </c:pt>
                <c:pt idx="547">
                  <c:v>-1.7718792154282244</c:v>
                </c:pt>
                <c:pt idx="548">
                  <c:v>-1.8389884421764271</c:v>
                </c:pt>
                <c:pt idx="549">
                  <c:v>-2.368911657677415</c:v>
                </c:pt>
                <c:pt idx="550">
                  <c:v>-2.3216475879818947</c:v>
                </c:pt>
                <c:pt idx="551">
                  <c:v>-1.1076896112688674</c:v>
                </c:pt>
                <c:pt idx="552">
                  <c:v>0.78766669274823431</c:v>
                </c:pt>
                <c:pt idx="553">
                  <c:v>0.80492335105491508</c:v>
                </c:pt>
                <c:pt idx="554">
                  <c:v>0.85765202921421746</c:v>
                </c:pt>
                <c:pt idx="555">
                  <c:v>0.53466490790750876</c:v>
                </c:pt>
                <c:pt idx="556">
                  <c:v>1.0080246322921542</c:v>
                </c:pt>
                <c:pt idx="557">
                  <c:v>0.48672974594450674</c:v>
                </c:pt>
                <c:pt idx="558">
                  <c:v>0.49981604516040634</c:v>
                </c:pt>
                <c:pt idx="559">
                  <c:v>0.66015916192664825</c:v>
                </c:pt>
                <c:pt idx="560">
                  <c:v>1.0426817543914046</c:v>
                </c:pt>
                <c:pt idx="561">
                  <c:v>0.3002619659084288</c:v>
                </c:pt>
                <c:pt idx="562">
                  <c:v>0.82496024875544938</c:v>
                </c:pt>
                <c:pt idx="563">
                  <c:v>2.8485431110235813</c:v>
                </c:pt>
                <c:pt idx="564">
                  <c:v>3.9304397165285381</c:v>
                </c:pt>
                <c:pt idx="565">
                  <c:v>7.6165083731394106E-2</c:v>
                </c:pt>
                <c:pt idx="566">
                  <c:v>-0.27903446641445123</c:v>
                </c:pt>
                <c:pt idx="567">
                  <c:v>-6.3086561771126898E-2</c:v>
                </c:pt>
                <c:pt idx="568">
                  <c:v>3.158538310580216E-2</c:v>
                </c:pt>
                <c:pt idx="569">
                  <c:v>9.8454934044190021E-2</c:v>
                </c:pt>
                <c:pt idx="570">
                  <c:v>9.7160684671188949E-2</c:v>
                </c:pt>
                <c:pt idx="571">
                  <c:v>0.11849183174472488</c:v>
                </c:pt>
                <c:pt idx="572">
                  <c:v>1.1649164173970601</c:v>
                </c:pt>
                <c:pt idx="573">
                  <c:v>0.22308635514799552</c:v>
                </c:pt>
                <c:pt idx="574">
                  <c:v>0.80338942587209849</c:v>
                </c:pt>
                <c:pt idx="575">
                  <c:v>1.6995372787704219</c:v>
                </c:pt>
                <c:pt idx="576">
                  <c:v>0.5459296709688144</c:v>
                </c:pt>
                <c:pt idx="577">
                  <c:v>1.0085039839117842</c:v>
                </c:pt>
                <c:pt idx="578">
                  <c:v>0.25160777651598165</c:v>
                </c:pt>
                <c:pt idx="579">
                  <c:v>8.886790165158967E-2</c:v>
                </c:pt>
                <c:pt idx="580">
                  <c:v>0.27941017045452288</c:v>
                </c:pt>
                <c:pt idx="581">
                  <c:v>0.30265872400657889</c:v>
                </c:pt>
                <c:pt idx="582">
                  <c:v>0.29465355195875753</c:v>
                </c:pt>
                <c:pt idx="583">
                  <c:v>0.29345517290968248</c:v>
                </c:pt>
                <c:pt idx="584">
                  <c:v>0.5858596608839951</c:v>
                </c:pt>
                <c:pt idx="585">
                  <c:v>-3.1449354875545482E-2</c:v>
                </c:pt>
                <c:pt idx="586">
                  <c:v>-0.38492323919072274</c:v>
                </c:pt>
                <c:pt idx="587">
                  <c:v>-0.42686650590834946</c:v>
                </c:pt>
                <c:pt idx="588">
                  <c:v>-0.45783262053644869</c:v>
                </c:pt>
                <c:pt idx="589">
                  <c:v>-0.56702891948816736</c:v>
                </c:pt>
                <c:pt idx="590">
                  <c:v>-0.46320135867630502</c:v>
                </c:pt>
                <c:pt idx="591">
                  <c:v>-0.6443483357344898</c:v>
                </c:pt>
                <c:pt idx="592">
                  <c:v>-0.87170480892500868</c:v>
                </c:pt>
                <c:pt idx="593">
                  <c:v>-0.93675282370880253</c:v>
                </c:pt>
                <c:pt idx="594">
                  <c:v>-0.93593792595543135</c:v>
                </c:pt>
                <c:pt idx="595">
                  <c:v>-0.95535166655044723</c:v>
                </c:pt>
                <c:pt idx="596">
                  <c:v>-0.80464351733876871</c:v>
                </c:pt>
                <c:pt idx="597">
                  <c:v>-0.29772917958002176</c:v>
                </c:pt>
                <c:pt idx="598">
                  <c:v>-0.34499324927554176</c:v>
                </c:pt>
                <c:pt idx="599">
                  <c:v>-0.55921548808819788</c:v>
                </c:pt>
                <c:pt idx="600">
                  <c:v>-0.54608125371033522</c:v>
                </c:pt>
                <c:pt idx="601">
                  <c:v>-1.0345405541133261</c:v>
                </c:pt>
                <c:pt idx="602">
                  <c:v>-1.3011559249515436</c:v>
                </c:pt>
                <c:pt idx="603">
                  <c:v>-0.61793606149287506</c:v>
                </c:pt>
                <c:pt idx="604">
                  <c:v>-0.24552778820231203</c:v>
                </c:pt>
                <c:pt idx="605">
                  <c:v>-0.32821594258849052</c:v>
                </c:pt>
                <c:pt idx="606">
                  <c:v>-0.33622111463631182</c:v>
                </c:pt>
                <c:pt idx="607">
                  <c:v>-0.34681478543013528</c:v>
                </c:pt>
                <c:pt idx="608">
                  <c:v>-0.36368796244111201</c:v>
                </c:pt>
                <c:pt idx="609">
                  <c:v>-0.13019578851932878</c:v>
                </c:pt>
                <c:pt idx="610">
                  <c:v>-0.18627992801604124</c:v>
                </c:pt>
                <c:pt idx="611">
                  <c:v>0.81666746573585092</c:v>
                </c:pt>
                <c:pt idx="612">
                  <c:v>0.45128648718906306</c:v>
                </c:pt>
                <c:pt idx="613">
                  <c:v>0.28652374848983242</c:v>
                </c:pt>
                <c:pt idx="614">
                  <c:v>0.21130389233748958</c:v>
                </c:pt>
                <c:pt idx="615">
                  <c:v>-2.8937552388684132E-2</c:v>
                </c:pt>
                <c:pt idx="616">
                  <c:v>-2.697221074820098E-2</c:v>
                </c:pt>
                <c:pt idx="617">
                  <c:v>-6.0267974247702201E-2</c:v>
                </c:pt>
                <c:pt idx="618">
                  <c:v>-5.5043041593734944E-2</c:v>
                </c:pt>
                <c:pt idx="619">
                  <c:v>-4.2704530904458221E-2</c:v>
                </c:pt>
                <c:pt idx="620">
                  <c:v>0.21031642800105188</c:v>
                </c:pt>
                <c:pt idx="621">
                  <c:v>0.18626256372801756</c:v>
                </c:pt>
                <c:pt idx="622">
                  <c:v>0.21573310130287127</c:v>
                </c:pt>
                <c:pt idx="623">
                  <c:v>0.26258492860550947</c:v>
                </c:pt>
                <c:pt idx="624">
                  <c:v>-6.1513827222151683E-3</c:v>
                </c:pt>
                <c:pt idx="625">
                  <c:v>-0.42401593972208079</c:v>
                </c:pt>
                <c:pt idx="626">
                  <c:v>4.8677879898911383E-2</c:v>
                </c:pt>
                <c:pt idx="627">
                  <c:v>0.42937943526007533</c:v>
                </c:pt>
                <c:pt idx="628">
                  <c:v>0.27998868876127209</c:v>
                </c:pt>
                <c:pt idx="629">
                  <c:v>0.28672288297225629</c:v>
                </c:pt>
                <c:pt idx="630">
                  <c:v>0.29557947542698809</c:v>
                </c:pt>
                <c:pt idx="631">
                  <c:v>0.33246132749108648</c:v>
                </c:pt>
                <c:pt idx="632">
                  <c:v>0.38012017279444427</c:v>
                </c:pt>
                <c:pt idx="633">
                  <c:v>0.1072747017881982</c:v>
                </c:pt>
                <c:pt idx="634">
                  <c:v>0.92393078256464201</c:v>
                </c:pt>
                <c:pt idx="635">
                  <c:v>0.97072734653535153</c:v>
                </c:pt>
                <c:pt idx="636">
                  <c:v>0.49862926519769052</c:v>
                </c:pt>
                <c:pt idx="637">
                  <c:v>0.78072594421072361</c:v>
                </c:pt>
                <c:pt idx="638">
                  <c:v>0.90931939079716506</c:v>
                </c:pt>
                <c:pt idx="639">
                  <c:v>1.1166494387397059</c:v>
                </c:pt>
                <c:pt idx="640">
                  <c:v>0.31430038706150454</c:v>
                </c:pt>
                <c:pt idx="641">
                  <c:v>0.23916538393225845</c:v>
                </c:pt>
                <c:pt idx="642">
                  <c:v>0.2321697455694427</c:v>
                </c:pt>
                <c:pt idx="643">
                  <c:v>0.22101444801870559</c:v>
                </c:pt>
                <c:pt idx="644">
                  <c:v>0.19573698955309202</c:v>
                </c:pt>
                <c:pt idx="645">
                  <c:v>1.0139394156457786</c:v>
                </c:pt>
                <c:pt idx="646">
                  <c:v>1.4204446069386034</c:v>
                </c:pt>
                <c:pt idx="647">
                  <c:v>1.9531875569060206</c:v>
                </c:pt>
                <c:pt idx="648">
                  <c:v>0.1435161962793895</c:v>
                </c:pt>
                <c:pt idx="649">
                  <c:v>0.38850602796606948</c:v>
                </c:pt>
                <c:pt idx="650">
                  <c:v>1.1569275286915108</c:v>
                </c:pt>
                <c:pt idx="651">
                  <c:v>1.5025061326262623</c:v>
                </c:pt>
                <c:pt idx="652">
                  <c:v>1.7367955289954069</c:v>
                </c:pt>
                <c:pt idx="653">
                  <c:v>0.48052496165701092</c:v>
                </c:pt>
                <c:pt idx="654">
                  <c:v>0.4985615553645808</c:v>
                </c:pt>
                <c:pt idx="655">
                  <c:v>0.49774899640120507</c:v>
                </c:pt>
                <c:pt idx="656">
                  <c:v>0.40409568887196012</c:v>
                </c:pt>
                <c:pt idx="657">
                  <c:v>0.15090780171175713</c:v>
                </c:pt>
                <c:pt idx="658">
                  <c:v>-7.0424627346506258E-2</c:v>
                </c:pt>
                <c:pt idx="659">
                  <c:v>2.1627377380474804E-2</c:v>
                </c:pt>
                <c:pt idx="660">
                  <c:v>-0.44763451381343944</c:v>
                </c:pt>
                <c:pt idx="661">
                  <c:v>-0.15575156040128427</c:v>
                </c:pt>
                <c:pt idx="662">
                  <c:v>-9.6121992520302332E-2</c:v>
                </c:pt>
                <c:pt idx="663">
                  <c:v>-0.35375206105404089</c:v>
                </c:pt>
                <c:pt idx="664">
                  <c:v>-0.58870966081219478</c:v>
                </c:pt>
                <c:pt idx="665">
                  <c:v>-0.66341704214799113</c:v>
                </c:pt>
                <c:pt idx="666">
                  <c:v>-0.66964870907350538</c:v>
                </c:pt>
                <c:pt idx="667">
                  <c:v>-0.66866714076198897</c:v>
                </c:pt>
                <c:pt idx="668">
                  <c:v>-0.69915888902730239</c:v>
                </c:pt>
                <c:pt idx="669">
                  <c:v>-0.99946467355346225</c:v>
                </c:pt>
                <c:pt idx="670">
                  <c:v>-1.1455881121343514</c:v>
                </c:pt>
                <c:pt idx="671">
                  <c:v>-1.5474873433787641</c:v>
                </c:pt>
                <c:pt idx="672">
                  <c:v>-1.1778813117213962</c:v>
                </c:pt>
                <c:pt idx="673">
                  <c:v>-1.3222806183968003</c:v>
                </c:pt>
                <c:pt idx="674">
                  <c:v>-1.302554915767729</c:v>
                </c:pt>
                <c:pt idx="675">
                  <c:v>-1.2666698865596344</c:v>
                </c:pt>
                <c:pt idx="676">
                  <c:v>-1.2524500166336336</c:v>
                </c:pt>
                <c:pt idx="677">
                  <c:v>-1.2083325547748511</c:v>
                </c:pt>
                <c:pt idx="678">
                  <c:v>-1.2012629332830618</c:v>
                </c:pt>
                <c:pt idx="679">
                  <c:v>-1.1869800765542415</c:v>
                </c:pt>
                <c:pt idx="680">
                  <c:v>-1.0853456932076724</c:v>
                </c:pt>
                <c:pt idx="681">
                  <c:v>-1.3608224060215321</c:v>
                </c:pt>
                <c:pt idx="682">
                  <c:v>-1.1859414174648273</c:v>
                </c:pt>
                <c:pt idx="683">
                  <c:v>-1.5798598756588582</c:v>
                </c:pt>
                <c:pt idx="684">
                  <c:v>-1.8141323381470751</c:v>
                </c:pt>
                <c:pt idx="685">
                  <c:v>-1.9744931909232435</c:v>
                </c:pt>
                <c:pt idx="686">
                  <c:v>-2.1427590312587301</c:v>
                </c:pt>
                <c:pt idx="687">
                  <c:v>-2.0190854984964313</c:v>
                </c:pt>
                <c:pt idx="688">
                  <c:v>-1.9933378452754342</c:v>
                </c:pt>
                <c:pt idx="689">
                  <c:v>-2.0636114638054628</c:v>
                </c:pt>
                <c:pt idx="690">
                  <c:v>-2.0716166358532839</c:v>
                </c:pt>
                <c:pt idx="691">
                  <c:v>-2.0440324907071603</c:v>
                </c:pt>
                <c:pt idx="692">
                  <c:v>-1.7162762042664292</c:v>
                </c:pt>
                <c:pt idx="693">
                  <c:v>-1.9589430723176067</c:v>
                </c:pt>
                <c:pt idx="694">
                  <c:v>-2.2176840861649998</c:v>
                </c:pt>
                <c:pt idx="695">
                  <c:v>-2.2631087878256757</c:v>
                </c:pt>
                <c:pt idx="696">
                  <c:v>-2.1063233708451654</c:v>
                </c:pt>
                <c:pt idx="697">
                  <c:v>-2.2161393276355796</c:v>
                </c:pt>
                <c:pt idx="698">
                  <c:v>-2.4748539292087317</c:v>
                </c:pt>
                <c:pt idx="699">
                  <c:v>-2.2944282325326042</c:v>
                </c:pt>
                <c:pt idx="700">
                  <c:v>-2.273114342117375</c:v>
                </c:pt>
                <c:pt idx="701">
                  <c:v>-2.3203323940574108</c:v>
                </c:pt>
                <c:pt idx="702">
                  <c:v>-2.3106025148821603</c:v>
                </c:pt>
                <c:pt idx="703">
                  <c:v>-2.3291295029160226</c:v>
                </c:pt>
                <c:pt idx="704">
                  <c:v>-1.914471465482241</c:v>
                </c:pt>
                <c:pt idx="705">
                  <c:v>-1.7128753003954775</c:v>
                </c:pt>
                <c:pt idx="706">
                  <c:v>-1.5495220951337687</c:v>
                </c:pt>
                <c:pt idx="707">
                  <c:v>-1.7093378771832557</c:v>
                </c:pt>
                <c:pt idx="708">
                  <c:v>-1.6908858597427034</c:v>
                </c:pt>
                <c:pt idx="709">
                  <c:v>-1.4876781624459059</c:v>
                </c:pt>
                <c:pt idx="710">
                  <c:v>-1.4315956048095382</c:v>
                </c:pt>
                <c:pt idx="711">
                  <c:v>-1.5047811406233329</c:v>
                </c:pt>
                <c:pt idx="712">
                  <c:v>-1.7459460083095621</c:v>
                </c:pt>
                <c:pt idx="713">
                  <c:v>-1.8073521012280547</c:v>
                </c:pt>
                <c:pt idx="714">
                  <c:v>-1.8100367579089545</c:v>
                </c:pt>
                <c:pt idx="715">
                  <c:v>-1.777132097395909</c:v>
                </c:pt>
                <c:pt idx="716">
                  <c:v>-1.5460318401209179</c:v>
                </c:pt>
                <c:pt idx="717">
                  <c:v>-1.9642757152805035</c:v>
                </c:pt>
                <c:pt idx="718">
                  <c:v>-2.2904099237755684</c:v>
                </c:pt>
                <c:pt idx="719">
                  <c:v>-0.66341929510060127</c:v>
                </c:pt>
                <c:pt idx="720">
                  <c:v>0.13448822359394338</c:v>
                </c:pt>
                <c:pt idx="721">
                  <c:v>1.1561685348354911</c:v>
                </c:pt>
                <c:pt idx="722">
                  <c:v>1.6006487142571246</c:v>
                </c:pt>
                <c:pt idx="723">
                  <c:v>1.6604760626163659</c:v>
                </c:pt>
                <c:pt idx="724">
                  <c:v>0.35600490292228848</c:v>
                </c:pt>
                <c:pt idx="725">
                  <c:v>0.38770782892492117</c:v>
                </c:pt>
                <c:pt idx="726">
                  <c:v>0.38590992480517483</c:v>
                </c:pt>
                <c:pt idx="727">
                  <c:v>0.48620777996589165</c:v>
                </c:pt>
                <c:pt idx="728">
                  <c:v>0.54439128781593571</c:v>
                </c:pt>
                <c:pt idx="729">
                  <c:v>0.28930988390860801</c:v>
                </c:pt>
                <c:pt idx="730">
                  <c:v>0.51828277869568129</c:v>
                </c:pt>
                <c:pt idx="731">
                  <c:v>1.3906469778289559</c:v>
                </c:pt>
                <c:pt idx="732">
                  <c:v>0.53581405754524791</c:v>
                </c:pt>
                <c:pt idx="733">
                  <c:v>0.36126516379062251</c:v>
                </c:pt>
                <c:pt idx="734">
                  <c:v>0.59115122341309101</c:v>
                </c:pt>
                <c:pt idx="735">
                  <c:v>0.75118161118268623</c:v>
                </c:pt>
                <c:pt idx="736">
                  <c:v>0.83988869624558715</c:v>
                </c:pt>
                <c:pt idx="737">
                  <c:v>0.53310342000656397</c:v>
                </c:pt>
                <c:pt idx="738">
                  <c:v>0.53041876332566407</c:v>
                </c:pt>
                <c:pt idx="739">
                  <c:v>0.54204136237102341</c:v>
                </c:pt>
                <c:pt idx="740">
                  <c:v>0.50888935642224919</c:v>
                </c:pt>
                <c:pt idx="741">
                  <c:v>0.24050666409761789</c:v>
                </c:pt>
                <c:pt idx="742">
                  <c:v>0.63175527757579542</c:v>
                </c:pt>
                <c:pt idx="743">
                  <c:v>5.5054912772395355E-3</c:v>
                </c:pt>
                <c:pt idx="744">
                  <c:v>-0.27957434595483249</c:v>
                </c:pt>
                <c:pt idx="745">
                  <c:v>-0.73586323886698912</c:v>
                </c:pt>
                <c:pt idx="746">
                  <c:v>-1.008384577817302</c:v>
                </c:pt>
                <c:pt idx="747">
                  <c:v>-1.0041335594757996</c:v>
                </c:pt>
                <c:pt idx="748">
                  <c:v>-1.1950301979753548</c:v>
                </c:pt>
                <c:pt idx="749">
                  <c:v>-1.2107927423393581</c:v>
                </c:pt>
                <c:pt idx="750">
                  <c:v>-1.2112289137560943</c:v>
                </c:pt>
                <c:pt idx="751">
                  <c:v>-1.2258902813501198</c:v>
                </c:pt>
                <c:pt idx="752">
                  <c:v>-0.83701457463187878</c:v>
                </c:pt>
                <c:pt idx="753">
                  <c:v>-0.76552983933805718</c:v>
                </c:pt>
                <c:pt idx="754">
                  <c:v>-0.11251186980734434</c:v>
                </c:pt>
                <c:pt idx="755">
                  <c:v>-0.57671522275096865</c:v>
                </c:pt>
              </c:numCache>
            </c:numRef>
          </c:val>
        </c:ser>
        <c:axId val="115972352"/>
        <c:axId val="115994624"/>
      </c:barChart>
      <c:catAx>
        <c:axId val="115972352"/>
        <c:scaling>
          <c:orientation val="minMax"/>
        </c:scaling>
        <c:axPos val="b"/>
        <c:numFmt formatCode="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5994624"/>
        <c:crosses val="autoZero"/>
        <c:auto val="1"/>
        <c:lblAlgn val="ctr"/>
        <c:lblOffset val="100"/>
        <c:tickLblSkip val="12"/>
        <c:tickMarkSkip val="1"/>
      </c:catAx>
      <c:valAx>
        <c:axId val="115994624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5972352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Índice estandarizado de sequía pluviométrica en la cuenca del Guadalquivir 1950 - 2012</a:t>
            </a:r>
          </a:p>
        </c:rich>
      </c:tx>
      <c:layout>
        <c:manualLayout>
          <c:xMode val="edge"/>
          <c:yMode val="edge"/>
          <c:x val="0.22750775594622544"/>
          <c:y val="2.033898305084744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3.4126163391933792E-2"/>
          <c:y val="0.12033898305084745"/>
          <c:w val="0.95553257497414656"/>
          <c:h val="0.79491525423728815"/>
        </c:manualLayout>
      </c:layout>
      <c:barChart>
        <c:barDir val="col"/>
        <c:grouping val="clustered"/>
        <c:ser>
          <c:idx val="0"/>
          <c:order val="0"/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cat>
            <c:numRef>
              <c:f>[1]SUR_ISSP!$A$2:$A$757</c:f>
              <c:numCache>
                <c:formatCode>General</c:formatCode>
                <c:ptCount val="756"/>
                <c:pt idx="0">
                  <c:v>1950</c:v>
                </c:pt>
                <c:pt idx="1">
                  <c:v>1950</c:v>
                </c:pt>
                <c:pt idx="2">
                  <c:v>1950</c:v>
                </c:pt>
                <c:pt idx="3">
                  <c:v>1950</c:v>
                </c:pt>
                <c:pt idx="4">
                  <c:v>1950</c:v>
                </c:pt>
                <c:pt idx="5">
                  <c:v>1950</c:v>
                </c:pt>
                <c:pt idx="6">
                  <c:v>1950</c:v>
                </c:pt>
                <c:pt idx="7">
                  <c:v>1950</c:v>
                </c:pt>
                <c:pt idx="8">
                  <c:v>1950</c:v>
                </c:pt>
                <c:pt idx="9">
                  <c:v>1950</c:v>
                </c:pt>
                <c:pt idx="10">
                  <c:v>1950</c:v>
                </c:pt>
                <c:pt idx="11">
                  <c:v>1950</c:v>
                </c:pt>
                <c:pt idx="12">
                  <c:v>1951</c:v>
                </c:pt>
                <c:pt idx="13">
                  <c:v>1951</c:v>
                </c:pt>
                <c:pt idx="14">
                  <c:v>1951</c:v>
                </c:pt>
                <c:pt idx="15">
                  <c:v>1951</c:v>
                </c:pt>
                <c:pt idx="16">
                  <c:v>1951</c:v>
                </c:pt>
                <c:pt idx="17">
                  <c:v>1951</c:v>
                </c:pt>
                <c:pt idx="18">
                  <c:v>1951</c:v>
                </c:pt>
                <c:pt idx="19">
                  <c:v>1951</c:v>
                </c:pt>
                <c:pt idx="20">
                  <c:v>1951</c:v>
                </c:pt>
                <c:pt idx="21">
                  <c:v>1951</c:v>
                </c:pt>
                <c:pt idx="22">
                  <c:v>1951</c:v>
                </c:pt>
                <c:pt idx="23">
                  <c:v>1951</c:v>
                </c:pt>
                <c:pt idx="24">
                  <c:v>1952</c:v>
                </c:pt>
                <c:pt idx="25">
                  <c:v>1952</c:v>
                </c:pt>
                <c:pt idx="26">
                  <c:v>1952</c:v>
                </c:pt>
                <c:pt idx="27">
                  <c:v>1952</c:v>
                </c:pt>
                <c:pt idx="28">
                  <c:v>1952</c:v>
                </c:pt>
                <c:pt idx="29">
                  <c:v>1952</c:v>
                </c:pt>
                <c:pt idx="30">
                  <c:v>1952</c:v>
                </c:pt>
                <c:pt idx="31">
                  <c:v>1952</c:v>
                </c:pt>
                <c:pt idx="32">
                  <c:v>1952</c:v>
                </c:pt>
                <c:pt idx="33">
                  <c:v>1952</c:v>
                </c:pt>
                <c:pt idx="34">
                  <c:v>1952</c:v>
                </c:pt>
                <c:pt idx="35">
                  <c:v>1952</c:v>
                </c:pt>
                <c:pt idx="36">
                  <c:v>1953</c:v>
                </c:pt>
                <c:pt idx="37">
                  <c:v>1953</c:v>
                </c:pt>
                <c:pt idx="38">
                  <c:v>1953</c:v>
                </c:pt>
                <c:pt idx="39">
                  <c:v>1953</c:v>
                </c:pt>
                <c:pt idx="40">
                  <c:v>1953</c:v>
                </c:pt>
                <c:pt idx="41">
                  <c:v>1953</c:v>
                </c:pt>
                <c:pt idx="42">
                  <c:v>1953</c:v>
                </c:pt>
                <c:pt idx="43">
                  <c:v>1953</c:v>
                </c:pt>
                <c:pt idx="44">
                  <c:v>1953</c:v>
                </c:pt>
                <c:pt idx="45">
                  <c:v>1953</c:v>
                </c:pt>
                <c:pt idx="46">
                  <c:v>1953</c:v>
                </c:pt>
                <c:pt idx="47">
                  <c:v>1953</c:v>
                </c:pt>
                <c:pt idx="48">
                  <c:v>1954</c:v>
                </c:pt>
                <c:pt idx="49">
                  <c:v>1954</c:v>
                </c:pt>
                <c:pt idx="50">
                  <c:v>1954</c:v>
                </c:pt>
                <c:pt idx="51">
                  <c:v>1954</c:v>
                </c:pt>
                <c:pt idx="52">
                  <c:v>1954</c:v>
                </c:pt>
                <c:pt idx="53">
                  <c:v>1954</c:v>
                </c:pt>
                <c:pt idx="54">
                  <c:v>1954</c:v>
                </c:pt>
                <c:pt idx="55">
                  <c:v>1954</c:v>
                </c:pt>
                <c:pt idx="56">
                  <c:v>1954</c:v>
                </c:pt>
                <c:pt idx="57">
                  <c:v>1954</c:v>
                </c:pt>
                <c:pt idx="58">
                  <c:v>1954</c:v>
                </c:pt>
                <c:pt idx="59">
                  <c:v>1954</c:v>
                </c:pt>
                <c:pt idx="60">
                  <c:v>1955</c:v>
                </c:pt>
                <c:pt idx="61">
                  <c:v>1955</c:v>
                </c:pt>
                <c:pt idx="62">
                  <c:v>1955</c:v>
                </c:pt>
                <c:pt idx="63">
                  <c:v>1955</c:v>
                </c:pt>
                <c:pt idx="64">
                  <c:v>1955</c:v>
                </c:pt>
                <c:pt idx="65">
                  <c:v>1955</c:v>
                </c:pt>
                <c:pt idx="66">
                  <c:v>1955</c:v>
                </c:pt>
                <c:pt idx="67">
                  <c:v>1955</c:v>
                </c:pt>
                <c:pt idx="68">
                  <c:v>1955</c:v>
                </c:pt>
                <c:pt idx="69">
                  <c:v>1955</c:v>
                </c:pt>
                <c:pt idx="70">
                  <c:v>1955</c:v>
                </c:pt>
                <c:pt idx="71">
                  <c:v>1955</c:v>
                </c:pt>
                <c:pt idx="72">
                  <c:v>1956</c:v>
                </c:pt>
                <c:pt idx="73">
                  <c:v>1956</c:v>
                </c:pt>
                <c:pt idx="74">
                  <c:v>1956</c:v>
                </c:pt>
                <c:pt idx="75">
                  <c:v>1956</c:v>
                </c:pt>
                <c:pt idx="76">
                  <c:v>1956</c:v>
                </c:pt>
                <c:pt idx="77">
                  <c:v>1956</c:v>
                </c:pt>
                <c:pt idx="78">
                  <c:v>1956</c:v>
                </c:pt>
                <c:pt idx="79">
                  <c:v>1956</c:v>
                </c:pt>
                <c:pt idx="80">
                  <c:v>1956</c:v>
                </c:pt>
                <c:pt idx="81">
                  <c:v>1956</c:v>
                </c:pt>
                <c:pt idx="82">
                  <c:v>1956</c:v>
                </c:pt>
                <c:pt idx="83">
                  <c:v>1956</c:v>
                </c:pt>
                <c:pt idx="84">
                  <c:v>1957</c:v>
                </c:pt>
                <c:pt idx="85">
                  <c:v>1957</c:v>
                </c:pt>
                <c:pt idx="86">
                  <c:v>1957</c:v>
                </c:pt>
                <c:pt idx="87">
                  <c:v>1957</c:v>
                </c:pt>
                <c:pt idx="88">
                  <c:v>1957</c:v>
                </c:pt>
                <c:pt idx="89">
                  <c:v>1957</c:v>
                </c:pt>
                <c:pt idx="90">
                  <c:v>1957</c:v>
                </c:pt>
                <c:pt idx="91">
                  <c:v>1957</c:v>
                </c:pt>
                <c:pt idx="92">
                  <c:v>1957</c:v>
                </c:pt>
                <c:pt idx="93">
                  <c:v>1957</c:v>
                </c:pt>
                <c:pt idx="94">
                  <c:v>1957</c:v>
                </c:pt>
                <c:pt idx="95">
                  <c:v>1957</c:v>
                </c:pt>
                <c:pt idx="96">
                  <c:v>1958</c:v>
                </c:pt>
                <c:pt idx="97">
                  <c:v>1958</c:v>
                </c:pt>
                <c:pt idx="98">
                  <c:v>1958</c:v>
                </c:pt>
                <c:pt idx="99">
                  <c:v>1958</c:v>
                </c:pt>
                <c:pt idx="100">
                  <c:v>1958</c:v>
                </c:pt>
                <c:pt idx="101">
                  <c:v>1958</c:v>
                </c:pt>
                <c:pt idx="102">
                  <c:v>1958</c:v>
                </c:pt>
                <c:pt idx="103">
                  <c:v>1958</c:v>
                </c:pt>
                <c:pt idx="104">
                  <c:v>1958</c:v>
                </c:pt>
                <c:pt idx="105">
                  <c:v>1958</c:v>
                </c:pt>
                <c:pt idx="106">
                  <c:v>1958</c:v>
                </c:pt>
                <c:pt idx="107">
                  <c:v>1958</c:v>
                </c:pt>
                <c:pt idx="108">
                  <c:v>1959</c:v>
                </c:pt>
                <c:pt idx="109">
                  <c:v>1959</c:v>
                </c:pt>
                <c:pt idx="110">
                  <c:v>1959</c:v>
                </c:pt>
                <c:pt idx="111">
                  <c:v>1959</c:v>
                </c:pt>
                <c:pt idx="112">
                  <c:v>1959</c:v>
                </c:pt>
                <c:pt idx="113">
                  <c:v>1959</c:v>
                </c:pt>
                <c:pt idx="114">
                  <c:v>1959</c:v>
                </c:pt>
                <c:pt idx="115">
                  <c:v>1959</c:v>
                </c:pt>
                <c:pt idx="116">
                  <c:v>1959</c:v>
                </c:pt>
                <c:pt idx="117">
                  <c:v>1959</c:v>
                </c:pt>
                <c:pt idx="118">
                  <c:v>1959</c:v>
                </c:pt>
                <c:pt idx="119">
                  <c:v>1959</c:v>
                </c:pt>
                <c:pt idx="120">
                  <c:v>1960</c:v>
                </c:pt>
                <c:pt idx="121">
                  <c:v>1960</c:v>
                </c:pt>
                <c:pt idx="122">
                  <c:v>1960</c:v>
                </c:pt>
                <c:pt idx="123">
                  <c:v>1960</c:v>
                </c:pt>
                <c:pt idx="124">
                  <c:v>1960</c:v>
                </c:pt>
                <c:pt idx="125">
                  <c:v>1960</c:v>
                </c:pt>
                <c:pt idx="126">
                  <c:v>1960</c:v>
                </c:pt>
                <c:pt idx="127">
                  <c:v>1960</c:v>
                </c:pt>
                <c:pt idx="128">
                  <c:v>1960</c:v>
                </c:pt>
                <c:pt idx="129">
                  <c:v>1960</c:v>
                </c:pt>
                <c:pt idx="130">
                  <c:v>1960</c:v>
                </c:pt>
                <c:pt idx="131">
                  <c:v>1960</c:v>
                </c:pt>
                <c:pt idx="132">
                  <c:v>1961</c:v>
                </c:pt>
                <c:pt idx="133">
                  <c:v>1961</c:v>
                </c:pt>
                <c:pt idx="134">
                  <c:v>1961</c:v>
                </c:pt>
                <c:pt idx="135">
                  <c:v>1961</c:v>
                </c:pt>
                <c:pt idx="136">
                  <c:v>1961</c:v>
                </c:pt>
                <c:pt idx="137">
                  <c:v>1961</c:v>
                </c:pt>
                <c:pt idx="138">
                  <c:v>1961</c:v>
                </c:pt>
                <c:pt idx="139">
                  <c:v>1961</c:v>
                </c:pt>
                <c:pt idx="140">
                  <c:v>1961</c:v>
                </c:pt>
                <c:pt idx="141">
                  <c:v>1961</c:v>
                </c:pt>
                <c:pt idx="142">
                  <c:v>1961</c:v>
                </c:pt>
                <c:pt idx="143">
                  <c:v>1961</c:v>
                </c:pt>
                <c:pt idx="144">
                  <c:v>1962</c:v>
                </c:pt>
                <c:pt idx="145">
                  <c:v>1962</c:v>
                </c:pt>
                <c:pt idx="146">
                  <c:v>1962</c:v>
                </c:pt>
                <c:pt idx="147">
                  <c:v>1962</c:v>
                </c:pt>
                <c:pt idx="148">
                  <c:v>1962</c:v>
                </c:pt>
                <c:pt idx="149">
                  <c:v>1962</c:v>
                </c:pt>
                <c:pt idx="150">
                  <c:v>1962</c:v>
                </c:pt>
                <c:pt idx="151">
                  <c:v>1962</c:v>
                </c:pt>
                <c:pt idx="152">
                  <c:v>1962</c:v>
                </c:pt>
                <c:pt idx="153">
                  <c:v>1962</c:v>
                </c:pt>
                <c:pt idx="154">
                  <c:v>1962</c:v>
                </c:pt>
                <c:pt idx="155">
                  <c:v>1962</c:v>
                </c:pt>
                <c:pt idx="156">
                  <c:v>1963</c:v>
                </c:pt>
                <c:pt idx="157">
                  <c:v>1963</c:v>
                </c:pt>
                <c:pt idx="158">
                  <c:v>1963</c:v>
                </c:pt>
                <c:pt idx="159">
                  <c:v>1963</c:v>
                </c:pt>
                <c:pt idx="160">
                  <c:v>1963</c:v>
                </c:pt>
                <c:pt idx="161">
                  <c:v>1963</c:v>
                </c:pt>
                <c:pt idx="162">
                  <c:v>1963</c:v>
                </c:pt>
                <c:pt idx="163">
                  <c:v>1963</c:v>
                </c:pt>
                <c:pt idx="164">
                  <c:v>1963</c:v>
                </c:pt>
                <c:pt idx="165">
                  <c:v>1963</c:v>
                </c:pt>
                <c:pt idx="166">
                  <c:v>1963</c:v>
                </c:pt>
                <c:pt idx="167">
                  <c:v>1963</c:v>
                </c:pt>
                <c:pt idx="168">
                  <c:v>1964</c:v>
                </c:pt>
                <c:pt idx="169">
                  <c:v>1964</c:v>
                </c:pt>
                <c:pt idx="170">
                  <c:v>1964</c:v>
                </c:pt>
                <c:pt idx="171">
                  <c:v>1964</c:v>
                </c:pt>
                <c:pt idx="172">
                  <c:v>1964</c:v>
                </c:pt>
                <c:pt idx="173">
                  <c:v>1964</c:v>
                </c:pt>
                <c:pt idx="174">
                  <c:v>1964</c:v>
                </c:pt>
                <c:pt idx="175">
                  <c:v>1964</c:v>
                </c:pt>
                <c:pt idx="176">
                  <c:v>1964</c:v>
                </c:pt>
                <c:pt idx="177">
                  <c:v>1964</c:v>
                </c:pt>
                <c:pt idx="178">
                  <c:v>1964</c:v>
                </c:pt>
                <c:pt idx="179">
                  <c:v>1964</c:v>
                </c:pt>
                <c:pt idx="180">
                  <c:v>1965</c:v>
                </c:pt>
                <c:pt idx="181">
                  <c:v>1965</c:v>
                </c:pt>
                <c:pt idx="182">
                  <c:v>1965</c:v>
                </c:pt>
                <c:pt idx="183">
                  <c:v>1965</c:v>
                </c:pt>
                <c:pt idx="184">
                  <c:v>1965</c:v>
                </c:pt>
                <c:pt idx="185">
                  <c:v>1965</c:v>
                </c:pt>
                <c:pt idx="186">
                  <c:v>1965</c:v>
                </c:pt>
                <c:pt idx="187">
                  <c:v>1965</c:v>
                </c:pt>
                <c:pt idx="188">
                  <c:v>1965</c:v>
                </c:pt>
                <c:pt idx="189">
                  <c:v>1965</c:v>
                </c:pt>
                <c:pt idx="190">
                  <c:v>1965</c:v>
                </c:pt>
                <c:pt idx="191">
                  <c:v>1965</c:v>
                </c:pt>
                <c:pt idx="192">
                  <c:v>1966</c:v>
                </c:pt>
                <c:pt idx="193">
                  <c:v>1966</c:v>
                </c:pt>
                <c:pt idx="194">
                  <c:v>1966</c:v>
                </c:pt>
                <c:pt idx="195">
                  <c:v>1966</c:v>
                </c:pt>
                <c:pt idx="196">
                  <c:v>1966</c:v>
                </c:pt>
                <c:pt idx="197">
                  <c:v>1966</c:v>
                </c:pt>
                <c:pt idx="198">
                  <c:v>1966</c:v>
                </c:pt>
                <c:pt idx="199">
                  <c:v>1966</c:v>
                </c:pt>
                <c:pt idx="200">
                  <c:v>1966</c:v>
                </c:pt>
                <c:pt idx="201">
                  <c:v>1966</c:v>
                </c:pt>
                <c:pt idx="202">
                  <c:v>1966</c:v>
                </c:pt>
                <c:pt idx="203">
                  <c:v>1966</c:v>
                </c:pt>
                <c:pt idx="204">
                  <c:v>1967</c:v>
                </c:pt>
                <c:pt idx="205">
                  <c:v>1967</c:v>
                </c:pt>
                <c:pt idx="206">
                  <c:v>1967</c:v>
                </c:pt>
                <c:pt idx="207">
                  <c:v>1967</c:v>
                </c:pt>
                <c:pt idx="208">
                  <c:v>1967</c:v>
                </c:pt>
                <c:pt idx="209">
                  <c:v>1967</c:v>
                </c:pt>
                <c:pt idx="210">
                  <c:v>1967</c:v>
                </c:pt>
                <c:pt idx="211">
                  <c:v>1967</c:v>
                </c:pt>
                <c:pt idx="212">
                  <c:v>1967</c:v>
                </c:pt>
                <c:pt idx="213">
                  <c:v>1967</c:v>
                </c:pt>
                <c:pt idx="214">
                  <c:v>1967</c:v>
                </c:pt>
                <c:pt idx="215">
                  <c:v>1967</c:v>
                </c:pt>
                <c:pt idx="216">
                  <c:v>1968</c:v>
                </c:pt>
                <c:pt idx="217">
                  <c:v>1968</c:v>
                </c:pt>
                <c:pt idx="218">
                  <c:v>1968</c:v>
                </c:pt>
                <c:pt idx="219">
                  <c:v>1968</c:v>
                </c:pt>
                <c:pt idx="220">
                  <c:v>1968</c:v>
                </c:pt>
                <c:pt idx="221">
                  <c:v>1968</c:v>
                </c:pt>
                <c:pt idx="222">
                  <c:v>1968</c:v>
                </c:pt>
                <c:pt idx="223">
                  <c:v>1968</c:v>
                </c:pt>
                <c:pt idx="224">
                  <c:v>1968</c:v>
                </c:pt>
                <c:pt idx="225">
                  <c:v>1968</c:v>
                </c:pt>
                <c:pt idx="226">
                  <c:v>1968</c:v>
                </c:pt>
                <c:pt idx="227">
                  <c:v>1968</c:v>
                </c:pt>
                <c:pt idx="228">
                  <c:v>1969</c:v>
                </c:pt>
                <c:pt idx="229">
                  <c:v>1969</c:v>
                </c:pt>
                <c:pt idx="230">
                  <c:v>1969</c:v>
                </c:pt>
                <c:pt idx="231">
                  <c:v>1969</c:v>
                </c:pt>
                <c:pt idx="232">
                  <c:v>1969</c:v>
                </c:pt>
                <c:pt idx="233">
                  <c:v>1969</c:v>
                </c:pt>
                <c:pt idx="234">
                  <c:v>1969</c:v>
                </c:pt>
                <c:pt idx="235">
                  <c:v>1969</c:v>
                </c:pt>
                <c:pt idx="236">
                  <c:v>1969</c:v>
                </c:pt>
                <c:pt idx="237">
                  <c:v>1969</c:v>
                </c:pt>
                <c:pt idx="238">
                  <c:v>1969</c:v>
                </c:pt>
                <c:pt idx="239">
                  <c:v>1969</c:v>
                </c:pt>
                <c:pt idx="240">
                  <c:v>1970</c:v>
                </c:pt>
                <c:pt idx="241">
                  <c:v>1970</c:v>
                </c:pt>
                <c:pt idx="242">
                  <c:v>1970</c:v>
                </c:pt>
                <c:pt idx="243">
                  <c:v>1970</c:v>
                </c:pt>
                <c:pt idx="244">
                  <c:v>1970</c:v>
                </c:pt>
                <c:pt idx="245">
                  <c:v>1970</c:v>
                </c:pt>
                <c:pt idx="246">
                  <c:v>1970</c:v>
                </c:pt>
                <c:pt idx="247">
                  <c:v>1970</c:v>
                </c:pt>
                <c:pt idx="248">
                  <c:v>1970</c:v>
                </c:pt>
                <c:pt idx="249">
                  <c:v>1970</c:v>
                </c:pt>
                <c:pt idx="250">
                  <c:v>1970</c:v>
                </c:pt>
                <c:pt idx="251">
                  <c:v>1970</c:v>
                </c:pt>
                <c:pt idx="252">
                  <c:v>1971</c:v>
                </c:pt>
                <c:pt idx="253">
                  <c:v>1971</c:v>
                </c:pt>
                <c:pt idx="254">
                  <c:v>1971</c:v>
                </c:pt>
                <c:pt idx="255">
                  <c:v>1971</c:v>
                </c:pt>
                <c:pt idx="256">
                  <c:v>1971</c:v>
                </c:pt>
                <c:pt idx="257">
                  <c:v>1971</c:v>
                </c:pt>
                <c:pt idx="258">
                  <c:v>1971</c:v>
                </c:pt>
                <c:pt idx="259">
                  <c:v>1971</c:v>
                </c:pt>
                <c:pt idx="260">
                  <c:v>1971</c:v>
                </c:pt>
                <c:pt idx="261">
                  <c:v>1971</c:v>
                </c:pt>
                <c:pt idx="262">
                  <c:v>1971</c:v>
                </c:pt>
                <c:pt idx="263">
                  <c:v>1971</c:v>
                </c:pt>
                <c:pt idx="264">
                  <c:v>1972</c:v>
                </c:pt>
                <c:pt idx="265">
                  <c:v>1972</c:v>
                </c:pt>
                <c:pt idx="266">
                  <c:v>1972</c:v>
                </c:pt>
                <c:pt idx="267">
                  <c:v>1972</c:v>
                </c:pt>
                <c:pt idx="268">
                  <c:v>1972</c:v>
                </c:pt>
                <c:pt idx="269">
                  <c:v>1972</c:v>
                </c:pt>
                <c:pt idx="270">
                  <c:v>1972</c:v>
                </c:pt>
                <c:pt idx="271">
                  <c:v>1972</c:v>
                </c:pt>
                <c:pt idx="272">
                  <c:v>1972</c:v>
                </c:pt>
                <c:pt idx="273">
                  <c:v>1972</c:v>
                </c:pt>
                <c:pt idx="274">
                  <c:v>1972</c:v>
                </c:pt>
                <c:pt idx="275">
                  <c:v>1972</c:v>
                </c:pt>
                <c:pt idx="276">
                  <c:v>1973</c:v>
                </c:pt>
                <c:pt idx="277">
                  <c:v>1973</c:v>
                </c:pt>
                <c:pt idx="278">
                  <c:v>1973</c:v>
                </c:pt>
                <c:pt idx="279">
                  <c:v>1973</c:v>
                </c:pt>
                <c:pt idx="280">
                  <c:v>1973</c:v>
                </c:pt>
                <c:pt idx="281">
                  <c:v>1973</c:v>
                </c:pt>
                <c:pt idx="282">
                  <c:v>1973</c:v>
                </c:pt>
                <c:pt idx="283">
                  <c:v>1973</c:v>
                </c:pt>
                <c:pt idx="284">
                  <c:v>1973</c:v>
                </c:pt>
                <c:pt idx="285">
                  <c:v>1973</c:v>
                </c:pt>
                <c:pt idx="286">
                  <c:v>1973</c:v>
                </c:pt>
                <c:pt idx="287">
                  <c:v>1973</c:v>
                </c:pt>
                <c:pt idx="288">
                  <c:v>1974</c:v>
                </c:pt>
                <c:pt idx="289">
                  <c:v>1974</c:v>
                </c:pt>
                <c:pt idx="290">
                  <c:v>1974</c:v>
                </c:pt>
                <c:pt idx="291">
                  <c:v>1974</c:v>
                </c:pt>
                <c:pt idx="292">
                  <c:v>1974</c:v>
                </c:pt>
                <c:pt idx="293">
                  <c:v>1974</c:v>
                </c:pt>
                <c:pt idx="294">
                  <c:v>1974</c:v>
                </c:pt>
                <c:pt idx="295">
                  <c:v>1974</c:v>
                </c:pt>
                <c:pt idx="296">
                  <c:v>1974</c:v>
                </c:pt>
                <c:pt idx="297">
                  <c:v>1974</c:v>
                </c:pt>
                <c:pt idx="298">
                  <c:v>1974</c:v>
                </c:pt>
                <c:pt idx="299">
                  <c:v>1974</c:v>
                </c:pt>
                <c:pt idx="300">
                  <c:v>1975</c:v>
                </c:pt>
                <c:pt idx="301">
                  <c:v>1975</c:v>
                </c:pt>
                <c:pt idx="302">
                  <c:v>1975</c:v>
                </c:pt>
                <c:pt idx="303">
                  <c:v>1975</c:v>
                </c:pt>
                <c:pt idx="304">
                  <c:v>1975</c:v>
                </c:pt>
                <c:pt idx="305">
                  <c:v>1975</c:v>
                </c:pt>
                <c:pt idx="306">
                  <c:v>1975</c:v>
                </c:pt>
                <c:pt idx="307">
                  <c:v>1975</c:v>
                </c:pt>
                <c:pt idx="308">
                  <c:v>1975</c:v>
                </c:pt>
                <c:pt idx="309">
                  <c:v>1975</c:v>
                </c:pt>
                <c:pt idx="310">
                  <c:v>1975</c:v>
                </c:pt>
                <c:pt idx="311">
                  <c:v>1975</c:v>
                </c:pt>
                <c:pt idx="312">
                  <c:v>1976</c:v>
                </c:pt>
                <c:pt idx="313">
                  <c:v>1976</c:v>
                </c:pt>
                <c:pt idx="314">
                  <c:v>1976</c:v>
                </c:pt>
                <c:pt idx="315">
                  <c:v>1976</c:v>
                </c:pt>
                <c:pt idx="316">
                  <c:v>1976</c:v>
                </c:pt>
                <c:pt idx="317">
                  <c:v>1976</c:v>
                </c:pt>
                <c:pt idx="318">
                  <c:v>1976</c:v>
                </c:pt>
                <c:pt idx="319">
                  <c:v>1976</c:v>
                </c:pt>
                <c:pt idx="320">
                  <c:v>1976</c:v>
                </c:pt>
                <c:pt idx="321">
                  <c:v>1976</c:v>
                </c:pt>
                <c:pt idx="322">
                  <c:v>1976</c:v>
                </c:pt>
                <c:pt idx="323">
                  <c:v>1976</c:v>
                </c:pt>
                <c:pt idx="324">
                  <c:v>1977</c:v>
                </c:pt>
                <c:pt idx="325">
                  <c:v>1977</c:v>
                </c:pt>
                <c:pt idx="326">
                  <c:v>1977</c:v>
                </c:pt>
                <c:pt idx="327">
                  <c:v>1977</c:v>
                </c:pt>
                <c:pt idx="328">
                  <c:v>1977</c:v>
                </c:pt>
                <c:pt idx="329">
                  <c:v>1977</c:v>
                </c:pt>
                <c:pt idx="330">
                  <c:v>1977</c:v>
                </c:pt>
                <c:pt idx="331">
                  <c:v>1977</c:v>
                </c:pt>
                <c:pt idx="332">
                  <c:v>1977</c:v>
                </c:pt>
                <c:pt idx="333">
                  <c:v>1977</c:v>
                </c:pt>
                <c:pt idx="334">
                  <c:v>1977</c:v>
                </c:pt>
                <c:pt idx="335">
                  <c:v>1977</c:v>
                </c:pt>
                <c:pt idx="336">
                  <c:v>1978</c:v>
                </c:pt>
                <c:pt idx="337">
                  <c:v>1978</c:v>
                </c:pt>
                <c:pt idx="338">
                  <c:v>1978</c:v>
                </c:pt>
                <c:pt idx="339">
                  <c:v>1978</c:v>
                </c:pt>
                <c:pt idx="340">
                  <c:v>1978</c:v>
                </c:pt>
                <c:pt idx="341">
                  <c:v>1978</c:v>
                </c:pt>
                <c:pt idx="342">
                  <c:v>1978</c:v>
                </c:pt>
                <c:pt idx="343">
                  <c:v>1978</c:v>
                </c:pt>
                <c:pt idx="344">
                  <c:v>1978</c:v>
                </c:pt>
                <c:pt idx="345">
                  <c:v>1978</c:v>
                </c:pt>
                <c:pt idx="346">
                  <c:v>1978</c:v>
                </c:pt>
                <c:pt idx="347">
                  <c:v>1978</c:v>
                </c:pt>
                <c:pt idx="348">
                  <c:v>1979</c:v>
                </c:pt>
                <c:pt idx="349">
                  <c:v>1979</c:v>
                </c:pt>
                <c:pt idx="350">
                  <c:v>1979</c:v>
                </c:pt>
                <c:pt idx="351">
                  <c:v>1979</c:v>
                </c:pt>
                <c:pt idx="352">
                  <c:v>1979</c:v>
                </c:pt>
                <c:pt idx="353">
                  <c:v>1979</c:v>
                </c:pt>
                <c:pt idx="354">
                  <c:v>1979</c:v>
                </c:pt>
                <c:pt idx="355">
                  <c:v>1979</c:v>
                </c:pt>
                <c:pt idx="356">
                  <c:v>1979</c:v>
                </c:pt>
                <c:pt idx="357">
                  <c:v>1979</c:v>
                </c:pt>
                <c:pt idx="358">
                  <c:v>1979</c:v>
                </c:pt>
                <c:pt idx="359">
                  <c:v>1979</c:v>
                </c:pt>
                <c:pt idx="360">
                  <c:v>1980</c:v>
                </c:pt>
                <c:pt idx="361">
                  <c:v>1980</c:v>
                </c:pt>
                <c:pt idx="362">
                  <c:v>1980</c:v>
                </c:pt>
                <c:pt idx="363">
                  <c:v>1980</c:v>
                </c:pt>
                <c:pt idx="364">
                  <c:v>1980</c:v>
                </c:pt>
                <c:pt idx="365">
                  <c:v>1980</c:v>
                </c:pt>
                <c:pt idx="366">
                  <c:v>1980</c:v>
                </c:pt>
                <c:pt idx="367">
                  <c:v>1980</c:v>
                </c:pt>
                <c:pt idx="368">
                  <c:v>1980</c:v>
                </c:pt>
                <c:pt idx="369">
                  <c:v>1980</c:v>
                </c:pt>
                <c:pt idx="370">
                  <c:v>1980</c:v>
                </c:pt>
                <c:pt idx="371">
                  <c:v>1980</c:v>
                </c:pt>
                <c:pt idx="372">
                  <c:v>1981</c:v>
                </c:pt>
                <c:pt idx="373">
                  <c:v>1981</c:v>
                </c:pt>
                <c:pt idx="374">
                  <c:v>1981</c:v>
                </c:pt>
                <c:pt idx="375">
                  <c:v>1981</c:v>
                </c:pt>
                <c:pt idx="376">
                  <c:v>1981</c:v>
                </c:pt>
                <c:pt idx="377">
                  <c:v>1981</c:v>
                </c:pt>
                <c:pt idx="378">
                  <c:v>1981</c:v>
                </c:pt>
                <c:pt idx="379">
                  <c:v>1981</c:v>
                </c:pt>
                <c:pt idx="380">
                  <c:v>1981</c:v>
                </c:pt>
                <c:pt idx="381">
                  <c:v>1981</c:v>
                </c:pt>
                <c:pt idx="382">
                  <c:v>1981</c:v>
                </c:pt>
                <c:pt idx="383">
                  <c:v>1981</c:v>
                </c:pt>
                <c:pt idx="384">
                  <c:v>1982</c:v>
                </c:pt>
                <c:pt idx="385">
                  <c:v>1982</c:v>
                </c:pt>
                <c:pt idx="386">
                  <c:v>1982</c:v>
                </c:pt>
                <c:pt idx="387">
                  <c:v>1982</c:v>
                </c:pt>
                <c:pt idx="388">
                  <c:v>1982</c:v>
                </c:pt>
                <c:pt idx="389">
                  <c:v>1982</c:v>
                </c:pt>
                <c:pt idx="390">
                  <c:v>1982</c:v>
                </c:pt>
                <c:pt idx="391">
                  <c:v>1982</c:v>
                </c:pt>
                <c:pt idx="392">
                  <c:v>1982</c:v>
                </c:pt>
                <c:pt idx="393">
                  <c:v>1982</c:v>
                </c:pt>
                <c:pt idx="394">
                  <c:v>1982</c:v>
                </c:pt>
                <c:pt idx="395">
                  <c:v>1982</c:v>
                </c:pt>
                <c:pt idx="396">
                  <c:v>1983</c:v>
                </c:pt>
                <c:pt idx="397">
                  <c:v>1983</c:v>
                </c:pt>
                <c:pt idx="398">
                  <c:v>1983</c:v>
                </c:pt>
                <c:pt idx="399">
                  <c:v>1983</c:v>
                </c:pt>
                <c:pt idx="400">
                  <c:v>1983</c:v>
                </c:pt>
                <c:pt idx="401">
                  <c:v>1983</c:v>
                </c:pt>
                <c:pt idx="402">
                  <c:v>1983</c:v>
                </c:pt>
                <c:pt idx="403">
                  <c:v>1983</c:v>
                </c:pt>
                <c:pt idx="404">
                  <c:v>1983</c:v>
                </c:pt>
                <c:pt idx="405">
                  <c:v>1983</c:v>
                </c:pt>
                <c:pt idx="406">
                  <c:v>1983</c:v>
                </c:pt>
                <c:pt idx="407">
                  <c:v>1983</c:v>
                </c:pt>
                <c:pt idx="408">
                  <c:v>1984</c:v>
                </c:pt>
                <c:pt idx="409">
                  <c:v>1984</c:v>
                </c:pt>
                <c:pt idx="410">
                  <c:v>1984</c:v>
                </c:pt>
                <c:pt idx="411">
                  <c:v>1984</c:v>
                </c:pt>
                <c:pt idx="412">
                  <c:v>1984</c:v>
                </c:pt>
                <c:pt idx="413">
                  <c:v>1984</c:v>
                </c:pt>
                <c:pt idx="414">
                  <c:v>1984</c:v>
                </c:pt>
                <c:pt idx="415">
                  <c:v>1984</c:v>
                </c:pt>
                <c:pt idx="416">
                  <c:v>1984</c:v>
                </c:pt>
                <c:pt idx="417">
                  <c:v>1984</c:v>
                </c:pt>
                <c:pt idx="418">
                  <c:v>1984</c:v>
                </c:pt>
                <c:pt idx="419">
                  <c:v>1984</c:v>
                </c:pt>
                <c:pt idx="420">
                  <c:v>1985</c:v>
                </c:pt>
                <c:pt idx="421">
                  <c:v>1985</c:v>
                </c:pt>
                <c:pt idx="422">
                  <c:v>1985</c:v>
                </c:pt>
                <c:pt idx="423">
                  <c:v>1985</c:v>
                </c:pt>
                <c:pt idx="424">
                  <c:v>1985</c:v>
                </c:pt>
                <c:pt idx="425">
                  <c:v>1985</c:v>
                </c:pt>
                <c:pt idx="426">
                  <c:v>1985</c:v>
                </c:pt>
                <c:pt idx="427">
                  <c:v>1985</c:v>
                </c:pt>
                <c:pt idx="428">
                  <c:v>1985</c:v>
                </c:pt>
                <c:pt idx="429">
                  <c:v>1985</c:v>
                </c:pt>
                <c:pt idx="430">
                  <c:v>1985</c:v>
                </c:pt>
                <c:pt idx="431">
                  <c:v>1985</c:v>
                </c:pt>
                <c:pt idx="432">
                  <c:v>1986</c:v>
                </c:pt>
                <c:pt idx="433">
                  <c:v>1986</c:v>
                </c:pt>
                <c:pt idx="434">
                  <c:v>1986</c:v>
                </c:pt>
                <c:pt idx="435">
                  <c:v>1986</c:v>
                </c:pt>
                <c:pt idx="436">
                  <c:v>1986</c:v>
                </c:pt>
                <c:pt idx="437">
                  <c:v>1986</c:v>
                </c:pt>
                <c:pt idx="438">
                  <c:v>1986</c:v>
                </c:pt>
                <c:pt idx="439">
                  <c:v>1986</c:v>
                </c:pt>
                <c:pt idx="440">
                  <c:v>1986</c:v>
                </c:pt>
                <c:pt idx="441">
                  <c:v>1986</c:v>
                </c:pt>
                <c:pt idx="442">
                  <c:v>1986</c:v>
                </c:pt>
                <c:pt idx="443">
                  <c:v>1986</c:v>
                </c:pt>
                <c:pt idx="444">
                  <c:v>1987</c:v>
                </c:pt>
                <c:pt idx="445">
                  <c:v>1987</c:v>
                </c:pt>
                <c:pt idx="446">
                  <c:v>1987</c:v>
                </c:pt>
                <c:pt idx="447">
                  <c:v>1987</c:v>
                </c:pt>
                <c:pt idx="448">
                  <c:v>1987</c:v>
                </c:pt>
                <c:pt idx="449">
                  <c:v>1987</c:v>
                </c:pt>
                <c:pt idx="450">
                  <c:v>1987</c:v>
                </c:pt>
                <c:pt idx="451">
                  <c:v>1987</c:v>
                </c:pt>
                <c:pt idx="452">
                  <c:v>1987</c:v>
                </c:pt>
                <c:pt idx="453">
                  <c:v>1987</c:v>
                </c:pt>
                <c:pt idx="454">
                  <c:v>1987</c:v>
                </c:pt>
                <c:pt idx="455">
                  <c:v>1987</c:v>
                </c:pt>
                <c:pt idx="456">
                  <c:v>1988</c:v>
                </c:pt>
                <c:pt idx="457">
                  <c:v>1988</c:v>
                </c:pt>
                <c:pt idx="458">
                  <c:v>1988</c:v>
                </c:pt>
                <c:pt idx="459">
                  <c:v>1988</c:v>
                </c:pt>
                <c:pt idx="460">
                  <c:v>1988</c:v>
                </c:pt>
                <c:pt idx="461">
                  <c:v>1988</c:v>
                </c:pt>
                <c:pt idx="462">
                  <c:v>1988</c:v>
                </c:pt>
                <c:pt idx="463">
                  <c:v>1988</c:v>
                </c:pt>
                <c:pt idx="464">
                  <c:v>1988</c:v>
                </c:pt>
                <c:pt idx="465">
                  <c:v>1988</c:v>
                </c:pt>
                <c:pt idx="466">
                  <c:v>1988</c:v>
                </c:pt>
                <c:pt idx="467">
                  <c:v>1988</c:v>
                </c:pt>
                <c:pt idx="468">
                  <c:v>1989</c:v>
                </c:pt>
                <c:pt idx="469">
                  <c:v>1989</c:v>
                </c:pt>
                <c:pt idx="470">
                  <c:v>1989</c:v>
                </c:pt>
                <c:pt idx="471">
                  <c:v>1989</c:v>
                </c:pt>
                <c:pt idx="472">
                  <c:v>1989</c:v>
                </c:pt>
                <c:pt idx="473">
                  <c:v>1989</c:v>
                </c:pt>
                <c:pt idx="474">
                  <c:v>1989</c:v>
                </c:pt>
                <c:pt idx="475">
                  <c:v>1989</c:v>
                </c:pt>
                <c:pt idx="476">
                  <c:v>1989</c:v>
                </c:pt>
                <c:pt idx="477">
                  <c:v>1989</c:v>
                </c:pt>
                <c:pt idx="478">
                  <c:v>1989</c:v>
                </c:pt>
                <c:pt idx="479">
                  <c:v>1989</c:v>
                </c:pt>
                <c:pt idx="480">
                  <c:v>1990</c:v>
                </c:pt>
                <c:pt idx="481">
                  <c:v>1990</c:v>
                </c:pt>
                <c:pt idx="482">
                  <c:v>1990</c:v>
                </c:pt>
                <c:pt idx="483">
                  <c:v>1990</c:v>
                </c:pt>
                <c:pt idx="484">
                  <c:v>1990</c:v>
                </c:pt>
                <c:pt idx="485">
                  <c:v>1990</c:v>
                </c:pt>
                <c:pt idx="486">
                  <c:v>1990</c:v>
                </c:pt>
                <c:pt idx="487">
                  <c:v>1990</c:v>
                </c:pt>
                <c:pt idx="488">
                  <c:v>1990</c:v>
                </c:pt>
                <c:pt idx="489">
                  <c:v>1990</c:v>
                </c:pt>
                <c:pt idx="490">
                  <c:v>1990</c:v>
                </c:pt>
                <c:pt idx="491">
                  <c:v>1990</c:v>
                </c:pt>
                <c:pt idx="492">
                  <c:v>1991</c:v>
                </c:pt>
                <c:pt idx="493">
                  <c:v>1991</c:v>
                </c:pt>
                <c:pt idx="494">
                  <c:v>1991</c:v>
                </c:pt>
                <c:pt idx="495">
                  <c:v>1991</c:v>
                </c:pt>
                <c:pt idx="496">
                  <c:v>1991</c:v>
                </c:pt>
                <c:pt idx="497">
                  <c:v>1991</c:v>
                </c:pt>
                <c:pt idx="498">
                  <c:v>1991</c:v>
                </c:pt>
                <c:pt idx="499">
                  <c:v>1991</c:v>
                </c:pt>
                <c:pt idx="500">
                  <c:v>1991</c:v>
                </c:pt>
                <c:pt idx="501">
                  <c:v>1991</c:v>
                </c:pt>
                <c:pt idx="502">
                  <c:v>1991</c:v>
                </c:pt>
                <c:pt idx="503">
                  <c:v>1991</c:v>
                </c:pt>
                <c:pt idx="504">
                  <c:v>1992</c:v>
                </c:pt>
                <c:pt idx="505">
                  <c:v>1992</c:v>
                </c:pt>
                <c:pt idx="506">
                  <c:v>1992</c:v>
                </c:pt>
                <c:pt idx="507">
                  <c:v>1992</c:v>
                </c:pt>
                <c:pt idx="508">
                  <c:v>1992</c:v>
                </c:pt>
                <c:pt idx="509">
                  <c:v>1992</c:v>
                </c:pt>
                <c:pt idx="510">
                  <c:v>1992</c:v>
                </c:pt>
                <c:pt idx="511">
                  <c:v>1992</c:v>
                </c:pt>
                <c:pt idx="512">
                  <c:v>1992</c:v>
                </c:pt>
                <c:pt idx="513">
                  <c:v>1992</c:v>
                </c:pt>
                <c:pt idx="514">
                  <c:v>1992</c:v>
                </c:pt>
                <c:pt idx="515">
                  <c:v>1992</c:v>
                </c:pt>
                <c:pt idx="516">
                  <c:v>1993</c:v>
                </c:pt>
                <c:pt idx="517">
                  <c:v>1993</c:v>
                </c:pt>
                <c:pt idx="518">
                  <c:v>1993</c:v>
                </c:pt>
                <c:pt idx="519">
                  <c:v>1993</c:v>
                </c:pt>
                <c:pt idx="520">
                  <c:v>1993</c:v>
                </c:pt>
                <c:pt idx="521">
                  <c:v>1993</c:v>
                </c:pt>
                <c:pt idx="522">
                  <c:v>1993</c:v>
                </c:pt>
                <c:pt idx="523">
                  <c:v>1993</c:v>
                </c:pt>
                <c:pt idx="524">
                  <c:v>1993</c:v>
                </c:pt>
                <c:pt idx="525">
                  <c:v>1993</c:v>
                </c:pt>
                <c:pt idx="526">
                  <c:v>1993</c:v>
                </c:pt>
                <c:pt idx="527">
                  <c:v>1993</c:v>
                </c:pt>
                <c:pt idx="528">
                  <c:v>1994</c:v>
                </c:pt>
                <c:pt idx="529">
                  <c:v>1994</c:v>
                </c:pt>
                <c:pt idx="530">
                  <c:v>1994</c:v>
                </c:pt>
                <c:pt idx="531">
                  <c:v>1994</c:v>
                </c:pt>
                <c:pt idx="532">
                  <c:v>1994</c:v>
                </c:pt>
                <c:pt idx="533">
                  <c:v>1994</c:v>
                </c:pt>
                <c:pt idx="534">
                  <c:v>1994</c:v>
                </c:pt>
                <c:pt idx="535">
                  <c:v>1994</c:v>
                </c:pt>
                <c:pt idx="536">
                  <c:v>1994</c:v>
                </c:pt>
                <c:pt idx="537">
                  <c:v>1994</c:v>
                </c:pt>
                <c:pt idx="538">
                  <c:v>1994</c:v>
                </c:pt>
                <c:pt idx="539">
                  <c:v>1994</c:v>
                </c:pt>
                <c:pt idx="540">
                  <c:v>1995</c:v>
                </c:pt>
                <c:pt idx="541">
                  <c:v>1995</c:v>
                </c:pt>
                <c:pt idx="542">
                  <c:v>1995</c:v>
                </c:pt>
                <c:pt idx="543">
                  <c:v>1995</c:v>
                </c:pt>
                <c:pt idx="544">
                  <c:v>1995</c:v>
                </c:pt>
                <c:pt idx="545">
                  <c:v>1995</c:v>
                </c:pt>
                <c:pt idx="546">
                  <c:v>1995</c:v>
                </c:pt>
                <c:pt idx="547">
                  <c:v>1995</c:v>
                </c:pt>
                <c:pt idx="548">
                  <c:v>1995</c:v>
                </c:pt>
                <c:pt idx="549">
                  <c:v>1995</c:v>
                </c:pt>
                <c:pt idx="550">
                  <c:v>1995</c:v>
                </c:pt>
                <c:pt idx="551">
                  <c:v>1995</c:v>
                </c:pt>
                <c:pt idx="552">
                  <c:v>1996</c:v>
                </c:pt>
                <c:pt idx="553">
                  <c:v>1996</c:v>
                </c:pt>
                <c:pt idx="554">
                  <c:v>1996</c:v>
                </c:pt>
                <c:pt idx="555">
                  <c:v>1996</c:v>
                </c:pt>
                <c:pt idx="556">
                  <c:v>1996</c:v>
                </c:pt>
                <c:pt idx="557">
                  <c:v>1996</c:v>
                </c:pt>
                <c:pt idx="558">
                  <c:v>1996</c:v>
                </c:pt>
                <c:pt idx="559">
                  <c:v>1996</c:v>
                </c:pt>
                <c:pt idx="560">
                  <c:v>1996</c:v>
                </c:pt>
                <c:pt idx="561">
                  <c:v>1996</c:v>
                </c:pt>
                <c:pt idx="562">
                  <c:v>1996</c:v>
                </c:pt>
                <c:pt idx="563">
                  <c:v>1996</c:v>
                </c:pt>
                <c:pt idx="564">
                  <c:v>1997</c:v>
                </c:pt>
                <c:pt idx="565">
                  <c:v>1997</c:v>
                </c:pt>
                <c:pt idx="566">
                  <c:v>1997</c:v>
                </c:pt>
                <c:pt idx="567">
                  <c:v>1997</c:v>
                </c:pt>
                <c:pt idx="568">
                  <c:v>1997</c:v>
                </c:pt>
                <c:pt idx="569">
                  <c:v>1997</c:v>
                </c:pt>
                <c:pt idx="570">
                  <c:v>1997</c:v>
                </c:pt>
                <c:pt idx="571">
                  <c:v>1997</c:v>
                </c:pt>
                <c:pt idx="572">
                  <c:v>1997</c:v>
                </c:pt>
                <c:pt idx="573">
                  <c:v>1997</c:v>
                </c:pt>
                <c:pt idx="574">
                  <c:v>1997</c:v>
                </c:pt>
                <c:pt idx="575">
                  <c:v>1997</c:v>
                </c:pt>
                <c:pt idx="576">
                  <c:v>1998</c:v>
                </c:pt>
                <c:pt idx="577">
                  <c:v>1998</c:v>
                </c:pt>
                <c:pt idx="578">
                  <c:v>1998</c:v>
                </c:pt>
                <c:pt idx="579">
                  <c:v>1998</c:v>
                </c:pt>
                <c:pt idx="580">
                  <c:v>1998</c:v>
                </c:pt>
                <c:pt idx="581">
                  <c:v>1998</c:v>
                </c:pt>
                <c:pt idx="582">
                  <c:v>1998</c:v>
                </c:pt>
                <c:pt idx="583">
                  <c:v>1998</c:v>
                </c:pt>
                <c:pt idx="584">
                  <c:v>1998</c:v>
                </c:pt>
                <c:pt idx="585">
                  <c:v>1998</c:v>
                </c:pt>
                <c:pt idx="586">
                  <c:v>1998</c:v>
                </c:pt>
                <c:pt idx="587">
                  <c:v>1998</c:v>
                </c:pt>
                <c:pt idx="588">
                  <c:v>1999</c:v>
                </c:pt>
                <c:pt idx="589">
                  <c:v>1999</c:v>
                </c:pt>
                <c:pt idx="590">
                  <c:v>1999</c:v>
                </c:pt>
                <c:pt idx="591">
                  <c:v>1999</c:v>
                </c:pt>
                <c:pt idx="592">
                  <c:v>1999</c:v>
                </c:pt>
                <c:pt idx="593">
                  <c:v>1999</c:v>
                </c:pt>
                <c:pt idx="594">
                  <c:v>1999</c:v>
                </c:pt>
                <c:pt idx="595">
                  <c:v>1999</c:v>
                </c:pt>
                <c:pt idx="596">
                  <c:v>1999</c:v>
                </c:pt>
                <c:pt idx="597">
                  <c:v>1999</c:v>
                </c:pt>
                <c:pt idx="598">
                  <c:v>1999</c:v>
                </c:pt>
                <c:pt idx="599">
                  <c:v>1999</c:v>
                </c:pt>
                <c:pt idx="600">
                  <c:v>2000</c:v>
                </c:pt>
                <c:pt idx="601">
                  <c:v>2000</c:v>
                </c:pt>
                <c:pt idx="602">
                  <c:v>2000</c:v>
                </c:pt>
                <c:pt idx="603">
                  <c:v>2000</c:v>
                </c:pt>
                <c:pt idx="604">
                  <c:v>2000</c:v>
                </c:pt>
                <c:pt idx="605">
                  <c:v>2000</c:v>
                </c:pt>
                <c:pt idx="606">
                  <c:v>2000</c:v>
                </c:pt>
                <c:pt idx="607">
                  <c:v>2000</c:v>
                </c:pt>
                <c:pt idx="608">
                  <c:v>2000</c:v>
                </c:pt>
                <c:pt idx="609">
                  <c:v>2000</c:v>
                </c:pt>
                <c:pt idx="610">
                  <c:v>2000</c:v>
                </c:pt>
                <c:pt idx="611">
                  <c:v>2000</c:v>
                </c:pt>
                <c:pt idx="612">
                  <c:v>2001</c:v>
                </c:pt>
                <c:pt idx="613">
                  <c:v>2001</c:v>
                </c:pt>
                <c:pt idx="614">
                  <c:v>2001</c:v>
                </c:pt>
                <c:pt idx="615">
                  <c:v>2001</c:v>
                </c:pt>
                <c:pt idx="616">
                  <c:v>2001</c:v>
                </c:pt>
                <c:pt idx="617">
                  <c:v>2001</c:v>
                </c:pt>
                <c:pt idx="618">
                  <c:v>2001</c:v>
                </c:pt>
                <c:pt idx="619">
                  <c:v>2001</c:v>
                </c:pt>
                <c:pt idx="620">
                  <c:v>2001</c:v>
                </c:pt>
                <c:pt idx="621">
                  <c:v>2001</c:v>
                </c:pt>
                <c:pt idx="622">
                  <c:v>2001</c:v>
                </c:pt>
                <c:pt idx="623">
                  <c:v>2001</c:v>
                </c:pt>
                <c:pt idx="624">
                  <c:v>2002</c:v>
                </c:pt>
                <c:pt idx="625">
                  <c:v>2002</c:v>
                </c:pt>
                <c:pt idx="626">
                  <c:v>2002</c:v>
                </c:pt>
                <c:pt idx="627">
                  <c:v>2002</c:v>
                </c:pt>
                <c:pt idx="628">
                  <c:v>2002</c:v>
                </c:pt>
                <c:pt idx="629">
                  <c:v>2002</c:v>
                </c:pt>
                <c:pt idx="630">
                  <c:v>2002</c:v>
                </c:pt>
                <c:pt idx="631">
                  <c:v>2002</c:v>
                </c:pt>
                <c:pt idx="632">
                  <c:v>2002</c:v>
                </c:pt>
                <c:pt idx="633">
                  <c:v>2002</c:v>
                </c:pt>
                <c:pt idx="634">
                  <c:v>2002</c:v>
                </c:pt>
                <c:pt idx="635">
                  <c:v>2002</c:v>
                </c:pt>
                <c:pt idx="636">
                  <c:v>2003</c:v>
                </c:pt>
                <c:pt idx="637">
                  <c:v>2003</c:v>
                </c:pt>
                <c:pt idx="638">
                  <c:v>2003</c:v>
                </c:pt>
                <c:pt idx="639">
                  <c:v>2003</c:v>
                </c:pt>
                <c:pt idx="640">
                  <c:v>2003</c:v>
                </c:pt>
                <c:pt idx="641">
                  <c:v>2003</c:v>
                </c:pt>
                <c:pt idx="642">
                  <c:v>2003</c:v>
                </c:pt>
                <c:pt idx="643">
                  <c:v>2003</c:v>
                </c:pt>
                <c:pt idx="644">
                  <c:v>2003</c:v>
                </c:pt>
                <c:pt idx="645">
                  <c:v>2003</c:v>
                </c:pt>
                <c:pt idx="646">
                  <c:v>2003</c:v>
                </c:pt>
                <c:pt idx="647">
                  <c:v>2003</c:v>
                </c:pt>
                <c:pt idx="648">
                  <c:v>2004</c:v>
                </c:pt>
                <c:pt idx="649">
                  <c:v>2004</c:v>
                </c:pt>
                <c:pt idx="650">
                  <c:v>2004</c:v>
                </c:pt>
                <c:pt idx="651">
                  <c:v>2004</c:v>
                </c:pt>
                <c:pt idx="652">
                  <c:v>2004</c:v>
                </c:pt>
                <c:pt idx="653">
                  <c:v>2004</c:v>
                </c:pt>
                <c:pt idx="654">
                  <c:v>2004</c:v>
                </c:pt>
                <c:pt idx="655">
                  <c:v>2004</c:v>
                </c:pt>
                <c:pt idx="656">
                  <c:v>2004</c:v>
                </c:pt>
                <c:pt idx="657">
                  <c:v>2004</c:v>
                </c:pt>
                <c:pt idx="658">
                  <c:v>2004</c:v>
                </c:pt>
                <c:pt idx="659">
                  <c:v>2004</c:v>
                </c:pt>
                <c:pt idx="660">
                  <c:v>2005</c:v>
                </c:pt>
                <c:pt idx="661">
                  <c:v>2005</c:v>
                </c:pt>
                <c:pt idx="662">
                  <c:v>2005</c:v>
                </c:pt>
                <c:pt idx="663">
                  <c:v>2005</c:v>
                </c:pt>
                <c:pt idx="664">
                  <c:v>2005</c:v>
                </c:pt>
                <c:pt idx="665">
                  <c:v>2005</c:v>
                </c:pt>
                <c:pt idx="666">
                  <c:v>2005</c:v>
                </c:pt>
                <c:pt idx="667">
                  <c:v>2005</c:v>
                </c:pt>
                <c:pt idx="668">
                  <c:v>2005</c:v>
                </c:pt>
                <c:pt idx="669">
                  <c:v>2005</c:v>
                </c:pt>
                <c:pt idx="670">
                  <c:v>2005</c:v>
                </c:pt>
                <c:pt idx="671">
                  <c:v>2005</c:v>
                </c:pt>
                <c:pt idx="672">
                  <c:v>2006</c:v>
                </c:pt>
                <c:pt idx="673">
                  <c:v>2006</c:v>
                </c:pt>
                <c:pt idx="674">
                  <c:v>2006</c:v>
                </c:pt>
                <c:pt idx="675">
                  <c:v>2006</c:v>
                </c:pt>
                <c:pt idx="676">
                  <c:v>2006</c:v>
                </c:pt>
                <c:pt idx="677">
                  <c:v>2006</c:v>
                </c:pt>
                <c:pt idx="678">
                  <c:v>2006</c:v>
                </c:pt>
                <c:pt idx="679">
                  <c:v>2006</c:v>
                </c:pt>
                <c:pt idx="680">
                  <c:v>2006</c:v>
                </c:pt>
                <c:pt idx="681">
                  <c:v>2006</c:v>
                </c:pt>
                <c:pt idx="682">
                  <c:v>2006</c:v>
                </c:pt>
                <c:pt idx="683">
                  <c:v>2006</c:v>
                </c:pt>
                <c:pt idx="684">
                  <c:v>2007</c:v>
                </c:pt>
                <c:pt idx="685">
                  <c:v>2007</c:v>
                </c:pt>
                <c:pt idx="686">
                  <c:v>2007</c:v>
                </c:pt>
                <c:pt idx="687">
                  <c:v>2007</c:v>
                </c:pt>
                <c:pt idx="688">
                  <c:v>2007</c:v>
                </c:pt>
                <c:pt idx="689">
                  <c:v>2007</c:v>
                </c:pt>
                <c:pt idx="690">
                  <c:v>2007</c:v>
                </c:pt>
                <c:pt idx="691">
                  <c:v>2007</c:v>
                </c:pt>
                <c:pt idx="692">
                  <c:v>2007</c:v>
                </c:pt>
                <c:pt idx="693">
                  <c:v>2007</c:v>
                </c:pt>
                <c:pt idx="694">
                  <c:v>2007</c:v>
                </c:pt>
                <c:pt idx="695">
                  <c:v>2007</c:v>
                </c:pt>
                <c:pt idx="696">
                  <c:v>2008</c:v>
                </c:pt>
                <c:pt idx="697">
                  <c:v>2008</c:v>
                </c:pt>
                <c:pt idx="698">
                  <c:v>2008</c:v>
                </c:pt>
                <c:pt idx="699">
                  <c:v>2008</c:v>
                </c:pt>
                <c:pt idx="700">
                  <c:v>2008</c:v>
                </c:pt>
                <c:pt idx="701">
                  <c:v>2008</c:v>
                </c:pt>
                <c:pt idx="702">
                  <c:v>2008</c:v>
                </c:pt>
                <c:pt idx="703">
                  <c:v>2008</c:v>
                </c:pt>
                <c:pt idx="704">
                  <c:v>2008</c:v>
                </c:pt>
                <c:pt idx="705">
                  <c:v>2008</c:v>
                </c:pt>
                <c:pt idx="706">
                  <c:v>2008</c:v>
                </c:pt>
                <c:pt idx="707">
                  <c:v>2008</c:v>
                </c:pt>
                <c:pt idx="708">
                  <c:v>2009</c:v>
                </c:pt>
                <c:pt idx="709">
                  <c:v>2009</c:v>
                </c:pt>
                <c:pt idx="710">
                  <c:v>2009</c:v>
                </c:pt>
                <c:pt idx="711">
                  <c:v>2009</c:v>
                </c:pt>
                <c:pt idx="712">
                  <c:v>2009</c:v>
                </c:pt>
                <c:pt idx="713">
                  <c:v>2009</c:v>
                </c:pt>
                <c:pt idx="714">
                  <c:v>2009</c:v>
                </c:pt>
                <c:pt idx="715">
                  <c:v>2009</c:v>
                </c:pt>
                <c:pt idx="716">
                  <c:v>2009</c:v>
                </c:pt>
                <c:pt idx="717">
                  <c:v>2009</c:v>
                </c:pt>
                <c:pt idx="718">
                  <c:v>2009</c:v>
                </c:pt>
                <c:pt idx="719">
                  <c:v>2009</c:v>
                </c:pt>
                <c:pt idx="720">
                  <c:v>2010</c:v>
                </c:pt>
                <c:pt idx="721">
                  <c:v>2010</c:v>
                </c:pt>
                <c:pt idx="722">
                  <c:v>2010</c:v>
                </c:pt>
                <c:pt idx="723">
                  <c:v>2010</c:v>
                </c:pt>
                <c:pt idx="724">
                  <c:v>2010</c:v>
                </c:pt>
                <c:pt idx="725">
                  <c:v>2010</c:v>
                </c:pt>
                <c:pt idx="726">
                  <c:v>2010</c:v>
                </c:pt>
                <c:pt idx="727">
                  <c:v>2010</c:v>
                </c:pt>
                <c:pt idx="728">
                  <c:v>2010</c:v>
                </c:pt>
                <c:pt idx="729">
                  <c:v>2010</c:v>
                </c:pt>
                <c:pt idx="730">
                  <c:v>2010</c:v>
                </c:pt>
                <c:pt idx="731">
                  <c:v>2010</c:v>
                </c:pt>
                <c:pt idx="732">
                  <c:v>2011</c:v>
                </c:pt>
                <c:pt idx="733">
                  <c:v>2011</c:v>
                </c:pt>
                <c:pt idx="734">
                  <c:v>2011</c:v>
                </c:pt>
                <c:pt idx="735">
                  <c:v>2011</c:v>
                </c:pt>
                <c:pt idx="736">
                  <c:v>2011</c:v>
                </c:pt>
                <c:pt idx="737">
                  <c:v>2011</c:v>
                </c:pt>
                <c:pt idx="738">
                  <c:v>2011</c:v>
                </c:pt>
                <c:pt idx="739">
                  <c:v>2011</c:v>
                </c:pt>
                <c:pt idx="740">
                  <c:v>2011</c:v>
                </c:pt>
                <c:pt idx="741">
                  <c:v>2011</c:v>
                </c:pt>
                <c:pt idx="742">
                  <c:v>2011</c:v>
                </c:pt>
                <c:pt idx="743">
                  <c:v>2011</c:v>
                </c:pt>
                <c:pt idx="744">
                  <c:v>2012</c:v>
                </c:pt>
                <c:pt idx="745">
                  <c:v>2012</c:v>
                </c:pt>
                <c:pt idx="746">
                  <c:v>2012</c:v>
                </c:pt>
                <c:pt idx="747">
                  <c:v>2012</c:v>
                </c:pt>
                <c:pt idx="748">
                  <c:v>2012</c:v>
                </c:pt>
                <c:pt idx="749">
                  <c:v>2012</c:v>
                </c:pt>
                <c:pt idx="750">
                  <c:v>2012</c:v>
                </c:pt>
                <c:pt idx="751">
                  <c:v>2012</c:v>
                </c:pt>
                <c:pt idx="752">
                  <c:v>2012</c:v>
                </c:pt>
                <c:pt idx="753">
                  <c:v>2012</c:v>
                </c:pt>
                <c:pt idx="754">
                  <c:v>2012</c:v>
                </c:pt>
                <c:pt idx="755">
                  <c:v>2012</c:v>
                </c:pt>
              </c:numCache>
            </c:numRef>
          </c:cat>
          <c:val>
            <c:numRef>
              <c:f>[1]SUR_ISSP!$F$2:$F$757</c:f>
              <c:numCache>
                <c:formatCode>General</c:formatCode>
                <c:ptCount val="756"/>
                <c:pt idx="0">
                  <c:v>0.92270004399801053</c:v>
                </c:pt>
                <c:pt idx="1">
                  <c:v>0.22380538257744045</c:v>
                </c:pt>
                <c:pt idx="2">
                  <c:v>0.11978608111772601</c:v>
                </c:pt>
                <c:pt idx="3">
                  <c:v>0.14255528305015197</c:v>
                </c:pt>
                <c:pt idx="4">
                  <c:v>7.5685732111764117E-2</c:v>
                </c:pt>
                <c:pt idx="5">
                  <c:v>-6.0437190351544162E-3</c:v>
                </c:pt>
                <c:pt idx="6">
                  <c:v>-1.4048891082975783E-2</c:v>
                </c:pt>
                <c:pt idx="7">
                  <c:v>-2.5313654144281314E-2</c:v>
                </c:pt>
                <c:pt idx="8">
                  <c:v>0.69275507206148956</c:v>
                </c:pt>
                <c:pt idx="9">
                  <c:v>0.47810141679116652</c:v>
                </c:pt>
                <c:pt idx="10">
                  <c:v>9.0593567482257803E-2</c:v>
                </c:pt>
                <c:pt idx="11">
                  <c:v>-0.11289119505068586</c:v>
                </c:pt>
                <c:pt idx="12">
                  <c:v>7.4055936605022257E-2</c:v>
                </c:pt>
                <c:pt idx="13">
                  <c:v>0.25189538748775986</c:v>
                </c:pt>
                <c:pt idx="14">
                  <c:v>0.41008142196566671</c:v>
                </c:pt>
                <c:pt idx="15">
                  <c:v>0.83982014896398027</c:v>
                </c:pt>
                <c:pt idx="16">
                  <c:v>0.54616934677862927</c:v>
                </c:pt>
                <c:pt idx="17">
                  <c:v>0.46875406020838101</c:v>
                </c:pt>
                <c:pt idx="18">
                  <c:v>0.46074888816055964</c:v>
                </c:pt>
                <c:pt idx="19">
                  <c:v>0.44229385080480382</c:v>
                </c:pt>
                <c:pt idx="20">
                  <c:v>0.92643898663112456</c:v>
                </c:pt>
                <c:pt idx="21">
                  <c:v>0.15358037030164257</c:v>
                </c:pt>
                <c:pt idx="22">
                  <c:v>0.84844847811732049</c:v>
                </c:pt>
                <c:pt idx="23">
                  <c:v>1.0763801732513953</c:v>
                </c:pt>
                <c:pt idx="24">
                  <c:v>0.51716857379101311</c:v>
                </c:pt>
                <c:pt idx="25">
                  <c:v>0.18833336272481901</c:v>
                </c:pt>
                <c:pt idx="26">
                  <c:v>8.6710819363254629E-2</c:v>
                </c:pt>
                <c:pt idx="27">
                  <c:v>0.5078212172082277</c:v>
                </c:pt>
                <c:pt idx="28">
                  <c:v>0.89729440815761941</c:v>
                </c:pt>
                <c:pt idx="29">
                  <c:v>0.47570465869301631</c:v>
                </c:pt>
                <c:pt idx="30">
                  <c:v>0.46769948664519495</c:v>
                </c:pt>
                <c:pt idx="31">
                  <c:v>0.80875816401195466</c:v>
                </c:pt>
                <c:pt idx="32">
                  <c:v>0.50422608006100256</c:v>
                </c:pt>
                <c:pt idx="33">
                  <c:v>0.31416316287769946</c:v>
                </c:pt>
                <c:pt idx="34">
                  <c:v>0.15770279423046069</c:v>
                </c:pt>
                <c:pt idx="35">
                  <c:v>-5.6807055553973536E-2</c:v>
                </c:pt>
                <c:pt idx="36">
                  <c:v>-0.20636476087853997</c:v>
                </c:pt>
                <c:pt idx="37">
                  <c:v>-0.37317912450978719</c:v>
                </c:pt>
                <c:pt idx="38">
                  <c:v>-1.9417629222831863E-2</c:v>
                </c:pt>
                <c:pt idx="39">
                  <c:v>2.9236560169615216E-2</c:v>
                </c:pt>
                <c:pt idx="40">
                  <c:v>-0.22553882566374067</c:v>
                </c:pt>
                <c:pt idx="41">
                  <c:v>-0.20229027211168471</c:v>
                </c:pt>
                <c:pt idx="42">
                  <c:v>-0.20310516986505575</c:v>
                </c:pt>
                <c:pt idx="43">
                  <c:v>-0.22251891046007155</c:v>
                </c:pt>
                <c:pt idx="44">
                  <c:v>-0.26470185298751336</c:v>
                </c:pt>
                <c:pt idx="45">
                  <c:v>-0.15325260142353347</c:v>
                </c:pt>
                <c:pt idx="46">
                  <c:v>0.35323031987754638</c:v>
                </c:pt>
                <c:pt idx="47">
                  <c:v>0.49439937185858746</c:v>
                </c:pt>
                <c:pt idx="48">
                  <c:v>0.2384256069761565</c:v>
                </c:pt>
                <c:pt idx="49">
                  <c:v>5.3875233418598574E-2</c:v>
                </c:pt>
                <c:pt idx="50">
                  <c:v>0.60656765085201236</c:v>
                </c:pt>
                <c:pt idx="51">
                  <c:v>1.0027517644762243</c:v>
                </c:pt>
                <c:pt idx="52">
                  <c:v>0.30697288858324906</c:v>
                </c:pt>
                <c:pt idx="53">
                  <c:v>0.23962398602523111</c:v>
                </c:pt>
                <c:pt idx="54">
                  <c:v>0.2325775172166698</c:v>
                </c:pt>
                <c:pt idx="55">
                  <c:v>0.21316377662165395</c:v>
                </c:pt>
                <c:pt idx="56">
                  <c:v>0.16858407599606198</c:v>
                </c:pt>
                <c:pt idx="57">
                  <c:v>-0.30142018705117307</c:v>
                </c:pt>
                <c:pt idx="58">
                  <c:v>-0.30496738903643522</c:v>
                </c:pt>
                <c:pt idx="59">
                  <c:v>-9.6689110307191226E-2</c:v>
                </c:pt>
                <c:pt idx="60">
                  <c:v>0.29589986616979563</c:v>
                </c:pt>
                <c:pt idx="61">
                  <c:v>0.99335647273147576</c:v>
                </c:pt>
                <c:pt idx="62">
                  <c:v>1.2124201629023952</c:v>
                </c:pt>
                <c:pt idx="63">
                  <c:v>0.49775483319599723</c:v>
                </c:pt>
                <c:pt idx="64">
                  <c:v>0.31104737735010424</c:v>
                </c:pt>
                <c:pt idx="65">
                  <c:v>0.31080770154028919</c:v>
                </c:pt>
                <c:pt idx="66">
                  <c:v>0.30280252949246789</c:v>
                </c:pt>
                <c:pt idx="67">
                  <c:v>0.31886080875007355</c:v>
                </c:pt>
                <c:pt idx="68">
                  <c:v>0.30112479882376275</c:v>
                </c:pt>
                <c:pt idx="69">
                  <c:v>0.86124716636144194</c:v>
                </c:pt>
                <c:pt idx="70">
                  <c:v>1.56042943875379</c:v>
                </c:pt>
                <c:pt idx="71">
                  <c:v>0.39085942201850266</c:v>
                </c:pt>
                <c:pt idx="72">
                  <c:v>0.78680385983289991</c:v>
                </c:pt>
                <c:pt idx="73">
                  <c:v>0.9569736848015572</c:v>
                </c:pt>
                <c:pt idx="74">
                  <c:v>1.4128370750697068</c:v>
                </c:pt>
                <c:pt idx="75">
                  <c:v>1.763962136448697</c:v>
                </c:pt>
                <c:pt idx="76">
                  <c:v>0.28875752703730823</c:v>
                </c:pt>
                <c:pt idx="77">
                  <c:v>0.21613575666336013</c:v>
                </c:pt>
                <c:pt idx="78">
                  <c:v>0.28962035995264229</c:v>
                </c:pt>
                <c:pt idx="79">
                  <c:v>0.35744861413029017</c:v>
                </c:pt>
                <c:pt idx="80">
                  <c:v>0.56021434923378888</c:v>
                </c:pt>
                <c:pt idx="81">
                  <c:v>0.26335189119691726</c:v>
                </c:pt>
                <c:pt idx="82">
                  <c:v>0.40456887833992128</c:v>
                </c:pt>
                <c:pt idx="83">
                  <c:v>-3.188077133321246E-2</c:v>
                </c:pt>
                <c:pt idx="84">
                  <c:v>0.14739673440841533</c:v>
                </c:pt>
                <c:pt idx="85">
                  <c:v>-0.18527328961481895</c:v>
                </c:pt>
                <c:pt idx="86">
                  <c:v>-0.11097378857216565</c:v>
                </c:pt>
                <c:pt idx="87">
                  <c:v>0.59007795513673955</c:v>
                </c:pt>
                <c:pt idx="88">
                  <c:v>0.9551042134850003</c:v>
                </c:pt>
                <c:pt idx="89">
                  <c:v>0.53706166600565897</c:v>
                </c:pt>
                <c:pt idx="90">
                  <c:v>0.5290564939578376</c:v>
                </c:pt>
                <c:pt idx="91">
                  <c:v>0.50964275336282172</c:v>
                </c:pt>
                <c:pt idx="92">
                  <c:v>0.69083766558296955</c:v>
                </c:pt>
                <c:pt idx="93">
                  <c:v>0.93362926092557519</c:v>
                </c:pt>
                <c:pt idx="94">
                  <c:v>1.2522063473316871</c:v>
                </c:pt>
                <c:pt idx="95">
                  <c:v>1.5299906109072838</c:v>
                </c:pt>
                <c:pt idx="96">
                  <c:v>0.33118014537456508</c:v>
                </c:pt>
                <c:pt idx="97">
                  <c:v>-6.9557808636132173E-2</c:v>
                </c:pt>
                <c:pt idx="98">
                  <c:v>0.13512533294588669</c:v>
                </c:pt>
                <c:pt idx="99">
                  <c:v>0.29163363675508841</c:v>
                </c:pt>
                <c:pt idx="100">
                  <c:v>0.12026543273735607</c:v>
                </c:pt>
                <c:pt idx="101">
                  <c:v>0.1238605698845812</c:v>
                </c:pt>
                <c:pt idx="102">
                  <c:v>0.11585539783675984</c:v>
                </c:pt>
                <c:pt idx="103">
                  <c:v>0.11609507364657487</c:v>
                </c:pt>
                <c:pt idx="104">
                  <c:v>-2.3047764020401986E-3</c:v>
                </c:pt>
                <c:pt idx="105">
                  <c:v>-0.29686634666468775</c:v>
                </c:pt>
                <c:pt idx="106">
                  <c:v>-0.39915998229373412</c:v>
                </c:pt>
                <c:pt idx="107">
                  <c:v>1.3626968956564067</c:v>
                </c:pt>
                <c:pt idx="108">
                  <c:v>1.4053591898034787</c:v>
                </c:pt>
                <c:pt idx="109">
                  <c:v>1.4508975936683306</c:v>
                </c:pt>
                <c:pt idx="110">
                  <c:v>1.5808018825880663</c:v>
                </c:pt>
                <c:pt idx="111">
                  <c:v>0.36449508293885152</c:v>
                </c:pt>
                <c:pt idx="112">
                  <c:v>0.99124732560510354</c:v>
                </c:pt>
                <c:pt idx="113">
                  <c:v>0.4665969779200459</c:v>
                </c:pt>
                <c:pt idx="114">
                  <c:v>0.45859180587222453</c:v>
                </c:pt>
                <c:pt idx="115">
                  <c:v>0.45691407520351945</c:v>
                </c:pt>
                <c:pt idx="116">
                  <c:v>0.59832280299437557</c:v>
                </c:pt>
                <c:pt idx="117">
                  <c:v>0.68676317681611443</c:v>
                </c:pt>
                <c:pt idx="118">
                  <c:v>0.69999328151790308</c:v>
                </c:pt>
                <c:pt idx="119">
                  <c:v>0.75104422900850021</c:v>
                </c:pt>
                <c:pt idx="120">
                  <c:v>0.99407550016092072</c:v>
                </c:pt>
                <c:pt idx="121">
                  <c:v>1.9916062206109937</c:v>
                </c:pt>
                <c:pt idx="122">
                  <c:v>2.9493507566317745</c:v>
                </c:pt>
                <c:pt idx="123">
                  <c:v>3.053609733901304</c:v>
                </c:pt>
                <c:pt idx="124">
                  <c:v>0.49296131699969703</c:v>
                </c:pt>
                <c:pt idx="125">
                  <c:v>0.62310528172924773</c:v>
                </c:pt>
                <c:pt idx="126">
                  <c:v>0.5431973667369232</c:v>
                </c:pt>
                <c:pt idx="127">
                  <c:v>0.52378362614190743</c:v>
                </c:pt>
                <c:pt idx="128">
                  <c:v>0.41401210524663262</c:v>
                </c:pt>
                <c:pt idx="129">
                  <c:v>1.256951928366024</c:v>
                </c:pt>
                <c:pt idx="130">
                  <c:v>0.48917443920461989</c:v>
                </c:pt>
                <c:pt idx="131">
                  <c:v>0.48318254395924465</c:v>
                </c:pt>
                <c:pt idx="132">
                  <c:v>0.25021765681905461</c:v>
                </c:pt>
                <c:pt idx="133">
                  <c:v>-0.19462064619760452</c:v>
                </c:pt>
                <c:pt idx="134">
                  <c:v>-0.29576383793953887</c:v>
                </c:pt>
                <c:pt idx="135">
                  <c:v>-0.2993589750867639</c:v>
                </c:pt>
                <c:pt idx="136">
                  <c:v>-1.6781195314866767E-2</c:v>
                </c:pt>
                <c:pt idx="137">
                  <c:v>5.0088355623521097E-2</c:v>
                </c:pt>
                <c:pt idx="138">
                  <c:v>5.0232161109410117E-2</c:v>
                </c:pt>
                <c:pt idx="139">
                  <c:v>3.0818420514394262E-2</c:v>
                </c:pt>
                <c:pt idx="140">
                  <c:v>0.16647492886969015</c:v>
                </c:pt>
                <c:pt idx="141">
                  <c:v>-0.29777711474198471</c:v>
                </c:pt>
                <c:pt idx="142">
                  <c:v>1.0025120886664092</c:v>
                </c:pt>
                <c:pt idx="143">
                  <c:v>1.6302230345719213</c:v>
                </c:pt>
                <c:pt idx="144">
                  <c:v>0.40404159155832825</c:v>
                </c:pt>
                <c:pt idx="145">
                  <c:v>7.8082490209914188E-2</c:v>
                </c:pt>
                <c:pt idx="146">
                  <c:v>1.2021620382423124</c:v>
                </c:pt>
                <c:pt idx="147">
                  <c:v>1.6875055531177086</c:v>
                </c:pt>
                <c:pt idx="148">
                  <c:v>1.8142940565098491</c:v>
                </c:pt>
                <c:pt idx="149">
                  <c:v>1.8873951785034273</c:v>
                </c:pt>
                <c:pt idx="150">
                  <c:v>0.54127996025840308</c:v>
                </c:pt>
                <c:pt idx="151">
                  <c:v>0.52186621966338731</c:v>
                </c:pt>
                <c:pt idx="152">
                  <c:v>0.45092217995814415</c:v>
                </c:pt>
                <c:pt idx="153">
                  <c:v>0.81546908668677498</c:v>
                </c:pt>
                <c:pt idx="154">
                  <c:v>1.0261920586761319</c:v>
                </c:pt>
                <c:pt idx="155">
                  <c:v>1.7392275928757879</c:v>
                </c:pt>
                <c:pt idx="156">
                  <c:v>2.7659987621232918</c:v>
                </c:pt>
                <c:pt idx="157">
                  <c:v>3.5435070891631857</c:v>
                </c:pt>
                <c:pt idx="158">
                  <c:v>0.44622453408577006</c:v>
                </c:pt>
                <c:pt idx="159">
                  <c:v>0.66936271302354466</c:v>
                </c:pt>
                <c:pt idx="160">
                  <c:v>0.97351131567879279</c:v>
                </c:pt>
                <c:pt idx="161">
                  <c:v>1.0413395698564407</c:v>
                </c:pt>
                <c:pt idx="162">
                  <c:v>1.0961294599801521</c:v>
                </c:pt>
                <c:pt idx="163">
                  <c:v>0.52987139171120856</c:v>
                </c:pt>
                <c:pt idx="164">
                  <c:v>0.74845573026249801</c:v>
                </c:pt>
                <c:pt idx="165">
                  <c:v>5.1478475320448122E-2</c:v>
                </c:pt>
                <c:pt idx="166">
                  <c:v>0.5953508229526695</c:v>
                </c:pt>
                <c:pt idx="167">
                  <c:v>2.1817650081182225</c:v>
                </c:pt>
                <c:pt idx="168">
                  <c:v>0.30289839981639388</c:v>
                </c:pt>
                <c:pt idx="169">
                  <c:v>0.5411361547725142</c:v>
                </c:pt>
                <c:pt idx="170">
                  <c:v>0.70555376030561123</c:v>
                </c:pt>
                <c:pt idx="171">
                  <c:v>0.46372086820226577</c:v>
                </c:pt>
                <c:pt idx="172">
                  <c:v>0.26982313806192243</c:v>
                </c:pt>
                <c:pt idx="173">
                  <c:v>0.44598485827595502</c:v>
                </c:pt>
                <c:pt idx="174">
                  <c:v>0.45283958643666433</c:v>
                </c:pt>
                <c:pt idx="175">
                  <c:v>0.45020315252869919</c:v>
                </c:pt>
                <c:pt idx="176">
                  <c:v>0.36583726747381551</c:v>
                </c:pt>
                <c:pt idx="177">
                  <c:v>-0.19045028710682327</c:v>
                </c:pt>
                <c:pt idx="178">
                  <c:v>-0.15708741438057378</c:v>
                </c:pt>
                <c:pt idx="179">
                  <c:v>5.0232161109410242E-2</c:v>
                </c:pt>
                <c:pt idx="180">
                  <c:v>0.13699480426244401</c:v>
                </c:pt>
                <c:pt idx="181">
                  <c:v>0.15521016580838479</c:v>
                </c:pt>
                <c:pt idx="182">
                  <c:v>0.27984158691219019</c:v>
                </c:pt>
                <c:pt idx="183">
                  <c:v>0.229269991041223</c:v>
                </c:pt>
                <c:pt idx="184">
                  <c:v>-5.1390382252154011E-2</c:v>
                </c:pt>
                <c:pt idx="185">
                  <c:v>-4.4919135387148749E-2</c:v>
                </c:pt>
                <c:pt idx="186">
                  <c:v>6.0359417795224565E-3</c:v>
                </c:pt>
                <c:pt idx="187">
                  <c:v>3.9830230963438927E-2</c:v>
                </c:pt>
                <c:pt idx="188">
                  <c:v>0.4923381598941784</c:v>
                </c:pt>
                <c:pt idx="189">
                  <c:v>0.99733509117440533</c:v>
                </c:pt>
                <c:pt idx="190">
                  <c:v>1.0910962679740372</c:v>
                </c:pt>
                <c:pt idx="191">
                  <c:v>0.27150086873062751</c:v>
                </c:pt>
                <c:pt idx="192">
                  <c:v>0.25136810070616666</c:v>
                </c:pt>
                <c:pt idx="193">
                  <c:v>0.60848505733053204</c:v>
                </c:pt>
                <c:pt idx="194">
                  <c:v>0.24010333764486116</c:v>
                </c:pt>
                <c:pt idx="195">
                  <c:v>0.18090341262055362</c:v>
                </c:pt>
                <c:pt idx="196">
                  <c:v>4.788333817322292E-2</c:v>
                </c:pt>
                <c:pt idx="197">
                  <c:v>0.10181039538160026</c:v>
                </c:pt>
                <c:pt idx="198">
                  <c:v>0.11489669459749981</c:v>
                </c:pt>
                <c:pt idx="199">
                  <c:v>9.7879712100634078E-2</c:v>
                </c:pt>
                <c:pt idx="200">
                  <c:v>0.27811592108152183</c:v>
                </c:pt>
                <c:pt idx="201">
                  <c:v>0.4585918058722247</c:v>
                </c:pt>
                <c:pt idx="202">
                  <c:v>0.42676285832879129</c:v>
                </c:pt>
                <c:pt idx="203">
                  <c:v>-8.446564400662572E-2</c:v>
                </c:pt>
                <c:pt idx="204">
                  <c:v>-0.24313103010416251</c:v>
                </c:pt>
                <c:pt idx="205">
                  <c:v>0.27408936747662971</c:v>
                </c:pt>
                <c:pt idx="206">
                  <c:v>6.557141293757078E-2</c:v>
                </c:pt>
                <c:pt idx="207">
                  <c:v>0.19092186147082116</c:v>
                </c:pt>
                <c:pt idx="208">
                  <c:v>0.13987091398022394</c:v>
                </c:pt>
                <c:pt idx="209">
                  <c:v>0.48188829458624366</c:v>
                </c:pt>
                <c:pt idx="210">
                  <c:v>0.4738831225384223</c:v>
                </c:pt>
                <c:pt idx="211">
                  <c:v>0.46165965623785676</c:v>
                </c:pt>
                <c:pt idx="212">
                  <c:v>0.40030264892521417</c:v>
                </c:pt>
                <c:pt idx="213">
                  <c:v>0.26728257447788351</c:v>
                </c:pt>
                <c:pt idx="214">
                  <c:v>0.94010050779058041</c:v>
                </c:pt>
                <c:pt idx="215">
                  <c:v>7.1131891725278881E-2</c:v>
                </c:pt>
                <c:pt idx="216">
                  <c:v>-0.27831543898500621</c:v>
                </c:pt>
                <c:pt idx="217">
                  <c:v>0.42633144187112409</c:v>
                </c:pt>
                <c:pt idx="218">
                  <c:v>0.67223882274132463</c:v>
                </c:pt>
                <c:pt idx="219">
                  <c:v>0.5456899951589993</c:v>
                </c:pt>
                <c:pt idx="220">
                  <c:v>0.44526583084651</c:v>
                </c:pt>
                <c:pt idx="221">
                  <c:v>0.49104391052117696</c:v>
                </c:pt>
                <c:pt idx="222">
                  <c:v>0.48303873847335566</c:v>
                </c:pt>
                <c:pt idx="223">
                  <c:v>0.54080060863877311</c:v>
                </c:pt>
                <c:pt idx="224">
                  <c:v>0.43054973612386843</c:v>
                </c:pt>
                <c:pt idx="225">
                  <c:v>-6.8694975720797954E-2</c:v>
                </c:pt>
                <c:pt idx="226">
                  <c:v>0.2532375720227239</c:v>
                </c:pt>
                <c:pt idx="227">
                  <c:v>0.44042437948824698</c:v>
                </c:pt>
                <c:pt idx="228">
                  <c:v>1.0822761981728446</c:v>
                </c:pt>
                <c:pt idx="229">
                  <c:v>2.1205518062914694</c:v>
                </c:pt>
                <c:pt idx="230">
                  <c:v>2.5371083637499576</c:v>
                </c:pt>
                <c:pt idx="231">
                  <c:v>2.7046417548106496</c:v>
                </c:pt>
                <c:pt idx="232">
                  <c:v>2.8616294102394813</c:v>
                </c:pt>
                <c:pt idx="233">
                  <c:v>2.9682851456071608</c:v>
                </c:pt>
                <c:pt idx="234">
                  <c:v>0.54127996025840308</c:v>
                </c:pt>
                <c:pt idx="235">
                  <c:v>0.70258178026390505</c:v>
                </c:pt>
                <c:pt idx="236">
                  <c:v>1.0213506073178689</c:v>
                </c:pt>
                <c:pt idx="237">
                  <c:v>1.7703375129897763</c:v>
                </c:pt>
                <c:pt idx="238">
                  <c:v>2.320441431677188</c:v>
                </c:pt>
                <c:pt idx="239">
                  <c:v>0.37504081857071198</c:v>
                </c:pt>
                <c:pt idx="240">
                  <c:v>2.3926317855934687</c:v>
                </c:pt>
                <c:pt idx="241">
                  <c:v>8.4793412884734479E-2</c:v>
                </c:pt>
                <c:pt idx="242">
                  <c:v>0.24969037003746164</c:v>
                </c:pt>
                <c:pt idx="243">
                  <c:v>0.28827817541767831</c:v>
                </c:pt>
                <c:pt idx="244">
                  <c:v>0.18306049490888882</c:v>
                </c:pt>
                <c:pt idx="245">
                  <c:v>0.41386829976074374</c:v>
                </c:pt>
                <c:pt idx="246">
                  <c:v>0.40586312771292243</c:v>
                </c:pt>
                <c:pt idx="247">
                  <c:v>0.38644938711790655</c:v>
                </c:pt>
                <c:pt idx="248">
                  <c:v>0.26517342735151139</c:v>
                </c:pt>
                <c:pt idx="249">
                  <c:v>-0.16408594802717202</c:v>
                </c:pt>
                <c:pt idx="250">
                  <c:v>-0.34019973307924162</c:v>
                </c:pt>
                <c:pt idx="251">
                  <c:v>7.5158445330171311E-2</c:v>
                </c:pt>
                <c:pt idx="252">
                  <c:v>0.41885355660489615</c:v>
                </c:pt>
                <c:pt idx="253">
                  <c:v>-5.372626767672091E-3</c:v>
                </c:pt>
                <c:pt idx="254">
                  <c:v>0.30764398085073136</c:v>
                </c:pt>
                <c:pt idx="255">
                  <c:v>1.2646694894420676</c:v>
                </c:pt>
                <c:pt idx="256">
                  <c:v>1.6781102613729604</c:v>
                </c:pt>
                <c:pt idx="257">
                  <c:v>1.7603190641395088</c:v>
                </c:pt>
                <c:pt idx="258">
                  <c:v>0.54847023455285338</c:v>
                </c:pt>
                <c:pt idx="259">
                  <c:v>0.54870991036266847</c:v>
                </c:pt>
                <c:pt idx="260">
                  <c:v>0.56500786543008918</c:v>
                </c:pt>
                <c:pt idx="261">
                  <c:v>5.483393665785824E-2</c:v>
                </c:pt>
                <c:pt idx="262">
                  <c:v>0.12079271951894907</c:v>
                </c:pt>
                <c:pt idx="263">
                  <c:v>0.57545773073802364</c:v>
                </c:pt>
                <c:pt idx="264">
                  <c:v>0.85252296688417561</c:v>
                </c:pt>
                <c:pt idx="265">
                  <c:v>0.54688837420807435</c:v>
                </c:pt>
                <c:pt idx="266">
                  <c:v>1.0156942582062345</c:v>
                </c:pt>
                <c:pt idx="267">
                  <c:v>0.446464209895585</c:v>
                </c:pt>
                <c:pt idx="268">
                  <c:v>0.45437351161948042</c:v>
                </c:pt>
                <c:pt idx="269">
                  <c:v>0.54760740163751942</c:v>
                </c:pt>
                <c:pt idx="270">
                  <c:v>0.54391639416636828</c:v>
                </c:pt>
                <c:pt idx="271">
                  <c:v>0.52689941166950249</c:v>
                </c:pt>
                <c:pt idx="272">
                  <c:v>0.89791756526313848</c:v>
                </c:pt>
                <c:pt idx="273">
                  <c:v>1.4474941971689572</c:v>
                </c:pt>
                <c:pt idx="274">
                  <c:v>1.8068161712436208</c:v>
                </c:pt>
                <c:pt idx="275">
                  <c:v>0.33429593090216025</c:v>
                </c:pt>
                <c:pt idx="276">
                  <c:v>0.2221276519087354</c:v>
                </c:pt>
                <c:pt idx="277">
                  <c:v>-4.9185364801856271E-2</c:v>
                </c:pt>
                <c:pt idx="278">
                  <c:v>0.16460545755313294</c:v>
                </c:pt>
                <c:pt idx="279">
                  <c:v>-4.7507634133151157E-2</c:v>
                </c:pt>
                <c:pt idx="280">
                  <c:v>4.022664977076049E-3</c:v>
                </c:pt>
                <c:pt idx="281">
                  <c:v>4.4048525216182757E-2</c:v>
                </c:pt>
                <c:pt idx="282">
                  <c:v>3.6043353168361388E-2</c:v>
                </c:pt>
                <c:pt idx="283">
                  <c:v>4.682876461003687E-2</c:v>
                </c:pt>
                <c:pt idx="284">
                  <c:v>-6.1984053045977851E-2</c:v>
                </c:pt>
                <c:pt idx="285">
                  <c:v>-1.0933105555380507E-2</c:v>
                </c:pt>
                <c:pt idx="286">
                  <c:v>-0.10268100555256644</c:v>
                </c:pt>
                <c:pt idx="287">
                  <c:v>0.33472734735982745</c:v>
                </c:pt>
                <c:pt idx="288">
                  <c:v>4.8554430440705183E-2</c:v>
                </c:pt>
                <c:pt idx="289">
                  <c:v>-3.5332102994548337E-2</c:v>
                </c:pt>
                <c:pt idx="290">
                  <c:v>-1.5199334970087467E-2</c:v>
                </c:pt>
                <c:pt idx="291">
                  <c:v>0.26977520289995977</c:v>
                </c:pt>
                <c:pt idx="292">
                  <c:v>1.6917223545123886E-2</c:v>
                </c:pt>
                <c:pt idx="293">
                  <c:v>0.2448489186791987</c:v>
                </c:pt>
                <c:pt idx="294">
                  <c:v>0.28525826021400946</c:v>
                </c:pt>
                <c:pt idx="295">
                  <c:v>0.32001125263718594</c:v>
                </c:pt>
                <c:pt idx="296">
                  <c:v>0.23852147730008244</c:v>
                </c:pt>
                <c:pt idx="297">
                  <c:v>6.6194570043090095E-2</c:v>
                </c:pt>
                <c:pt idx="298">
                  <c:v>-0.31268495011247821</c:v>
                </c:pt>
                <c:pt idx="299">
                  <c:v>-0.91067609560092888</c:v>
                </c:pt>
                <c:pt idx="300">
                  <c:v>-1.0333901102262142</c:v>
                </c:pt>
                <c:pt idx="301">
                  <c:v>-1.0309933521280641</c:v>
                </c:pt>
                <c:pt idx="302">
                  <c:v>-0.50610332863319141</c:v>
                </c:pt>
                <c:pt idx="303">
                  <c:v>-0.24413766850538507</c:v>
                </c:pt>
                <c:pt idx="304">
                  <c:v>-0.21705430199628895</c:v>
                </c:pt>
                <c:pt idx="305">
                  <c:v>-0.16744140936458177</c:v>
                </c:pt>
                <c:pt idx="306">
                  <c:v>-0.17544658141240307</c:v>
                </c:pt>
                <c:pt idx="307">
                  <c:v>-0.19006680581111871</c:v>
                </c:pt>
                <c:pt idx="308">
                  <c:v>-0.27443269086600236</c:v>
                </c:pt>
                <c:pt idx="309">
                  <c:v>-0.83024089382701105</c:v>
                </c:pt>
                <c:pt idx="310">
                  <c:v>-1.1611852520195773</c:v>
                </c:pt>
                <c:pt idx="311">
                  <c:v>-0.89202931759732085</c:v>
                </c:pt>
                <c:pt idx="312">
                  <c:v>-1.0487772972163376</c:v>
                </c:pt>
                <c:pt idx="313">
                  <c:v>-0.99125510286073515</c:v>
                </c:pt>
                <c:pt idx="314">
                  <c:v>-1.0794558008726589</c:v>
                </c:pt>
                <c:pt idx="315">
                  <c:v>-0.26911188788810919</c:v>
                </c:pt>
                <c:pt idx="316">
                  <c:v>1.8259408080088219E-2</c:v>
                </c:pt>
                <c:pt idx="317">
                  <c:v>6.0359417795227089E-3</c:v>
                </c:pt>
                <c:pt idx="318">
                  <c:v>3.2544086345062825E-2</c:v>
                </c:pt>
                <c:pt idx="319">
                  <c:v>5.195782694007868E-2</c:v>
                </c:pt>
                <c:pt idx="320">
                  <c:v>0.1545390735409031</c:v>
                </c:pt>
                <c:pt idx="321">
                  <c:v>0.32878338727641565</c:v>
                </c:pt>
                <c:pt idx="322">
                  <c:v>1.8451148727940302E-2</c:v>
                </c:pt>
                <c:pt idx="323">
                  <c:v>1.0056758093559677</c:v>
                </c:pt>
                <c:pt idx="324">
                  <c:v>1.6388992988872251</c:v>
                </c:pt>
                <c:pt idx="325">
                  <c:v>0.42848852415945926</c:v>
                </c:pt>
                <c:pt idx="326">
                  <c:v>0.11499256492142582</c:v>
                </c:pt>
                <c:pt idx="327">
                  <c:v>-8.84921976115179E-2</c:v>
                </c:pt>
                <c:pt idx="328">
                  <c:v>-0.27376159859852089</c:v>
                </c:pt>
                <c:pt idx="329">
                  <c:v>-0.23709119969682438</c:v>
                </c:pt>
                <c:pt idx="330">
                  <c:v>-0.15258150915605179</c:v>
                </c:pt>
                <c:pt idx="331">
                  <c:v>-0.135564526659186</c:v>
                </c:pt>
                <c:pt idx="332">
                  <c:v>-0.21945106009443957</c:v>
                </c:pt>
                <c:pt idx="333">
                  <c:v>-0.12142365388010028</c:v>
                </c:pt>
                <c:pt idx="334">
                  <c:v>0.1367551284526288</c:v>
                </c:pt>
                <c:pt idx="335">
                  <c:v>0.33880183612668247</c:v>
                </c:pt>
                <c:pt idx="336">
                  <c:v>9.768797145278213E-2</c:v>
                </c:pt>
                <c:pt idx="337">
                  <c:v>0.35941395577077345</c:v>
                </c:pt>
                <c:pt idx="338">
                  <c:v>0.3181897164825917</c:v>
                </c:pt>
                <c:pt idx="339">
                  <c:v>0.67842245863455219</c:v>
                </c:pt>
                <c:pt idx="340">
                  <c:v>0.76254866787962083</c:v>
                </c:pt>
                <c:pt idx="341">
                  <c:v>0.87831208402027083</c:v>
                </c:pt>
                <c:pt idx="342">
                  <c:v>0.54127996025840308</c:v>
                </c:pt>
                <c:pt idx="343">
                  <c:v>0.54823055874303839</c:v>
                </c:pt>
                <c:pt idx="344">
                  <c:v>0.44181449918517379</c:v>
                </c:pt>
                <c:pt idx="345">
                  <c:v>-1.6685324990940817E-2</c:v>
                </c:pt>
                <c:pt idx="346">
                  <c:v>-7.2002501896245116E-2</c:v>
                </c:pt>
                <c:pt idx="347">
                  <c:v>0.13675512845262891</c:v>
                </c:pt>
                <c:pt idx="348">
                  <c:v>1.1084008614426808</c:v>
                </c:pt>
                <c:pt idx="349">
                  <c:v>1.6625313337349845</c:v>
                </c:pt>
                <c:pt idx="350">
                  <c:v>1.7315579669617074</c:v>
                </c:pt>
                <c:pt idx="351">
                  <c:v>0.46084475848448569</c:v>
                </c:pt>
                <c:pt idx="352">
                  <c:v>0.19792039511741935</c:v>
                </c:pt>
                <c:pt idx="353">
                  <c:v>0.15741518325868259</c:v>
                </c:pt>
                <c:pt idx="354">
                  <c:v>0.34642352687879974</c:v>
                </c:pt>
                <c:pt idx="355">
                  <c:v>0.32700978628378391</c:v>
                </c:pt>
                <c:pt idx="356">
                  <c:v>0.47848489808687039</c:v>
                </c:pt>
                <c:pt idx="357">
                  <c:v>1.2169260681269174</c:v>
                </c:pt>
                <c:pt idx="358">
                  <c:v>0.20875374172105784</c:v>
                </c:pt>
                <c:pt idx="359">
                  <c:v>-0.28569745392730839</c:v>
                </c:pt>
                <c:pt idx="360">
                  <c:v>-0.17736398789092364</c:v>
                </c:pt>
                <c:pt idx="361">
                  <c:v>-8.7725235020109815E-2</c:v>
                </c:pt>
                <c:pt idx="362">
                  <c:v>3.4988779605175463E-2</c:v>
                </c:pt>
                <c:pt idx="363">
                  <c:v>-0.10234545941882546</c:v>
                </c:pt>
                <c:pt idx="364">
                  <c:v>0.19125740760456214</c:v>
                </c:pt>
                <c:pt idx="365">
                  <c:v>0.25525084882516985</c:v>
                </c:pt>
                <c:pt idx="366">
                  <c:v>0.24724567677734852</c:v>
                </c:pt>
                <c:pt idx="367">
                  <c:v>0.24700600096753347</c:v>
                </c:pt>
                <c:pt idx="368">
                  <c:v>0.26905617547051441</c:v>
                </c:pt>
                <c:pt idx="369">
                  <c:v>-8.2068885908475581E-2</c:v>
                </c:pt>
                <c:pt idx="370">
                  <c:v>0.24801263936875664</c:v>
                </c:pt>
                <c:pt idx="371">
                  <c:v>-0.27951381803408104</c:v>
                </c:pt>
                <c:pt idx="372">
                  <c:v>-0.76030349252299179</c:v>
                </c:pt>
                <c:pt idx="373">
                  <c:v>-1.1107095264725368</c:v>
                </c:pt>
                <c:pt idx="374">
                  <c:v>-1.3264177553060463</c:v>
                </c:pt>
                <c:pt idx="375">
                  <c:v>-0.57215798181820865</c:v>
                </c:pt>
                <c:pt idx="376">
                  <c:v>-0.75119581175002148</c:v>
                </c:pt>
                <c:pt idx="377">
                  <c:v>-0.7437658616457562</c:v>
                </c:pt>
                <c:pt idx="378">
                  <c:v>-0.74553946263838722</c:v>
                </c:pt>
                <c:pt idx="379">
                  <c:v>-0.65805779205590842</c:v>
                </c:pt>
                <c:pt idx="380">
                  <c:v>-0.69448851514778986</c:v>
                </c:pt>
                <c:pt idx="381">
                  <c:v>-1.2301639500843378</c:v>
                </c:pt>
                <c:pt idx="382">
                  <c:v>-1.6910125971966397</c:v>
                </c:pt>
                <c:pt idx="383">
                  <c:v>-1.1764286335238123</c:v>
                </c:pt>
                <c:pt idx="384">
                  <c:v>-0.82602259957426738</c:v>
                </c:pt>
                <c:pt idx="385">
                  <c:v>-0.97701835975772389</c:v>
                </c:pt>
                <c:pt idx="386">
                  <c:v>-1.0642603545303875</c:v>
                </c:pt>
                <c:pt idx="387">
                  <c:v>-0.93795120275787713</c:v>
                </c:pt>
                <c:pt idx="388">
                  <c:v>-1.1030878357204195</c:v>
                </c:pt>
                <c:pt idx="389">
                  <c:v>-1.1776270125728876</c:v>
                </c:pt>
                <c:pt idx="390">
                  <c:v>-1.1535156261054975</c:v>
                </c:pt>
                <c:pt idx="391">
                  <c:v>-1.1470443792404923</c:v>
                </c:pt>
                <c:pt idx="392">
                  <c:v>-1.2318896159150057</c:v>
                </c:pt>
                <c:pt idx="393">
                  <c:v>-1.5475426574413742</c:v>
                </c:pt>
                <c:pt idx="394">
                  <c:v>-0.53726118390914257</c:v>
                </c:pt>
                <c:pt idx="395">
                  <c:v>-0.95597482365596564</c:v>
                </c:pt>
                <c:pt idx="396">
                  <c:v>-1.4137556204026354</c:v>
                </c:pt>
                <c:pt idx="397">
                  <c:v>-1.6189181136042841</c:v>
                </c:pt>
                <c:pt idx="398">
                  <c:v>-1.8816028011615351</c:v>
                </c:pt>
                <c:pt idx="399">
                  <c:v>-2.0098293594125658</c:v>
                </c:pt>
                <c:pt idx="400">
                  <c:v>-2.2799439970740822</c:v>
                </c:pt>
                <c:pt idx="401">
                  <c:v>-2.3444167899143196</c:v>
                </c:pt>
                <c:pt idx="402">
                  <c:v>-2.3524219619621412</c:v>
                </c:pt>
                <c:pt idx="403">
                  <c:v>-2.2812382464470828</c:v>
                </c:pt>
                <c:pt idx="404">
                  <c:v>-2.3857368995264276</c:v>
                </c:pt>
                <c:pt idx="405">
                  <c:v>-2.9127840053096352</c:v>
                </c:pt>
                <c:pt idx="406">
                  <c:v>-1.2112774962709141</c:v>
                </c:pt>
                <c:pt idx="407">
                  <c:v>-0.97088265902645865</c:v>
                </c:pt>
                <c:pt idx="408">
                  <c:v>-1.3644303387427057</c:v>
                </c:pt>
                <c:pt idx="409">
                  <c:v>-1.3740173711353059</c:v>
                </c:pt>
                <c:pt idx="410">
                  <c:v>-1.1942605137740481</c:v>
                </c:pt>
                <c:pt idx="411">
                  <c:v>-1.2908498651294973</c:v>
                </c:pt>
                <c:pt idx="412">
                  <c:v>-0.83426744743190273</c:v>
                </c:pt>
                <c:pt idx="413">
                  <c:v>-0.86135081394099899</c:v>
                </c:pt>
                <c:pt idx="414">
                  <c:v>-0.86935598598882036</c:v>
                </c:pt>
                <c:pt idx="415">
                  <c:v>-0.86959566179863534</c:v>
                </c:pt>
                <c:pt idx="416">
                  <c:v>-0.95108543713573901</c:v>
                </c:pt>
                <c:pt idx="417">
                  <c:v>-1.4407431165878049</c:v>
                </c:pt>
                <c:pt idx="418">
                  <c:v>-0.57953999676050982</c:v>
                </c:pt>
                <c:pt idx="419">
                  <c:v>-1.0735118407892461</c:v>
                </c:pt>
                <c:pt idx="420">
                  <c:v>-0.9484010680658107</c:v>
                </c:pt>
                <c:pt idx="421">
                  <c:v>-0.69817952261893979</c:v>
                </c:pt>
                <c:pt idx="422">
                  <c:v>-1.0260560304458741</c:v>
                </c:pt>
                <c:pt idx="423">
                  <c:v>-1.0785450327953612</c:v>
                </c:pt>
                <c:pt idx="424">
                  <c:v>-1.0864543345192565</c:v>
                </c:pt>
                <c:pt idx="425">
                  <c:v>-1.143736853065044</c:v>
                </c:pt>
                <c:pt idx="426">
                  <c:v>-1.1517420251128654</c:v>
                </c:pt>
                <c:pt idx="427">
                  <c:v>-1.1711557657078813</c:v>
                </c:pt>
                <c:pt idx="428">
                  <c:v>-1.1716351173275112</c:v>
                </c:pt>
                <c:pt idx="429">
                  <c:v>-1.7370303526811206</c:v>
                </c:pt>
                <c:pt idx="430">
                  <c:v>-1.240134463772641</c:v>
                </c:pt>
                <c:pt idx="431">
                  <c:v>-1.4004775805388832</c:v>
                </c:pt>
                <c:pt idx="432">
                  <c:v>-1.5989291510657115</c:v>
                </c:pt>
                <c:pt idx="433">
                  <c:v>-1.3846589770910924</c:v>
                </c:pt>
                <c:pt idx="434">
                  <c:v>-1.2010673067727944</c:v>
                </c:pt>
                <c:pt idx="435">
                  <c:v>-1.1461815463251572</c:v>
                </c:pt>
                <c:pt idx="436">
                  <c:v>-1.3256987278765999</c:v>
                </c:pt>
                <c:pt idx="437">
                  <c:v>-1.2847141643982332</c:v>
                </c:pt>
                <c:pt idx="438">
                  <c:v>-1.2064360449126508</c:v>
                </c:pt>
                <c:pt idx="439">
                  <c:v>-1.2205769176917365</c:v>
                </c:pt>
                <c:pt idx="440">
                  <c:v>-1.2349574662806371</c:v>
                </c:pt>
                <c:pt idx="441">
                  <c:v>-1.1345333019681478</c:v>
                </c:pt>
                <c:pt idx="442">
                  <c:v>-1.3394081841980185</c:v>
                </c:pt>
                <c:pt idx="443">
                  <c:v>-1.8367354895641648</c:v>
                </c:pt>
                <c:pt idx="444">
                  <c:v>-1.0716903046346518</c:v>
                </c:pt>
                <c:pt idx="445">
                  <c:v>-0.96623294831604711</c:v>
                </c:pt>
                <c:pt idx="446">
                  <c:v>-1.331498882474123</c:v>
                </c:pt>
                <c:pt idx="447">
                  <c:v>-1.4060380593265911</c:v>
                </c:pt>
                <c:pt idx="448">
                  <c:v>-1.653143819245867</c:v>
                </c:pt>
                <c:pt idx="449">
                  <c:v>-1.7094676345523945</c:v>
                </c:pt>
                <c:pt idx="450">
                  <c:v>-1.6551570960483128</c:v>
                </c:pt>
                <c:pt idx="451">
                  <c:v>-1.3021146281908029</c:v>
                </c:pt>
                <c:pt idx="452">
                  <c:v>-1.3088255508656232</c:v>
                </c:pt>
                <c:pt idx="453">
                  <c:v>-1.2721551519639267</c:v>
                </c:pt>
                <c:pt idx="454">
                  <c:v>-1.1644927781950241</c:v>
                </c:pt>
                <c:pt idx="455">
                  <c:v>-0.66716547282887784</c:v>
                </c:pt>
                <c:pt idx="456">
                  <c:v>-0.42653095977460737</c:v>
                </c:pt>
                <c:pt idx="457">
                  <c:v>-0.45720946343092866</c:v>
                </c:pt>
                <c:pt idx="458">
                  <c:v>-0.77933375182230269</c:v>
                </c:pt>
                <c:pt idx="459">
                  <c:v>-0.78292888896952773</c:v>
                </c:pt>
                <c:pt idx="460">
                  <c:v>-0.73906821577338078</c:v>
                </c:pt>
                <c:pt idx="461">
                  <c:v>-0.814086744245479</c:v>
                </c:pt>
                <c:pt idx="462">
                  <c:v>-0.65288079456390313</c:v>
                </c:pt>
                <c:pt idx="463">
                  <c:v>-0.67181518353928882</c:v>
                </c:pt>
                <c:pt idx="464">
                  <c:v>-0.64688889931852767</c:v>
                </c:pt>
                <c:pt idx="465">
                  <c:v>-0.46066079509226454</c:v>
                </c:pt>
                <c:pt idx="466">
                  <c:v>-0.14879463136097318</c:v>
                </c:pt>
                <c:pt idx="467">
                  <c:v>-0.72665300882496309</c:v>
                </c:pt>
                <c:pt idx="468">
                  <c:v>-0.36905670058096757</c:v>
                </c:pt>
                <c:pt idx="469">
                  <c:v>-7.1858696410354778E-2</c:v>
                </c:pt>
                <c:pt idx="470">
                  <c:v>-4.165954437366351E-2</c:v>
                </c:pt>
                <c:pt idx="471">
                  <c:v>0.19825594125116183</c:v>
                </c:pt>
                <c:pt idx="472">
                  <c:v>0.20760329783394724</c:v>
                </c:pt>
                <c:pt idx="473">
                  <c:v>0.20017334772968193</c:v>
                </c:pt>
                <c:pt idx="474">
                  <c:v>0.22428473419707196</c:v>
                </c:pt>
                <c:pt idx="475">
                  <c:v>0.26622800091469878</c:v>
                </c:pt>
                <c:pt idx="476">
                  <c:v>0.84049124123146346</c:v>
                </c:pt>
                <c:pt idx="477">
                  <c:v>1.2002446317637943</c:v>
                </c:pt>
                <c:pt idx="478">
                  <c:v>3.4012355284569966</c:v>
                </c:pt>
                <c:pt idx="479">
                  <c:v>4.7542054748627303</c:v>
                </c:pt>
                <c:pt idx="480">
                  <c:v>4.75995769429829</c:v>
                </c:pt>
                <c:pt idx="481">
                  <c:v>6.1784535142493491E-2</c:v>
                </c:pt>
                <c:pt idx="482">
                  <c:v>0.18977141758370902</c:v>
                </c:pt>
                <c:pt idx="483">
                  <c:v>0.76619174018880876</c:v>
                </c:pt>
                <c:pt idx="484">
                  <c:v>0.41386829976074363</c:v>
                </c:pt>
                <c:pt idx="485">
                  <c:v>0.34508134234383564</c:v>
                </c:pt>
                <c:pt idx="486">
                  <c:v>0.36487856423455556</c:v>
                </c:pt>
                <c:pt idx="487">
                  <c:v>0.39963155665773198</c:v>
                </c:pt>
                <c:pt idx="488">
                  <c:v>0.52138686804375722</c:v>
                </c:pt>
                <c:pt idx="489">
                  <c:v>0.5082046985039318</c:v>
                </c:pt>
                <c:pt idx="490">
                  <c:v>0.41981225984415593</c:v>
                </c:pt>
                <c:pt idx="491">
                  <c:v>0.46175552656178281</c:v>
                </c:pt>
                <c:pt idx="492">
                  <c:v>0.25994849469754411</c:v>
                </c:pt>
                <c:pt idx="493">
                  <c:v>0.60124684787411886</c:v>
                </c:pt>
                <c:pt idx="494">
                  <c:v>1.1692785171356932</c:v>
                </c:pt>
                <c:pt idx="495">
                  <c:v>0.52747463361305857</c:v>
                </c:pt>
                <c:pt idx="496">
                  <c:v>0.27845146721526282</c:v>
                </c:pt>
                <c:pt idx="497">
                  <c:v>0.30697288858324906</c:v>
                </c:pt>
                <c:pt idx="498">
                  <c:v>0.32820816533285896</c:v>
                </c:pt>
                <c:pt idx="499">
                  <c:v>0.30927377635747316</c:v>
                </c:pt>
                <c:pt idx="500">
                  <c:v>0.49813831449170132</c:v>
                </c:pt>
                <c:pt idx="501">
                  <c:v>0.83536217890142095</c:v>
                </c:pt>
                <c:pt idx="502">
                  <c:v>0.40241179605158611</c:v>
                </c:pt>
                <c:pt idx="503">
                  <c:v>6.2791173543716536E-2</c:v>
                </c:pt>
                <c:pt idx="504">
                  <c:v>6.6146634881126709E-2</c:v>
                </c:pt>
                <c:pt idx="505">
                  <c:v>0.282334215334266</c:v>
                </c:pt>
                <c:pt idx="506">
                  <c:v>0.2622014473098051</c:v>
                </c:pt>
                <c:pt idx="507">
                  <c:v>0.26579658445703025</c:v>
                </c:pt>
                <c:pt idx="508">
                  <c:v>0.11743725818153888</c:v>
                </c:pt>
                <c:pt idx="509">
                  <c:v>0.90668969990236792</c:v>
                </c:pt>
                <c:pt idx="510">
                  <c:v>0.92504886693419774</c:v>
                </c:pt>
                <c:pt idx="511">
                  <c:v>0.52987139171120856</c:v>
                </c:pt>
                <c:pt idx="512">
                  <c:v>0.53035074333083865</c:v>
                </c:pt>
                <c:pt idx="513">
                  <c:v>0.70986792488228145</c:v>
                </c:pt>
                <c:pt idx="514">
                  <c:v>0.47479389061571925</c:v>
                </c:pt>
                <c:pt idx="515">
                  <c:v>0.16297566204639088</c:v>
                </c:pt>
                <c:pt idx="516">
                  <c:v>-6.231959917971882E-2</c:v>
                </c:pt>
                <c:pt idx="517">
                  <c:v>0.16297566204639094</c:v>
                </c:pt>
                <c:pt idx="518">
                  <c:v>0.23823386632830421</c:v>
                </c:pt>
                <c:pt idx="519">
                  <c:v>0.36214626000266459</c:v>
                </c:pt>
                <c:pt idx="520">
                  <c:v>0.58720184541895926</c:v>
                </c:pt>
                <c:pt idx="521">
                  <c:v>0.52363982065601833</c:v>
                </c:pt>
                <c:pt idx="522">
                  <c:v>0.51611400022782705</c:v>
                </c:pt>
                <c:pt idx="523">
                  <c:v>0.5029318306880014</c:v>
                </c:pt>
                <c:pt idx="524">
                  <c:v>0.40562345190310728</c:v>
                </c:pt>
                <c:pt idx="525">
                  <c:v>0.70306113188353514</c:v>
                </c:pt>
                <c:pt idx="526">
                  <c:v>0.9353549267562431</c:v>
                </c:pt>
                <c:pt idx="527">
                  <c:v>-2.8093893538135364E-2</c:v>
                </c:pt>
                <c:pt idx="528">
                  <c:v>-4.9185364801856271E-2</c:v>
                </c:pt>
                <c:pt idx="529">
                  <c:v>0.2087058065590949</c:v>
                </c:pt>
                <c:pt idx="530">
                  <c:v>-0.13786541443340999</c:v>
                </c:pt>
                <c:pt idx="531">
                  <c:v>-8.6335115323182859E-2</c:v>
                </c:pt>
                <c:pt idx="532">
                  <c:v>-0.25770331934091523</c:v>
                </c:pt>
                <c:pt idx="533">
                  <c:v>-0.33415990267190354</c:v>
                </c:pt>
                <c:pt idx="534">
                  <c:v>-0.33785091014305479</c:v>
                </c:pt>
                <c:pt idx="535">
                  <c:v>-0.35007437644362027</c:v>
                </c:pt>
                <c:pt idx="536">
                  <c:v>-0.29111412722912777</c:v>
                </c:pt>
                <c:pt idx="537">
                  <c:v>-0.27793195768930218</c:v>
                </c:pt>
                <c:pt idx="538">
                  <c:v>-0.32893497001793642</c:v>
                </c:pt>
                <c:pt idx="539">
                  <c:v>-0.87180067924893478</c:v>
                </c:pt>
                <c:pt idx="540">
                  <c:v>-1.1431136959595265</c:v>
                </c:pt>
                <c:pt idx="541">
                  <c:v>-1.3406065632470947</c:v>
                </c:pt>
                <c:pt idx="542">
                  <c:v>-1.4930403782894413</c:v>
                </c:pt>
                <c:pt idx="543">
                  <c:v>-1.7272036444787062</c:v>
                </c:pt>
                <c:pt idx="544">
                  <c:v>-2.0121781823487535</c:v>
                </c:pt>
                <c:pt idx="545">
                  <c:v>-1.8801168111406832</c:v>
                </c:pt>
                <c:pt idx="546">
                  <c:v>-1.8694272700229335</c:v>
                </c:pt>
                <c:pt idx="547">
                  <c:v>-1.7718792154282244</c:v>
                </c:pt>
                <c:pt idx="548">
                  <c:v>-1.8389884421764271</c:v>
                </c:pt>
                <c:pt idx="549">
                  <c:v>-2.368911657677415</c:v>
                </c:pt>
                <c:pt idx="550">
                  <c:v>-2.3216475879818947</c:v>
                </c:pt>
                <c:pt idx="551">
                  <c:v>-1.1076896112688674</c:v>
                </c:pt>
                <c:pt idx="552">
                  <c:v>0.78766669274823431</c:v>
                </c:pt>
                <c:pt idx="553">
                  <c:v>0.80492335105491508</c:v>
                </c:pt>
                <c:pt idx="554">
                  <c:v>0.85765202921421746</c:v>
                </c:pt>
                <c:pt idx="555">
                  <c:v>0.53466490790750876</c:v>
                </c:pt>
                <c:pt idx="556">
                  <c:v>1.0080246322921542</c:v>
                </c:pt>
                <c:pt idx="557">
                  <c:v>0.48672974594450674</c:v>
                </c:pt>
                <c:pt idx="558">
                  <c:v>0.49981604516040634</c:v>
                </c:pt>
                <c:pt idx="559">
                  <c:v>0.66015916192664825</c:v>
                </c:pt>
                <c:pt idx="560">
                  <c:v>1.0426817543914046</c:v>
                </c:pt>
                <c:pt idx="561">
                  <c:v>0.3002619659084288</c:v>
                </c:pt>
                <c:pt idx="562">
                  <c:v>0.82496024875544938</c:v>
                </c:pt>
                <c:pt idx="563">
                  <c:v>2.8485431110235813</c:v>
                </c:pt>
                <c:pt idx="564">
                  <c:v>3.9304397165285381</c:v>
                </c:pt>
                <c:pt idx="565">
                  <c:v>7.6165083731394106E-2</c:v>
                </c:pt>
                <c:pt idx="566">
                  <c:v>-0.27903446641445123</c:v>
                </c:pt>
                <c:pt idx="567">
                  <c:v>-6.3086561771126898E-2</c:v>
                </c:pt>
                <c:pt idx="568">
                  <c:v>3.158538310580216E-2</c:v>
                </c:pt>
                <c:pt idx="569">
                  <c:v>9.8454934044190021E-2</c:v>
                </c:pt>
                <c:pt idx="570">
                  <c:v>9.7160684671188949E-2</c:v>
                </c:pt>
                <c:pt idx="571">
                  <c:v>0.11849183174472488</c:v>
                </c:pt>
                <c:pt idx="572">
                  <c:v>1.1649164173970601</c:v>
                </c:pt>
                <c:pt idx="573">
                  <c:v>0.22308635514799552</c:v>
                </c:pt>
                <c:pt idx="574">
                  <c:v>0.80338942587209849</c:v>
                </c:pt>
                <c:pt idx="575">
                  <c:v>1.6995372787704219</c:v>
                </c:pt>
                <c:pt idx="576">
                  <c:v>0.5459296709688144</c:v>
                </c:pt>
                <c:pt idx="577">
                  <c:v>1.0085039839117842</c:v>
                </c:pt>
                <c:pt idx="578">
                  <c:v>0.25160777651598165</c:v>
                </c:pt>
                <c:pt idx="579">
                  <c:v>8.886790165158967E-2</c:v>
                </c:pt>
                <c:pt idx="580">
                  <c:v>0.27941017045452288</c:v>
                </c:pt>
                <c:pt idx="581">
                  <c:v>0.30265872400657889</c:v>
                </c:pt>
                <c:pt idx="582">
                  <c:v>0.29465355195875753</c:v>
                </c:pt>
                <c:pt idx="583">
                  <c:v>0.29345517290968248</c:v>
                </c:pt>
                <c:pt idx="584">
                  <c:v>0.5858596608839951</c:v>
                </c:pt>
                <c:pt idx="585">
                  <c:v>-3.1449354875545482E-2</c:v>
                </c:pt>
                <c:pt idx="586">
                  <c:v>-0.38492323919072274</c:v>
                </c:pt>
                <c:pt idx="587">
                  <c:v>-0.42686650590834946</c:v>
                </c:pt>
                <c:pt idx="588">
                  <c:v>-0.45783262053644869</c:v>
                </c:pt>
                <c:pt idx="589">
                  <c:v>-0.56702891948816736</c:v>
                </c:pt>
                <c:pt idx="590">
                  <c:v>-0.46320135867630502</c:v>
                </c:pt>
                <c:pt idx="591">
                  <c:v>-0.6443483357344898</c:v>
                </c:pt>
                <c:pt idx="592">
                  <c:v>-0.87170480892500868</c:v>
                </c:pt>
                <c:pt idx="593">
                  <c:v>-0.93675282370880253</c:v>
                </c:pt>
                <c:pt idx="594">
                  <c:v>-0.93593792595543135</c:v>
                </c:pt>
                <c:pt idx="595">
                  <c:v>-0.95535166655044723</c:v>
                </c:pt>
                <c:pt idx="596">
                  <c:v>-0.80464351733876871</c:v>
                </c:pt>
                <c:pt idx="597">
                  <c:v>-0.29772917958002176</c:v>
                </c:pt>
                <c:pt idx="598">
                  <c:v>-0.34499324927554176</c:v>
                </c:pt>
                <c:pt idx="599">
                  <c:v>-0.55921548808819788</c:v>
                </c:pt>
                <c:pt idx="600">
                  <c:v>-0.54608125371033522</c:v>
                </c:pt>
                <c:pt idx="601">
                  <c:v>-1.0345405541133261</c:v>
                </c:pt>
                <c:pt idx="602">
                  <c:v>-1.3011559249515436</c:v>
                </c:pt>
                <c:pt idx="603">
                  <c:v>-0.61793606149287506</c:v>
                </c:pt>
                <c:pt idx="604">
                  <c:v>-0.24552778820231203</c:v>
                </c:pt>
                <c:pt idx="605">
                  <c:v>-0.32821594258849052</c:v>
                </c:pt>
                <c:pt idx="606">
                  <c:v>-0.33622111463631182</c:v>
                </c:pt>
                <c:pt idx="607">
                  <c:v>-0.34681478543013528</c:v>
                </c:pt>
                <c:pt idx="608">
                  <c:v>-0.36368796244111201</c:v>
                </c:pt>
                <c:pt idx="609">
                  <c:v>-0.13019578851932878</c:v>
                </c:pt>
                <c:pt idx="610">
                  <c:v>-0.18627992801604124</c:v>
                </c:pt>
                <c:pt idx="611">
                  <c:v>0.81666746573585092</c:v>
                </c:pt>
                <c:pt idx="612">
                  <c:v>0.45128648718906306</c:v>
                </c:pt>
                <c:pt idx="613">
                  <c:v>0.28652374848983242</c:v>
                </c:pt>
                <c:pt idx="614">
                  <c:v>0.21130389233748958</c:v>
                </c:pt>
                <c:pt idx="615">
                  <c:v>-2.8937552388684132E-2</c:v>
                </c:pt>
                <c:pt idx="616">
                  <c:v>-2.697221074820098E-2</c:v>
                </c:pt>
                <c:pt idx="617">
                  <c:v>-6.0267974247702201E-2</c:v>
                </c:pt>
                <c:pt idx="618">
                  <c:v>-5.5043041593734944E-2</c:v>
                </c:pt>
                <c:pt idx="619">
                  <c:v>-4.2704530904458221E-2</c:v>
                </c:pt>
                <c:pt idx="620">
                  <c:v>0.21031642800105188</c:v>
                </c:pt>
                <c:pt idx="621">
                  <c:v>0.18626256372801756</c:v>
                </c:pt>
                <c:pt idx="622">
                  <c:v>0.21573310130287127</c:v>
                </c:pt>
                <c:pt idx="623">
                  <c:v>0.26258492860550947</c:v>
                </c:pt>
                <c:pt idx="624">
                  <c:v>-6.1513827222151683E-3</c:v>
                </c:pt>
                <c:pt idx="625">
                  <c:v>-0.42401593972208079</c:v>
                </c:pt>
                <c:pt idx="626">
                  <c:v>4.8677879898911383E-2</c:v>
                </c:pt>
                <c:pt idx="627">
                  <c:v>0.42937943526007533</c:v>
                </c:pt>
                <c:pt idx="628">
                  <c:v>0.27998868876127209</c:v>
                </c:pt>
                <c:pt idx="629">
                  <c:v>0.28672288297225629</c:v>
                </c:pt>
                <c:pt idx="630">
                  <c:v>0.29557947542698809</c:v>
                </c:pt>
                <c:pt idx="631">
                  <c:v>0.33246132749108648</c:v>
                </c:pt>
                <c:pt idx="632">
                  <c:v>0.38012017279444427</c:v>
                </c:pt>
                <c:pt idx="633">
                  <c:v>0.1072747017881982</c:v>
                </c:pt>
                <c:pt idx="634">
                  <c:v>0.92393078256464201</c:v>
                </c:pt>
                <c:pt idx="635">
                  <c:v>0.97072734653535153</c:v>
                </c:pt>
                <c:pt idx="636">
                  <c:v>0.49862926519769052</c:v>
                </c:pt>
                <c:pt idx="637">
                  <c:v>0.78072594421072361</c:v>
                </c:pt>
                <c:pt idx="638">
                  <c:v>0.90931939079716506</c:v>
                </c:pt>
                <c:pt idx="639">
                  <c:v>1.1166494387397059</c:v>
                </c:pt>
                <c:pt idx="640">
                  <c:v>0.31430038706150454</c:v>
                </c:pt>
                <c:pt idx="641">
                  <c:v>0.23916538393225845</c:v>
                </c:pt>
                <c:pt idx="642">
                  <c:v>0.2321697455694427</c:v>
                </c:pt>
                <c:pt idx="643">
                  <c:v>0.22101444801870559</c:v>
                </c:pt>
                <c:pt idx="644">
                  <c:v>0.19573698955309202</c:v>
                </c:pt>
                <c:pt idx="645">
                  <c:v>1.0139394156457786</c:v>
                </c:pt>
                <c:pt idx="646">
                  <c:v>1.4204446069386034</c:v>
                </c:pt>
                <c:pt idx="647">
                  <c:v>1.9531875569060206</c:v>
                </c:pt>
                <c:pt idx="648">
                  <c:v>0.1435161962793895</c:v>
                </c:pt>
                <c:pt idx="649">
                  <c:v>0.38850602796606948</c:v>
                </c:pt>
                <c:pt idx="650">
                  <c:v>1.1569275286915108</c:v>
                </c:pt>
                <c:pt idx="651">
                  <c:v>1.5025061326262623</c:v>
                </c:pt>
                <c:pt idx="652">
                  <c:v>1.7367955289954069</c:v>
                </c:pt>
                <c:pt idx="653">
                  <c:v>0.48052496165701092</c:v>
                </c:pt>
                <c:pt idx="654">
                  <c:v>0.4985615553645808</c:v>
                </c:pt>
                <c:pt idx="655">
                  <c:v>0.49774899640120507</c:v>
                </c:pt>
                <c:pt idx="656">
                  <c:v>0.40409568887196012</c:v>
                </c:pt>
                <c:pt idx="657">
                  <c:v>0.15090780171175713</c:v>
                </c:pt>
                <c:pt idx="658">
                  <c:v>-7.0424627346506258E-2</c:v>
                </c:pt>
                <c:pt idx="659">
                  <c:v>2.1627377380474804E-2</c:v>
                </c:pt>
                <c:pt idx="660">
                  <c:v>-0.44763451381343944</c:v>
                </c:pt>
                <c:pt idx="661">
                  <c:v>-0.15575156040128427</c:v>
                </c:pt>
                <c:pt idx="662">
                  <c:v>-9.6121992520302332E-2</c:v>
                </c:pt>
                <c:pt idx="663">
                  <c:v>-0.35375206105404089</c:v>
                </c:pt>
                <c:pt idx="664">
                  <c:v>-0.58870966081219478</c:v>
                </c:pt>
                <c:pt idx="665">
                  <c:v>-0.66341704214799113</c:v>
                </c:pt>
                <c:pt idx="666">
                  <c:v>-0.66964870907350538</c:v>
                </c:pt>
                <c:pt idx="667">
                  <c:v>-0.66866714076198897</c:v>
                </c:pt>
                <c:pt idx="668">
                  <c:v>-0.69915888902730239</c:v>
                </c:pt>
                <c:pt idx="669">
                  <c:v>-0.99946467355346225</c:v>
                </c:pt>
                <c:pt idx="670">
                  <c:v>-1.1455881121343514</c:v>
                </c:pt>
                <c:pt idx="671">
                  <c:v>-1.5474873433787641</c:v>
                </c:pt>
                <c:pt idx="672">
                  <c:v>-1.1778813117213962</c:v>
                </c:pt>
                <c:pt idx="673">
                  <c:v>-1.3222806183968003</c:v>
                </c:pt>
                <c:pt idx="674">
                  <c:v>-1.302554915767729</c:v>
                </c:pt>
                <c:pt idx="675">
                  <c:v>-1.2666698865596344</c:v>
                </c:pt>
                <c:pt idx="676">
                  <c:v>-1.2524500166336336</c:v>
                </c:pt>
                <c:pt idx="677">
                  <c:v>-1.2083325547748511</c:v>
                </c:pt>
                <c:pt idx="678">
                  <c:v>-1.2012629332830618</c:v>
                </c:pt>
                <c:pt idx="679">
                  <c:v>-1.1869800765542415</c:v>
                </c:pt>
                <c:pt idx="680">
                  <c:v>-1.0853456932076724</c:v>
                </c:pt>
                <c:pt idx="681">
                  <c:v>-1.3608224060215321</c:v>
                </c:pt>
                <c:pt idx="682">
                  <c:v>-1.1859414174648273</c:v>
                </c:pt>
                <c:pt idx="683">
                  <c:v>-1.5798598756588582</c:v>
                </c:pt>
                <c:pt idx="684">
                  <c:v>-1.8141323381470751</c:v>
                </c:pt>
                <c:pt idx="685">
                  <c:v>-1.9744931909232435</c:v>
                </c:pt>
                <c:pt idx="686">
                  <c:v>-2.1427590312587301</c:v>
                </c:pt>
                <c:pt idx="687">
                  <c:v>-2.0190854984964313</c:v>
                </c:pt>
                <c:pt idx="688">
                  <c:v>-1.9933378452754342</c:v>
                </c:pt>
                <c:pt idx="689">
                  <c:v>-2.0636114638054628</c:v>
                </c:pt>
                <c:pt idx="690">
                  <c:v>-2.0716166358532839</c:v>
                </c:pt>
                <c:pt idx="691">
                  <c:v>-2.0440324907071603</c:v>
                </c:pt>
                <c:pt idx="692">
                  <c:v>-1.7162762042664292</c:v>
                </c:pt>
                <c:pt idx="693">
                  <c:v>-1.9589430723176067</c:v>
                </c:pt>
                <c:pt idx="694">
                  <c:v>-2.2176840861649998</c:v>
                </c:pt>
                <c:pt idx="695">
                  <c:v>-2.2631087878256757</c:v>
                </c:pt>
                <c:pt idx="696">
                  <c:v>-2.1063233708451654</c:v>
                </c:pt>
                <c:pt idx="697">
                  <c:v>-2.2161393276355796</c:v>
                </c:pt>
                <c:pt idx="698">
                  <c:v>-2.4748539292087317</c:v>
                </c:pt>
                <c:pt idx="699">
                  <c:v>-2.2944282325326042</c:v>
                </c:pt>
                <c:pt idx="700">
                  <c:v>-2.273114342117375</c:v>
                </c:pt>
                <c:pt idx="701">
                  <c:v>-2.3203323940574108</c:v>
                </c:pt>
                <c:pt idx="702">
                  <c:v>-2.3106025148821603</c:v>
                </c:pt>
                <c:pt idx="703">
                  <c:v>-2.3291295029160226</c:v>
                </c:pt>
                <c:pt idx="704">
                  <c:v>-1.914471465482241</c:v>
                </c:pt>
                <c:pt idx="705">
                  <c:v>-1.7128753003954775</c:v>
                </c:pt>
                <c:pt idx="706">
                  <c:v>-1.5495220951337687</c:v>
                </c:pt>
                <c:pt idx="707">
                  <c:v>-1.7093378771832557</c:v>
                </c:pt>
                <c:pt idx="708">
                  <c:v>-1.6908858597427034</c:v>
                </c:pt>
                <c:pt idx="709">
                  <c:v>-1.4876781624459059</c:v>
                </c:pt>
                <c:pt idx="710">
                  <c:v>-1.4315956048095382</c:v>
                </c:pt>
                <c:pt idx="711">
                  <c:v>-1.5047811406233329</c:v>
                </c:pt>
                <c:pt idx="712">
                  <c:v>-1.7459460083095621</c:v>
                </c:pt>
                <c:pt idx="713">
                  <c:v>-1.8073521012280547</c:v>
                </c:pt>
                <c:pt idx="714">
                  <c:v>-1.8100367579089545</c:v>
                </c:pt>
                <c:pt idx="715">
                  <c:v>-1.777132097395909</c:v>
                </c:pt>
                <c:pt idx="716">
                  <c:v>-1.5460318401209179</c:v>
                </c:pt>
                <c:pt idx="717">
                  <c:v>-1.9642757152805035</c:v>
                </c:pt>
                <c:pt idx="718">
                  <c:v>-2.2904099237755684</c:v>
                </c:pt>
                <c:pt idx="719">
                  <c:v>-0.66341929510060127</c:v>
                </c:pt>
                <c:pt idx="720">
                  <c:v>0.13448822359394338</c:v>
                </c:pt>
                <c:pt idx="721">
                  <c:v>1.1561685348354911</c:v>
                </c:pt>
                <c:pt idx="722">
                  <c:v>1.6006487142571246</c:v>
                </c:pt>
                <c:pt idx="723">
                  <c:v>1.6604760626163659</c:v>
                </c:pt>
                <c:pt idx="724">
                  <c:v>0.35600490292228848</c:v>
                </c:pt>
                <c:pt idx="725">
                  <c:v>0.38770782892492117</c:v>
                </c:pt>
                <c:pt idx="726">
                  <c:v>0.38590992480517483</c:v>
                </c:pt>
                <c:pt idx="727">
                  <c:v>0.48620777996589165</c:v>
                </c:pt>
                <c:pt idx="728">
                  <c:v>0.54439128781593571</c:v>
                </c:pt>
                <c:pt idx="729">
                  <c:v>0.28930988390860801</c:v>
                </c:pt>
                <c:pt idx="730">
                  <c:v>0.51828277869568129</c:v>
                </c:pt>
                <c:pt idx="731">
                  <c:v>1.3906469778289559</c:v>
                </c:pt>
                <c:pt idx="732">
                  <c:v>0.53581405754524791</c:v>
                </c:pt>
                <c:pt idx="733">
                  <c:v>0.36126516379062251</c:v>
                </c:pt>
                <c:pt idx="734">
                  <c:v>0.59115122341309101</c:v>
                </c:pt>
                <c:pt idx="735">
                  <c:v>0.75118161118268623</c:v>
                </c:pt>
                <c:pt idx="736">
                  <c:v>0.83988869624558715</c:v>
                </c:pt>
                <c:pt idx="737">
                  <c:v>0.53310342000656397</c:v>
                </c:pt>
                <c:pt idx="738">
                  <c:v>0.53041876332566407</c:v>
                </c:pt>
                <c:pt idx="739">
                  <c:v>0.54204136237102341</c:v>
                </c:pt>
                <c:pt idx="740">
                  <c:v>0.50888935642224919</c:v>
                </c:pt>
                <c:pt idx="741">
                  <c:v>0.24050666409761789</c:v>
                </c:pt>
                <c:pt idx="742">
                  <c:v>0.63175527757579542</c:v>
                </c:pt>
                <c:pt idx="743">
                  <c:v>5.5054912772395355E-3</c:v>
                </c:pt>
                <c:pt idx="744">
                  <c:v>-0.27957434595483249</c:v>
                </c:pt>
                <c:pt idx="745">
                  <c:v>-0.73586323886698912</c:v>
                </c:pt>
                <c:pt idx="746">
                  <c:v>-1.008384577817302</c:v>
                </c:pt>
                <c:pt idx="747">
                  <c:v>-1.0041335594757996</c:v>
                </c:pt>
                <c:pt idx="748">
                  <c:v>-1.1950301979753548</c:v>
                </c:pt>
                <c:pt idx="749">
                  <c:v>-1.2107927423393581</c:v>
                </c:pt>
                <c:pt idx="750">
                  <c:v>-1.2112289137560943</c:v>
                </c:pt>
                <c:pt idx="751">
                  <c:v>-1.2258902813501198</c:v>
                </c:pt>
                <c:pt idx="752">
                  <c:v>-0.83701457463187878</c:v>
                </c:pt>
                <c:pt idx="753">
                  <c:v>-0.76552983933805718</c:v>
                </c:pt>
                <c:pt idx="754">
                  <c:v>-0.11251186980734434</c:v>
                </c:pt>
                <c:pt idx="755">
                  <c:v>-0.57671522275096865</c:v>
                </c:pt>
              </c:numCache>
            </c:numRef>
          </c:val>
        </c:ser>
        <c:axId val="116257536"/>
        <c:axId val="116259072"/>
      </c:barChart>
      <c:catAx>
        <c:axId val="116257536"/>
        <c:scaling>
          <c:orientation val="minMax"/>
        </c:scaling>
        <c:axPos val="b"/>
        <c:numFmt formatCode="0" sourceLinked="0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6259072"/>
        <c:crosses val="autoZero"/>
        <c:auto val="1"/>
        <c:lblAlgn val="ctr"/>
        <c:lblOffset val="100"/>
        <c:tickLblSkip val="12"/>
        <c:tickMarkSkip val="1"/>
      </c:catAx>
      <c:valAx>
        <c:axId val="116259072"/>
        <c:scaling>
          <c:orientation val="minMax"/>
          <c:max val="5"/>
          <c:min val="-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1625753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horizontalDpi="360" verticalDpi="36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horizontalDpi="360" verticalDpi="36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tabSelected="1" zoomScale="129" workbookViewId="0"/>
  </sheetViews>
  <pageMargins left="0.75" right="0.75" top="1" bottom="1" header="0.5" footer="0.5"/>
  <pageSetup paperSize="9" orientation="landscape" horizontalDpi="360" verticalDpi="36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161925</xdr:rowOff>
    </xdr:from>
    <xdr:to>
      <xdr:col>4</xdr:col>
      <xdr:colOff>523875</xdr:colOff>
      <xdr:row>0</xdr:row>
      <xdr:rowOff>1028700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161925"/>
          <a:ext cx="34861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171450</xdr:rowOff>
    </xdr:from>
    <xdr:to>
      <xdr:col>4</xdr:col>
      <xdr:colOff>66675</xdr:colOff>
      <xdr:row>0</xdr:row>
      <xdr:rowOff>1038225</xdr:rowOff>
    </xdr:to>
    <xdr:pic>
      <xdr:nvPicPr>
        <xdr:cNvPr id="6148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71450"/>
          <a:ext cx="34861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180975</xdr:rowOff>
    </xdr:from>
    <xdr:to>
      <xdr:col>5</xdr:col>
      <xdr:colOff>209550</xdr:colOff>
      <xdr:row>0</xdr:row>
      <xdr:rowOff>1047750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0" y="180975"/>
          <a:ext cx="34861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123825</xdr:rowOff>
    </xdr:from>
    <xdr:to>
      <xdr:col>4</xdr:col>
      <xdr:colOff>104775</xdr:colOff>
      <xdr:row>0</xdr:row>
      <xdr:rowOff>990600</xdr:rowOff>
    </xdr:to>
    <xdr:pic>
      <xdr:nvPicPr>
        <xdr:cNvPr id="9220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123825"/>
          <a:ext cx="34861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161925</xdr:rowOff>
    </xdr:from>
    <xdr:to>
      <xdr:col>4</xdr:col>
      <xdr:colOff>866775</xdr:colOff>
      <xdr:row>0</xdr:row>
      <xdr:rowOff>1028700</xdr:rowOff>
    </xdr:to>
    <xdr:pic>
      <xdr:nvPicPr>
        <xdr:cNvPr id="2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61925"/>
          <a:ext cx="34861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76200</xdr:rowOff>
    </xdr:from>
    <xdr:to>
      <xdr:col>3</xdr:col>
      <xdr:colOff>590550</xdr:colOff>
      <xdr:row>0</xdr:row>
      <xdr:rowOff>942975</xdr:rowOff>
    </xdr:to>
    <xdr:pic>
      <xdr:nvPicPr>
        <xdr:cNvPr id="4101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76200"/>
          <a:ext cx="3486150" cy="866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06808/2012/premaquetas/capitulos/1_Clima/IESP_CUENC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ap01_04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ap01_04b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raf_gqv"/>
      <sheetName val="gqv_detalle"/>
      <sheetName val="graf_tyo"/>
      <sheetName val="tyo_detalle"/>
      <sheetName val="graf_sur"/>
      <sheetName val="sur_detalle"/>
      <sheetName val="IESP_TRES_CUENCAS"/>
      <sheetName val="TYO_ISSP"/>
      <sheetName val="SUR_ISSP"/>
      <sheetName val="GQV_ISSP"/>
      <sheetName val="GQV_men"/>
      <sheetName val="SUR_men"/>
      <sheetName val="TYO_men"/>
      <sheetName val="DATOS_CH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>
            <v>1950</v>
          </cell>
          <cell r="F2">
            <v>0.92270004399801053</v>
          </cell>
        </row>
        <row r="3">
          <cell r="A3">
            <v>1950</v>
          </cell>
          <cell r="F3">
            <v>0.22380538257744045</v>
          </cell>
        </row>
        <row r="4">
          <cell r="A4">
            <v>1950</v>
          </cell>
          <cell r="F4">
            <v>0.11978608111772601</v>
          </cell>
        </row>
        <row r="5">
          <cell r="A5">
            <v>1950</v>
          </cell>
          <cell r="F5">
            <v>0.14255528305015197</v>
          </cell>
        </row>
        <row r="6">
          <cell r="A6">
            <v>1950</v>
          </cell>
          <cell r="F6">
            <v>7.5685732111764117E-2</v>
          </cell>
        </row>
        <row r="7">
          <cell r="A7">
            <v>1950</v>
          </cell>
          <cell r="F7">
            <v>-6.0437190351544162E-3</v>
          </cell>
        </row>
        <row r="8">
          <cell r="A8">
            <v>1950</v>
          </cell>
          <cell r="F8">
            <v>-1.4048891082975783E-2</v>
          </cell>
        </row>
        <row r="9">
          <cell r="A9">
            <v>1950</v>
          </cell>
          <cell r="F9">
            <v>-2.5313654144281314E-2</v>
          </cell>
        </row>
        <row r="10">
          <cell r="A10">
            <v>1950</v>
          </cell>
          <cell r="F10">
            <v>0.69275507206148956</v>
          </cell>
        </row>
        <row r="11">
          <cell r="A11">
            <v>1950</v>
          </cell>
          <cell r="F11">
            <v>0.47810141679116652</v>
          </cell>
        </row>
        <row r="12">
          <cell r="A12">
            <v>1950</v>
          </cell>
          <cell r="F12">
            <v>9.0593567482257803E-2</v>
          </cell>
        </row>
        <row r="13">
          <cell r="A13">
            <v>1950</v>
          </cell>
          <cell r="F13">
            <v>-0.11289119505068586</v>
          </cell>
        </row>
        <row r="14">
          <cell r="A14">
            <v>1951</v>
          </cell>
          <cell r="F14">
            <v>7.4055936605022257E-2</v>
          </cell>
        </row>
        <row r="15">
          <cell r="A15">
            <v>1951</v>
          </cell>
          <cell r="F15">
            <v>0.25189538748775986</v>
          </cell>
        </row>
        <row r="16">
          <cell r="A16">
            <v>1951</v>
          </cell>
          <cell r="F16">
            <v>0.41008142196566671</v>
          </cell>
        </row>
        <row r="17">
          <cell r="A17">
            <v>1951</v>
          </cell>
          <cell r="F17">
            <v>0.83982014896398027</v>
          </cell>
        </row>
        <row r="18">
          <cell r="A18">
            <v>1951</v>
          </cell>
          <cell r="F18">
            <v>0.54616934677862927</v>
          </cell>
        </row>
        <row r="19">
          <cell r="A19">
            <v>1951</v>
          </cell>
          <cell r="F19">
            <v>0.46875406020838101</v>
          </cell>
        </row>
        <row r="20">
          <cell r="A20">
            <v>1951</v>
          </cell>
          <cell r="F20">
            <v>0.46074888816055964</v>
          </cell>
        </row>
        <row r="21">
          <cell r="A21">
            <v>1951</v>
          </cell>
          <cell r="F21">
            <v>0.44229385080480382</v>
          </cell>
        </row>
        <row r="22">
          <cell r="A22">
            <v>1951</v>
          </cell>
          <cell r="F22">
            <v>0.92643898663112456</v>
          </cell>
        </row>
        <row r="23">
          <cell r="A23">
            <v>1951</v>
          </cell>
          <cell r="F23">
            <v>0.15358037030164257</v>
          </cell>
        </row>
        <row r="24">
          <cell r="A24">
            <v>1951</v>
          </cell>
          <cell r="F24">
            <v>0.84844847811732049</v>
          </cell>
        </row>
        <row r="25">
          <cell r="A25">
            <v>1951</v>
          </cell>
          <cell r="F25">
            <v>1.0763801732513953</v>
          </cell>
        </row>
        <row r="26">
          <cell r="A26">
            <v>1952</v>
          </cell>
          <cell r="F26">
            <v>0.51716857379101311</v>
          </cell>
        </row>
        <row r="27">
          <cell r="A27">
            <v>1952</v>
          </cell>
          <cell r="F27">
            <v>0.18833336272481901</v>
          </cell>
        </row>
        <row r="28">
          <cell r="A28">
            <v>1952</v>
          </cell>
          <cell r="F28">
            <v>8.6710819363254629E-2</v>
          </cell>
        </row>
        <row r="29">
          <cell r="A29">
            <v>1952</v>
          </cell>
          <cell r="F29">
            <v>0.5078212172082277</v>
          </cell>
        </row>
        <row r="30">
          <cell r="A30">
            <v>1952</v>
          </cell>
          <cell r="F30">
            <v>0.89729440815761941</v>
          </cell>
        </row>
        <row r="31">
          <cell r="A31">
            <v>1952</v>
          </cell>
          <cell r="F31">
            <v>0.47570465869301631</v>
          </cell>
        </row>
        <row r="32">
          <cell r="A32">
            <v>1952</v>
          </cell>
          <cell r="F32">
            <v>0.46769948664519495</v>
          </cell>
        </row>
        <row r="33">
          <cell r="A33">
            <v>1952</v>
          </cell>
          <cell r="F33">
            <v>0.80875816401195466</v>
          </cell>
        </row>
        <row r="34">
          <cell r="A34">
            <v>1952</v>
          </cell>
          <cell r="F34">
            <v>0.50422608006100256</v>
          </cell>
        </row>
        <row r="35">
          <cell r="A35">
            <v>1952</v>
          </cell>
          <cell r="F35">
            <v>0.31416316287769946</v>
          </cell>
        </row>
        <row r="36">
          <cell r="A36">
            <v>1952</v>
          </cell>
          <cell r="F36">
            <v>0.15770279423046069</v>
          </cell>
        </row>
        <row r="37">
          <cell r="A37">
            <v>1952</v>
          </cell>
          <cell r="F37">
            <v>-5.6807055553973536E-2</v>
          </cell>
        </row>
        <row r="38">
          <cell r="A38">
            <v>1953</v>
          </cell>
          <cell r="F38">
            <v>-0.20636476087853997</v>
          </cell>
        </row>
        <row r="39">
          <cell r="A39">
            <v>1953</v>
          </cell>
          <cell r="F39">
            <v>-0.37317912450978719</v>
          </cell>
        </row>
        <row r="40">
          <cell r="A40">
            <v>1953</v>
          </cell>
          <cell r="F40">
            <v>-1.9417629222831863E-2</v>
          </cell>
        </row>
        <row r="41">
          <cell r="A41">
            <v>1953</v>
          </cell>
          <cell r="F41">
            <v>2.9236560169615216E-2</v>
          </cell>
        </row>
        <row r="42">
          <cell r="A42">
            <v>1953</v>
          </cell>
          <cell r="F42">
            <v>-0.22553882566374067</v>
          </cell>
        </row>
        <row r="43">
          <cell r="A43">
            <v>1953</v>
          </cell>
          <cell r="F43">
            <v>-0.20229027211168471</v>
          </cell>
        </row>
        <row r="44">
          <cell r="A44">
            <v>1953</v>
          </cell>
          <cell r="F44">
            <v>-0.20310516986505575</v>
          </cell>
        </row>
        <row r="45">
          <cell r="A45">
            <v>1953</v>
          </cell>
          <cell r="F45">
            <v>-0.22251891046007155</v>
          </cell>
        </row>
        <row r="46">
          <cell r="A46">
            <v>1953</v>
          </cell>
          <cell r="F46">
            <v>-0.26470185298751336</v>
          </cell>
        </row>
        <row r="47">
          <cell r="A47">
            <v>1953</v>
          </cell>
          <cell r="F47">
            <v>-0.15325260142353347</v>
          </cell>
        </row>
        <row r="48">
          <cell r="A48">
            <v>1953</v>
          </cell>
          <cell r="F48">
            <v>0.35323031987754638</v>
          </cell>
        </row>
        <row r="49">
          <cell r="A49">
            <v>1953</v>
          </cell>
          <cell r="F49">
            <v>0.49439937185858746</v>
          </cell>
        </row>
        <row r="50">
          <cell r="A50">
            <v>1954</v>
          </cell>
          <cell r="F50">
            <v>0.2384256069761565</v>
          </cell>
        </row>
        <row r="51">
          <cell r="A51">
            <v>1954</v>
          </cell>
          <cell r="F51">
            <v>5.3875233418598574E-2</v>
          </cell>
        </row>
        <row r="52">
          <cell r="A52">
            <v>1954</v>
          </cell>
          <cell r="F52">
            <v>0.60656765085201236</v>
          </cell>
        </row>
        <row r="53">
          <cell r="A53">
            <v>1954</v>
          </cell>
          <cell r="F53">
            <v>1.0027517644762243</v>
          </cell>
        </row>
        <row r="54">
          <cell r="A54">
            <v>1954</v>
          </cell>
          <cell r="F54">
            <v>0.30697288858324906</v>
          </cell>
        </row>
        <row r="55">
          <cell r="A55">
            <v>1954</v>
          </cell>
          <cell r="F55">
            <v>0.23962398602523111</v>
          </cell>
        </row>
        <row r="56">
          <cell r="A56">
            <v>1954</v>
          </cell>
          <cell r="F56">
            <v>0.2325775172166698</v>
          </cell>
        </row>
        <row r="57">
          <cell r="A57">
            <v>1954</v>
          </cell>
          <cell r="F57">
            <v>0.21316377662165395</v>
          </cell>
        </row>
        <row r="58">
          <cell r="A58">
            <v>1954</v>
          </cell>
          <cell r="F58">
            <v>0.16858407599606198</v>
          </cell>
        </row>
        <row r="59">
          <cell r="A59">
            <v>1954</v>
          </cell>
          <cell r="F59">
            <v>-0.30142018705117307</v>
          </cell>
        </row>
        <row r="60">
          <cell r="A60">
            <v>1954</v>
          </cell>
          <cell r="F60">
            <v>-0.30496738903643522</v>
          </cell>
        </row>
        <row r="61">
          <cell r="A61">
            <v>1954</v>
          </cell>
          <cell r="F61">
            <v>-9.6689110307191226E-2</v>
          </cell>
        </row>
        <row r="62">
          <cell r="A62">
            <v>1955</v>
          </cell>
          <cell r="F62">
            <v>0.29589986616979563</v>
          </cell>
        </row>
        <row r="63">
          <cell r="A63">
            <v>1955</v>
          </cell>
          <cell r="F63">
            <v>0.99335647273147576</v>
          </cell>
        </row>
        <row r="64">
          <cell r="A64">
            <v>1955</v>
          </cell>
          <cell r="F64">
            <v>1.2124201629023952</v>
          </cell>
        </row>
        <row r="65">
          <cell r="A65">
            <v>1955</v>
          </cell>
          <cell r="F65">
            <v>0.49775483319599723</v>
          </cell>
        </row>
        <row r="66">
          <cell r="A66">
            <v>1955</v>
          </cell>
          <cell r="F66">
            <v>0.31104737735010424</v>
          </cell>
        </row>
        <row r="67">
          <cell r="A67">
            <v>1955</v>
          </cell>
          <cell r="F67">
            <v>0.31080770154028919</v>
          </cell>
        </row>
        <row r="68">
          <cell r="A68">
            <v>1955</v>
          </cell>
          <cell r="F68">
            <v>0.30280252949246789</v>
          </cell>
        </row>
        <row r="69">
          <cell r="A69">
            <v>1955</v>
          </cell>
          <cell r="F69">
            <v>0.31886080875007355</v>
          </cell>
        </row>
        <row r="70">
          <cell r="A70">
            <v>1955</v>
          </cell>
          <cell r="F70">
            <v>0.30112479882376275</v>
          </cell>
        </row>
        <row r="71">
          <cell r="A71">
            <v>1955</v>
          </cell>
          <cell r="F71">
            <v>0.86124716636144194</v>
          </cell>
        </row>
        <row r="72">
          <cell r="A72">
            <v>1955</v>
          </cell>
          <cell r="F72">
            <v>1.56042943875379</v>
          </cell>
        </row>
        <row r="73">
          <cell r="A73">
            <v>1955</v>
          </cell>
          <cell r="F73">
            <v>0.39085942201850266</v>
          </cell>
        </row>
        <row r="74">
          <cell r="A74">
            <v>1956</v>
          </cell>
          <cell r="F74">
            <v>0.78680385983289991</v>
          </cell>
        </row>
        <row r="75">
          <cell r="A75">
            <v>1956</v>
          </cell>
          <cell r="F75">
            <v>0.9569736848015572</v>
          </cell>
        </row>
        <row r="76">
          <cell r="A76">
            <v>1956</v>
          </cell>
          <cell r="F76">
            <v>1.4128370750697068</v>
          </cell>
        </row>
        <row r="77">
          <cell r="A77">
            <v>1956</v>
          </cell>
          <cell r="F77">
            <v>1.763962136448697</v>
          </cell>
        </row>
        <row r="78">
          <cell r="A78">
            <v>1956</v>
          </cell>
          <cell r="F78">
            <v>0.28875752703730823</v>
          </cell>
        </row>
        <row r="79">
          <cell r="A79">
            <v>1956</v>
          </cell>
          <cell r="F79">
            <v>0.21613575666336013</v>
          </cell>
        </row>
        <row r="80">
          <cell r="A80">
            <v>1956</v>
          </cell>
          <cell r="F80">
            <v>0.28962035995264229</v>
          </cell>
        </row>
        <row r="81">
          <cell r="A81">
            <v>1956</v>
          </cell>
          <cell r="F81">
            <v>0.35744861413029017</v>
          </cell>
        </row>
        <row r="82">
          <cell r="A82">
            <v>1956</v>
          </cell>
          <cell r="F82">
            <v>0.56021434923378888</v>
          </cell>
        </row>
        <row r="83">
          <cell r="A83">
            <v>1956</v>
          </cell>
          <cell r="F83">
            <v>0.26335189119691726</v>
          </cell>
        </row>
        <row r="84">
          <cell r="A84">
            <v>1956</v>
          </cell>
          <cell r="F84">
            <v>0.40456887833992128</v>
          </cell>
        </row>
        <row r="85">
          <cell r="A85">
            <v>1956</v>
          </cell>
          <cell r="F85">
            <v>-3.188077133321246E-2</v>
          </cell>
        </row>
        <row r="86">
          <cell r="A86">
            <v>1957</v>
          </cell>
          <cell r="F86">
            <v>0.14739673440841533</v>
          </cell>
        </row>
        <row r="87">
          <cell r="A87">
            <v>1957</v>
          </cell>
          <cell r="F87">
            <v>-0.18527328961481895</v>
          </cell>
        </row>
        <row r="88">
          <cell r="A88">
            <v>1957</v>
          </cell>
          <cell r="F88">
            <v>-0.11097378857216565</v>
          </cell>
        </row>
        <row r="89">
          <cell r="A89">
            <v>1957</v>
          </cell>
          <cell r="F89">
            <v>0.59007795513673955</v>
          </cell>
        </row>
        <row r="90">
          <cell r="A90">
            <v>1957</v>
          </cell>
          <cell r="F90">
            <v>0.9551042134850003</v>
          </cell>
        </row>
        <row r="91">
          <cell r="A91">
            <v>1957</v>
          </cell>
          <cell r="F91">
            <v>0.53706166600565897</v>
          </cell>
        </row>
        <row r="92">
          <cell r="A92">
            <v>1957</v>
          </cell>
          <cell r="F92">
            <v>0.5290564939578376</v>
          </cell>
        </row>
        <row r="93">
          <cell r="A93">
            <v>1957</v>
          </cell>
          <cell r="F93">
            <v>0.50964275336282172</v>
          </cell>
        </row>
        <row r="94">
          <cell r="A94">
            <v>1957</v>
          </cell>
          <cell r="F94">
            <v>0.69083766558296955</v>
          </cell>
        </row>
        <row r="95">
          <cell r="A95">
            <v>1957</v>
          </cell>
          <cell r="F95">
            <v>0.93362926092557519</v>
          </cell>
        </row>
        <row r="96">
          <cell r="A96">
            <v>1957</v>
          </cell>
          <cell r="F96">
            <v>1.2522063473316871</v>
          </cell>
        </row>
        <row r="97">
          <cell r="A97">
            <v>1957</v>
          </cell>
          <cell r="F97">
            <v>1.5299906109072838</v>
          </cell>
        </row>
        <row r="98">
          <cell r="A98">
            <v>1958</v>
          </cell>
          <cell r="F98">
            <v>0.33118014537456508</v>
          </cell>
        </row>
        <row r="99">
          <cell r="A99">
            <v>1958</v>
          </cell>
          <cell r="F99">
            <v>-6.9557808636132173E-2</v>
          </cell>
        </row>
        <row r="100">
          <cell r="A100">
            <v>1958</v>
          </cell>
          <cell r="F100">
            <v>0.13512533294588669</v>
          </cell>
        </row>
        <row r="101">
          <cell r="A101">
            <v>1958</v>
          </cell>
          <cell r="F101">
            <v>0.29163363675508841</v>
          </cell>
        </row>
        <row r="102">
          <cell r="A102">
            <v>1958</v>
          </cell>
          <cell r="F102">
            <v>0.12026543273735607</v>
          </cell>
        </row>
        <row r="103">
          <cell r="A103">
            <v>1958</v>
          </cell>
          <cell r="F103">
            <v>0.1238605698845812</v>
          </cell>
        </row>
        <row r="104">
          <cell r="A104">
            <v>1958</v>
          </cell>
          <cell r="F104">
            <v>0.11585539783675984</v>
          </cell>
        </row>
        <row r="105">
          <cell r="A105">
            <v>1958</v>
          </cell>
          <cell r="F105">
            <v>0.11609507364657487</v>
          </cell>
        </row>
        <row r="106">
          <cell r="A106">
            <v>1958</v>
          </cell>
          <cell r="F106">
            <v>-2.3047764020401986E-3</v>
          </cell>
        </row>
        <row r="107">
          <cell r="A107">
            <v>1958</v>
          </cell>
          <cell r="F107">
            <v>-0.29686634666468775</v>
          </cell>
        </row>
        <row r="108">
          <cell r="A108">
            <v>1958</v>
          </cell>
          <cell r="F108">
            <v>-0.39915998229373412</v>
          </cell>
        </row>
        <row r="109">
          <cell r="A109">
            <v>1958</v>
          </cell>
          <cell r="F109">
            <v>1.3626968956564067</v>
          </cell>
        </row>
        <row r="110">
          <cell r="A110">
            <v>1959</v>
          </cell>
          <cell r="F110">
            <v>1.4053591898034787</v>
          </cell>
        </row>
        <row r="111">
          <cell r="A111">
            <v>1959</v>
          </cell>
          <cell r="F111">
            <v>1.4508975936683306</v>
          </cell>
        </row>
        <row r="112">
          <cell r="A112">
            <v>1959</v>
          </cell>
          <cell r="F112">
            <v>1.5808018825880663</v>
          </cell>
        </row>
        <row r="113">
          <cell r="A113">
            <v>1959</v>
          </cell>
          <cell r="F113">
            <v>0.36449508293885152</v>
          </cell>
        </row>
        <row r="114">
          <cell r="A114">
            <v>1959</v>
          </cell>
          <cell r="F114">
            <v>0.99124732560510354</v>
          </cell>
        </row>
        <row r="115">
          <cell r="A115">
            <v>1959</v>
          </cell>
          <cell r="F115">
            <v>0.4665969779200459</v>
          </cell>
        </row>
        <row r="116">
          <cell r="A116">
            <v>1959</v>
          </cell>
          <cell r="F116">
            <v>0.45859180587222453</v>
          </cell>
        </row>
        <row r="117">
          <cell r="A117">
            <v>1959</v>
          </cell>
          <cell r="F117">
            <v>0.45691407520351945</v>
          </cell>
        </row>
        <row r="118">
          <cell r="A118">
            <v>1959</v>
          </cell>
          <cell r="F118">
            <v>0.59832280299437557</v>
          </cell>
        </row>
        <row r="119">
          <cell r="A119">
            <v>1959</v>
          </cell>
          <cell r="F119">
            <v>0.68676317681611443</v>
          </cell>
        </row>
        <row r="120">
          <cell r="A120">
            <v>1959</v>
          </cell>
          <cell r="F120">
            <v>0.69999328151790308</v>
          </cell>
        </row>
        <row r="121">
          <cell r="A121">
            <v>1959</v>
          </cell>
          <cell r="F121">
            <v>0.75104422900850021</v>
          </cell>
        </row>
        <row r="122">
          <cell r="A122">
            <v>1960</v>
          </cell>
          <cell r="F122">
            <v>0.99407550016092072</v>
          </cell>
        </row>
        <row r="123">
          <cell r="A123">
            <v>1960</v>
          </cell>
          <cell r="F123">
            <v>1.9916062206109937</v>
          </cell>
        </row>
        <row r="124">
          <cell r="A124">
            <v>1960</v>
          </cell>
          <cell r="F124">
            <v>2.9493507566317745</v>
          </cell>
        </row>
        <row r="125">
          <cell r="A125">
            <v>1960</v>
          </cell>
          <cell r="F125">
            <v>3.053609733901304</v>
          </cell>
        </row>
        <row r="126">
          <cell r="A126">
            <v>1960</v>
          </cell>
          <cell r="F126">
            <v>0.49296131699969703</v>
          </cell>
        </row>
        <row r="127">
          <cell r="A127">
            <v>1960</v>
          </cell>
          <cell r="F127">
            <v>0.62310528172924773</v>
          </cell>
        </row>
        <row r="128">
          <cell r="A128">
            <v>1960</v>
          </cell>
          <cell r="F128">
            <v>0.5431973667369232</v>
          </cell>
        </row>
        <row r="129">
          <cell r="A129">
            <v>1960</v>
          </cell>
          <cell r="F129">
            <v>0.52378362614190743</v>
          </cell>
        </row>
        <row r="130">
          <cell r="A130">
            <v>1960</v>
          </cell>
          <cell r="F130">
            <v>0.41401210524663262</v>
          </cell>
        </row>
        <row r="131">
          <cell r="A131">
            <v>1960</v>
          </cell>
          <cell r="F131">
            <v>1.256951928366024</v>
          </cell>
        </row>
        <row r="132">
          <cell r="A132">
            <v>1960</v>
          </cell>
          <cell r="F132">
            <v>0.48917443920461989</v>
          </cell>
        </row>
        <row r="133">
          <cell r="A133">
            <v>1960</v>
          </cell>
          <cell r="F133">
            <v>0.48318254395924465</v>
          </cell>
        </row>
        <row r="134">
          <cell r="A134">
            <v>1961</v>
          </cell>
          <cell r="F134">
            <v>0.25021765681905461</v>
          </cell>
        </row>
        <row r="135">
          <cell r="A135">
            <v>1961</v>
          </cell>
          <cell r="F135">
            <v>-0.19462064619760452</v>
          </cell>
        </row>
        <row r="136">
          <cell r="A136">
            <v>1961</v>
          </cell>
          <cell r="F136">
            <v>-0.29576383793953887</v>
          </cell>
        </row>
        <row r="137">
          <cell r="A137">
            <v>1961</v>
          </cell>
          <cell r="F137">
            <v>-0.2993589750867639</v>
          </cell>
        </row>
        <row r="138">
          <cell r="A138">
            <v>1961</v>
          </cell>
          <cell r="F138">
            <v>-1.6781195314866767E-2</v>
          </cell>
        </row>
        <row r="139">
          <cell r="A139">
            <v>1961</v>
          </cell>
          <cell r="F139">
            <v>5.0088355623521097E-2</v>
          </cell>
        </row>
        <row r="140">
          <cell r="A140">
            <v>1961</v>
          </cell>
          <cell r="F140">
            <v>5.0232161109410117E-2</v>
          </cell>
        </row>
        <row r="141">
          <cell r="A141">
            <v>1961</v>
          </cell>
          <cell r="F141">
            <v>3.0818420514394262E-2</v>
          </cell>
        </row>
        <row r="142">
          <cell r="A142">
            <v>1961</v>
          </cell>
          <cell r="F142">
            <v>0.16647492886969015</v>
          </cell>
        </row>
        <row r="143">
          <cell r="A143">
            <v>1961</v>
          </cell>
          <cell r="F143">
            <v>-0.29777711474198471</v>
          </cell>
        </row>
        <row r="144">
          <cell r="A144">
            <v>1961</v>
          </cell>
          <cell r="F144">
            <v>1.0025120886664092</v>
          </cell>
        </row>
        <row r="145">
          <cell r="A145">
            <v>1961</v>
          </cell>
          <cell r="F145">
            <v>1.6302230345719213</v>
          </cell>
        </row>
        <row r="146">
          <cell r="A146">
            <v>1962</v>
          </cell>
          <cell r="F146">
            <v>0.40404159155832825</v>
          </cell>
        </row>
        <row r="147">
          <cell r="A147">
            <v>1962</v>
          </cell>
          <cell r="F147">
            <v>7.8082490209914188E-2</v>
          </cell>
        </row>
        <row r="148">
          <cell r="A148">
            <v>1962</v>
          </cell>
          <cell r="F148">
            <v>1.2021620382423124</v>
          </cell>
        </row>
        <row r="149">
          <cell r="A149">
            <v>1962</v>
          </cell>
          <cell r="F149">
            <v>1.6875055531177086</v>
          </cell>
        </row>
        <row r="150">
          <cell r="A150">
            <v>1962</v>
          </cell>
          <cell r="F150">
            <v>1.8142940565098491</v>
          </cell>
        </row>
        <row r="151">
          <cell r="A151">
            <v>1962</v>
          </cell>
          <cell r="F151">
            <v>1.8873951785034273</v>
          </cell>
        </row>
        <row r="152">
          <cell r="A152">
            <v>1962</v>
          </cell>
          <cell r="F152">
            <v>0.54127996025840308</v>
          </cell>
        </row>
        <row r="153">
          <cell r="A153">
            <v>1962</v>
          </cell>
          <cell r="F153">
            <v>0.52186621966338731</v>
          </cell>
        </row>
        <row r="154">
          <cell r="A154">
            <v>1962</v>
          </cell>
          <cell r="F154">
            <v>0.45092217995814415</v>
          </cell>
        </row>
        <row r="155">
          <cell r="A155">
            <v>1962</v>
          </cell>
          <cell r="F155">
            <v>0.81546908668677498</v>
          </cell>
        </row>
        <row r="156">
          <cell r="A156">
            <v>1962</v>
          </cell>
          <cell r="F156">
            <v>1.0261920586761319</v>
          </cell>
        </row>
        <row r="157">
          <cell r="A157">
            <v>1962</v>
          </cell>
          <cell r="F157">
            <v>1.7392275928757879</v>
          </cell>
        </row>
        <row r="158">
          <cell r="A158">
            <v>1963</v>
          </cell>
          <cell r="F158">
            <v>2.7659987621232918</v>
          </cell>
        </row>
        <row r="159">
          <cell r="A159">
            <v>1963</v>
          </cell>
          <cell r="F159">
            <v>3.5435070891631857</v>
          </cell>
        </row>
        <row r="160">
          <cell r="A160">
            <v>1963</v>
          </cell>
          <cell r="F160">
            <v>0.44622453408577006</v>
          </cell>
        </row>
        <row r="161">
          <cell r="A161">
            <v>1963</v>
          </cell>
          <cell r="F161">
            <v>0.66936271302354466</v>
          </cell>
        </row>
        <row r="162">
          <cell r="A162">
            <v>1963</v>
          </cell>
          <cell r="F162">
            <v>0.97351131567879279</v>
          </cell>
        </row>
        <row r="163">
          <cell r="A163">
            <v>1963</v>
          </cell>
          <cell r="F163">
            <v>1.0413395698564407</v>
          </cell>
        </row>
        <row r="164">
          <cell r="A164">
            <v>1963</v>
          </cell>
          <cell r="F164">
            <v>1.0961294599801521</v>
          </cell>
        </row>
        <row r="165">
          <cell r="A165">
            <v>1963</v>
          </cell>
          <cell r="F165">
            <v>0.52987139171120856</v>
          </cell>
        </row>
        <row r="166">
          <cell r="A166">
            <v>1963</v>
          </cell>
          <cell r="F166">
            <v>0.74845573026249801</v>
          </cell>
        </row>
        <row r="167">
          <cell r="A167">
            <v>1963</v>
          </cell>
          <cell r="F167">
            <v>5.1478475320448122E-2</v>
          </cell>
        </row>
        <row r="168">
          <cell r="A168">
            <v>1963</v>
          </cell>
          <cell r="F168">
            <v>0.5953508229526695</v>
          </cell>
        </row>
        <row r="169">
          <cell r="A169">
            <v>1963</v>
          </cell>
          <cell r="F169">
            <v>2.1817650081182225</v>
          </cell>
        </row>
        <row r="170">
          <cell r="A170">
            <v>1964</v>
          </cell>
          <cell r="F170">
            <v>0.30289839981639388</v>
          </cell>
        </row>
        <row r="171">
          <cell r="A171">
            <v>1964</v>
          </cell>
          <cell r="F171">
            <v>0.5411361547725142</v>
          </cell>
        </row>
        <row r="172">
          <cell r="A172">
            <v>1964</v>
          </cell>
          <cell r="F172">
            <v>0.70555376030561123</v>
          </cell>
        </row>
        <row r="173">
          <cell r="A173">
            <v>1964</v>
          </cell>
          <cell r="F173">
            <v>0.46372086820226577</v>
          </cell>
        </row>
        <row r="174">
          <cell r="A174">
            <v>1964</v>
          </cell>
          <cell r="F174">
            <v>0.26982313806192243</v>
          </cell>
        </row>
        <row r="175">
          <cell r="A175">
            <v>1964</v>
          </cell>
          <cell r="F175">
            <v>0.44598485827595502</v>
          </cell>
        </row>
        <row r="176">
          <cell r="A176">
            <v>1964</v>
          </cell>
          <cell r="F176">
            <v>0.45283958643666433</v>
          </cell>
        </row>
        <row r="177">
          <cell r="A177">
            <v>1964</v>
          </cell>
          <cell r="F177">
            <v>0.45020315252869919</v>
          </cell>
        </row>
        <row r="178">
          <cell r="A178">
            <v>1964</v>
          </cell>
          <cell r="F178">
            <v>0.36583726747381551</v>
          </cell>
        </row>
        <row r="179">
          <cell r="A179">
            <v>1964</v>
          </cell>
          <cell r="F179">
            <v>-0.19045028710682327</v>
          </cell>
        </row>
        <row r="180">
          <cell r="A180">
            <v>1964</v>
          </cell>
          <cell r="F180">
            <v>-0.15708741438057378</v>
          </cell>
        </row>
        <row r="181">
          <cell r="A181">
            <v>1964</v>
          </cell>
          <cell r="F181">
            <v>5.0232161109410242E-2</v>
          </cell>
        </row>
        <row r="182">
          <cell r="A182">
            <v>1965</v>
          </cell>
          <cell r="F182">
            <v>0.13699480426244401</v>
          </cell>
        </row>
        <row r="183">
          <cell r="A183">
            <v>1965</v>
          </cell>
          <cell r="F183">
            <v>0.15521016580838479</v>
          </cell>
        </row>
        <row r="184">
          <cell r="A184">
            <v>1965</v>
          </cell>
          <cell r="F184">
            <v>0.27984158691219019</v>
          </cell>
        </row>
        <row r="185">
          <cell r="A185">
            <v>1965</v>
          </cell>
          <cell r="F185">
            <v>0.229269991041223</v>
          </cell>
        </row>
        <row r="186">
          <cell r="A186">
            <v>1965</v>
          </cell>
          <cell r="F186">
            <v>-5.1390382252154011E-2</v>
          </cell>
        </row>
        <row r="187">
          <cell r="A187">
            <v>1965</v>
          </cell>
          <cell r="F187">
            <v>-4.4919135387148749E-2</v>
          </cell>
        </row>
        <row r="188">
          <cell r="A188">
            <v>1965</v>
          </cell>
          <cell r="F188">
            <v>6.0359417795224565E-3</v>
          </cell>
        </row>
        <row r="189">
          <cell r="A189">
            <v>1965</v>
          </cell>
          <cell r="F189">
            <v>3.9830230963438927E-2</v>
          </cell>
        </row>
        <row r="190">
          <cell r="A190">
            <v>1965</v>
          </cell>
          <cell r="F190">
            <v>0.4923381598941784</v>
          </cell>
        </row>
        <row r="191">
          <cell r="A191">
            <v>1965</v>
          </cell>
          <cell r="F191">
            <v>0.99733509117440533</v>
          </cell>
        </row>
        <row r="192">
          <cell r="A192">
            <v>1965</v>
          </cell>
          <cell r="F192">
            <v>1.0910962679740372</v>
          </cell>
        </row>
        <row r="193">
          <cell r="A193">
            <v>1965</v>
          </cell>
          <cell r="F193">
            <v>0.27150086873062751</v>
          </cell>
        </row>
        <row r="194">
          <cell r="A194">
            <v>1966</v>
          </cell>
          <cell r="F194">
            <v>0.25136810070616666</v>
          </cell>
        </row>
        <row r="195">
          <cell r="A195">
            <v>1966</v>
          </cell>
          <cell r="F195">
            <v>0.60848505733053204</v>
          </cell>
        </row>
        <row r="196">
          <cell r="A196">
            <v>1966</v>
          </cell>
          <cell r="F196">
            <v>0.24010333764486116</v>
          </cell>
        </row>
        <row r="197">
          <cell r="A197">
            <v>1966</v>
          </cell>
          <cell r="F197">
            <v>0.18090341262055362</v>
          </cell>
        </row>
        <row r="198">
          <cell r="A198">
            <v>1966</v>
          </cell>
          <cell r="F198">
            <v>4.788333817322292E-2</v>
          </cell>
        </row>
        <row r="199">
          <cell r="A199">
            <v>1966</v>
          </cell>
          <cell r="F199">
            <v>0.10181039538160026</v>
          </cell>
        </row>
        <row r="200">
          <cell r="A200">
            <v>1966</v>
          </cell>
          <cell r="F200">
            <v>0.11489669459749981</v>
          </cell>
        </row>
        <row r="201">
          <cell r="A201">
            <v>1966</v>
          </cell>
          <cell r="F201">
            <v>9.7879712100634078E-2</v>
          </cell>
        </row>
        <row r="202">
          <cell r="A202">
            <v>1966</v>
          </cell>
          <cell r="F202">
            <v>0.27811592108152183</v>
          </cell>
        </row>
        <row r="203">
          <cell r="A203">
            <v>1966</v>
          </cell>
          <cell r="F203">
            <v>0.4585918058722247</v>
          </cell>
        </row>
        <row r="204">
          <cell r="A204">
            <v>1966</v>
          </cell>
          <cell r="F204">
            <v>0.42676285832879129</v>
          </cell>
        </row>
        <row r="205">
          <cell r="A205">
            <v>1966</v>
          </cell>
          <cell r="F205">
            <v>-8.446564400662572E-2</v>
          </cell>
        </row>
        <row r="206">
          <cell r="A206">
            <v>1967</v>
          </cell>
          <cell r="F206">
            <v>-0.24313103010416251</v>
          </cell>
        </row>
        <row r="207">
          <cell r="A207">
            <v>1967</v>
          </cell>
          <cell r="F207">
            <v>0.27408936747662971</v>
          </cell>
        </row>
        <row r="208">
          <cell r="A208">
            <v>1967</v>
          </cell>
          <cell r="F208">
            <v>6.557141293757078E-2</v>
          </cell>
        </row>
        <row r="209">
          <cell r="A209">
            <v>1967</v>
          </cell>
          <cell r="F209">
            <v>0.19092186147082116</v>
          </cell>
        </row>
        <row r="210">
          <cell r="A210">
            <v>1967</v>
          </cell>
          <cell r="F210">
            <v>0.13987091398022394</v>
          </cell>
        </row>
        <row r="211">
          <cell r="A211">
            <v>1967</v>
          </cell>
          <cell r="F211">
            <v>0.48188829458624366</v>
          </cell>
        </row>
        <row r="212">
          <cell r="A212">
            <v>1967</v>
          </cell>
          <cell r="F212">
            <v>0.4738831225384223</v>
          </cell>
        </row>
        <row r="213">
          <cell r="A213">
            <v>1967</v>
          </cell>
          <cell r="F213">
            <v>0.46165965623785676</v>
          </cell>
        </row>
        <row r="214">
          <cell r="A214">
            <v>1967</v>
          </cell>
          <cell r="F214">
            <v>0.40030264892521417</v>
          </cell>
        </row>
        <row r="215">
          <cell r="A215">
            <v>1967</v>
          </cell>
          <cell r="F215">
            <v>0.26728257447788351</v>
          </cell>
        </row>
        <row r="216">
          <cell r="A216">
            <v>1967</v>
          </cell>
          <cell r="F216">
            <v>0.94010050779058041</v>
          </cell>
        </row>
        <row r="217">
          <cell r="A217">
            <v>1967</v>
          </cell>
          <cell r="F217">
            <v>7.1131891725278881E-2</v>
          </cell>
        </row>
        <row r="218">
          <cell r="A218">
            <v>1968</v>
          </cell>
          <cell r="F218">
            <v>-0.27831543898500621</v>
          </cell>
        </row>
        <row r="219">
          <cell r="A219">
            <v>1968</v>
          </cell>
          <cell r="F219">
            <v>0.42633144187112409</v>
          </cell>
        </row>
        <row r="220">
          <cell r="A220">
            <v>1968</v>
          </cell>
          <cell r="F220">
            <v>0.67223882274132463</v>
          </cell>
        </row>
        <row r="221">
          <cell r="A221">
            <v>1968</v>
          </cell>
          <cell r="F221">
            <v>0.5456899951589993</v>
          </cell>
        </row>
        <row r="222">
          <cell r="A222">
            <v>1968</v>
          </cell>
          <cell r="F222">
            <v>0.44526583084651</v>
          </cell>
        </row>
        <row r="223">
          <cell r="A223">
            <v>1968</v>
          </cell>
          <cell r="F223">
            <v>0.49104391052117696</v>
          </cell>
        </row>
        <row r="224">
          <cell r="A224">
            <v>1968</v>
          </cell>
          <cell r="F224">
            <v>0.48303873847335566</v>
          </cell>
        </row>
        <row r="225">
          <cell r="A225">
            <v>1968</v>
          </cell>
          <cell r="F225">
            <v>0.54080060863877311</v>
          </cell>
        </row>
        <row r="226">
          <cell r="A226">
            <v>1968</v>
          </cell>
          <cell r="F226">
            <v>0.43054973612386843</v>
          </cell>
        </row>
        <row r="227">
          <cell r="A227">
            <v>1968</v>
          </cell>
          <cell r="F227">
            <v>-6.8694975720797954E-2</v>
          </cell>
        </row>
        <row r="228">
          <cell r="A228">
            <v>1968</v>
          </cell>
          <cell r="F228">
            <v>0.2532375720227239</v>
          </cell>
        </row>
        <row r="229">
          <cell r="A229">
            <v>1968</v>
          </cell>
          <cell r="F229">
            <v>0.44042437948824698</v>
          </cell>
        </row>
        <row r="230">
          <cell r="A230">
            <v>1969</v>
          </cell>
          <cell r="F230">
            <v>1.0822761981728446</v>
          </cell>
        </row>
        <row r="231">
          <cell r="A231">
            <v>1969</v>
          </cell>
          <cell r="F231">
            <v>2.1205518062914694</v>
          </cell>
        </row>
        <row r="232">
          <cell r="A232">
            <v>1969</v>
          </cell>
          <cell r="F232">
            <v>2.5371083637499576</v>
          </cell>
        </row>
        <row r="233">
          <cell r="A233">
            <v>1969</v>
          </cell>
          <cell r="F233">
            <v>2.7046417548106496</v>
          </cell>
        </row>
        <row r="234">
          <cell r="A234">
            <v>1969</v>
          </cell>
          <cell r="F234">
            <v>2.8616294102394813</v>
          </cell>
        </row>
        <row r="235">
          <cell r="A235">
            <v>1969</v>
          </cell>
          <cell r="F235">
            <v>2.9682851456071608</v>
          </cell>
        </row>
        <row r="236">
          <cell r="A236">
            <v>1969</v>
          </cell>
          <cell r="F236">
            <v>0.54127996025840308</v>
          </cell>
        </row>
        <row r="237">
          <cell r="A237">
            <v>1969</v>
          </cell>
          <cell r="F237">
            <v>0.70258178026390505</v>
          </cell>
        </row>
        <row r="238">
          <cell r="A238">
            <v>1969</v>
          </cell>
          <cell r="F238">
            <v>1.0213506073178689</v>
          </cell>
        </row>
        <row r="239">
          <cell r="A239">
            <v>1969</v>
          </cell>
          <cell r="F239">
            <v>1.7703375129897763</v>
          </cell>
        </row>
        <row r="240">
          <cell r="A240">
            <v>1969</v>
          </cell>
          <cell r="F240">
            <v>2.320441431677188</v>
          </cell>
        </row>
        <row r="241">
          <cell r="A241">
            <v>1969</v>
          </cell>
          <cell r="F241">
            <v>0.37504081857071198</v>
          </cell>
        </row>
        <row r="242">
          <cell r="A242">
            <v>1970</v>
          </cell>
          <cell r="F242">
            <v>2.3926317855934687</v>
          </cell>
        </row>
        <row r="243">
          <cell r="A243">
            <v>1970</v>
          </cell>
          <cell r="F243">
            <v>8.4793412884734479E-2</v>
          </cell>
        </row>
        <row r="244">
          <cell r="A244">
            <v>1970</v>
          </cell>
          <cell r="F244">
            <v>0.24969037003746164</v>
          </cell>
        </row>
        <row r="245">
          <cell r="A245">
            <v>1970</v>
          </cell>
          <cell r="F245">
            <v>0.28827817541767831</v>
          </cell>
        </row>
        <row r="246">
          <cell r="A246">
            <v>1970</v>
          </cell>
          <cell r="F246">
            <v>0.18306049490888882</v>
          </cell>
        </row>
        <row r="247">
          <cell r="A247">
            <v>1970</v>
          </cell>
          <cell r="F247">
            <v>0.41386829976074374</v>
          </cell>
        </row>
        <row r="248">
          <cell r="A248">
            <v>1970</v>
          </cell>
          <cell r="F248">
            <v>0.40586312771292243</v>
          </cell>
        </row>
        <row r="249">
          <cell r="A249">
            <v>1970</v>
          </cell>
          <cell r="F249">
            <v>0.38644938711790655</v>
          </cell>
        </row>
        <row r="250">
          <cell r="A250">
            <v>1970</v>
          </cell>
          <cell r="F250">
            <v>0.26517342735151139</v>
          </cell>
        </row>
        <row r="251">
          <cell r="A251">
            <v>1970</v>
          </cell>
          <cell r="F251">
            <v>-0.16408594802717202</v>
          </cell>
        </row>
        <row r="252">
          <cell r="A252">
            <v>1970</v>
          </cell>
          <cell r="F252">
            <v>-0.34019973307924162</v>
          </cell>
        </row>
        <row r="253">
          <cell r="A253">
            <v>1970</v>
          </cell>
          <cell r="F253">
            <v>7.5158445330171311E-2</v>
          </cell>
        </row>
        <row r="254">
          <cell r="A254">
            <v>1971</v>
          </cell>
          <cell r="F254">
            <v>0.41885355660489615</v>
          </cell>
        </row>
        <row r="255">
          <cell r="A255">
            <v>1971</v>
          </cell>
          <cell r="F255">
            <v>-5.372626767672091E-3</v>
          </cell>
        </row>
        <row r="256">
          <cell r="A256">
            <v>1971</v>
          </cell>
          <cell r="F256">
            <v>0.30764398085073136</v>
          </cell>
        </row>
        <row r="257">
          <cell r="A257">
            <v>1971</v>
          </cell>
          <cell r="F257">
            <v>1.2646694894420676</v>
          </cell>
        </row>
        <row r="258">
          <cell r="A258">
            <v>1971</v>
          </cell>
          <cell r="F258">
            <v>1.6781102613729604</v>
          </cell>
        </row>
        <row r="259">
          <cell r="A259">
            <v>1971</v>
          </cell>
          <cell r="F259">
            <v>1.7603190641395088</v>
          </cell>
        </row>
        <row r="260">
          <cell r="A260">
            <v>1971</v>
          </cell>
          <cell r="F260">
            <v>0.54847023455285338</v>
          </cell>
        </row>
        <row r="261">
          <cell r="A261">
            <v>1971</v>
          </cell>
          <cell r="F261">
            <v>0.54870991036266847</v>
          </cell>
        </row>
        <row r="262">
          <cell r="A262">
            <v>1971</v>
          </cell>
          <cell r="F262">
            <v>0.56500786543008918</v>
          </cell>
        </row>
        <row r="263">
          <cell r="A263">
            <v>1971</v>
          </cell>
          <cell r="F263">
            <v>5.483393665785824E-2</v>
          </cell>
        </row>
        <row r="264">
          <cell r="A264">
            <v>1971</v>
          </cell>
          <cell r="F264">
            <v>0.12079271951894907</v>
          </cell>
        </row>
        <row r="265">
          <cell r="A265">
            <v>1971</v>
          </cell>
          <cell r="F265">
            <v>0.57545773073802364</v>
          </cell>
        </row>
        <row r="266">
          <cell r="A266">
            <v>1972</v>
          </cell>
          <cell r="F266">
            <v>0.85252296688417561</v>
          </cell>
        </row>
        <row r="267">
          <cell r="A267">
            <v>1972</v>
          </cell>
          <cell r="F267">
            <v>0.54688837420807435</v>
          </cell>
        </row>
        <row r="268">
          <cell r="A268">
            <v>1972</v>
          </cell>
          <cell r="F268">
            <v>1.0156942582062345</v>
          </cell>
        </row>
        <row r="269">
          <cell r="A269">
            <v>1972</v>
          </cell>
          <cell r="F269">
            <v>0.446464209895585</v>
          </cell>
        </row>
        <row r="270">
          <cell r="A270">
            <v>1972</v>
          </cell>
          <cell r="F270">
            <v>0.45437351161948042</v>
          </cell>
        </row>
        <row r="271">
          <cell r="A271">
            <v>1972</v>
          </cell>
          <cell r="F271">
            <v>0.54760740163751942</v>
          </cell>
        </row>
        <row r="272">
          <cell r="A272">
            <v>1972</v>
          </cell>
          <cell r="F272">
            <v>0.54391639416636828</v>
          </cell>
        </row>
        <row r="273">
          <cell r="A273">
            <v>1972</v>
          </cell>
          <cell r="F273">
            <v>0.52689941166950249</v>
          </cell>
        </row>
        <row r="274">
          <cell r="A274">
            <v>1972</v>
          </cell>
          <cell r="F274">
            <v>0.89791756526313848</v>
          </cell>
        </row>
        <row r="275">
          <cell r="A275">
            <v>1972</v>
          </cell>
          <cell r="F275">
            <v>1.4474941971689572</v>
          </cell>
        </row>
        <row r="276">
          <cell r="A276">
            <v>1972</v>
          </cell>
          <cell r="F276">
            <v>1.8068161712436208</v>
          </cell>
        </row>
        <row r="277">
          <cell r="A277">
            <v>1972</v>
          </cell>
          <cell r="F277">
            <v>0.33429593090216025</v>
          </cell>
        </row>
        <row r="278">
          <cell r="A278">
            <v>1973</v>
          </cell>
          <cell r="F278">
            <v>0.2221276519087354</v>
          </cell>
        </row>
        <row r="279">
          <cell r="A279">
            <v>1973</v>
          </cell>
          <cell r="F279">
            <v>-4.9185364801856271E-2</v>
          </cell>
        </row>
        <row r="280">
          <cell r="A280">
            <v>1973</v>
          </cell>
          <cell r="F280">
            <v>0.16460545755313294</v>
          </cell>
        </row>
        <row r="281">
          <cell r="A281">
            <v>1973</v>
          </cell>
          <cell r="F281">
            <v>-4.7507634133151157E-2</v>
          </cell>
        </row>
        <row r="282">
          <cell r="A282">
            <v>1973</v>
          </cell>
          <cell r="F282">
            <v>4.022664977076049E-3</v>
          </cell>
        </row>
        <row r="283">
          <cell r="A283">
            <v>1973</v>
          </cell>
          <cell r="F283">
            <v>4.4048525216182757E-2</v>
          </cell>
        </row>
        <row r="284">
          <cell r="A284">
            <v>1973</v>
          </cell>
          <cell r="F284">
            <v>3.6043353168361388E-2</v>
          </cell>
        </row>
        <row r="285">
          <cell r="A285">
            <v>1973</v>
          </cell>
          <cell r="F285">
            <v>4.682876461003687E-2</v>
          </cell>
        </row>
        <row r="286">
          <cell r="A286">
            <v>1973</v>
          </cell>
          <cell r="F286">
            <v>-6.1984053045977851E-2</v>
          </cell>
        </row>
        <row r="287">
          <cell r="A287">
            <v>1973</v>
          </cell>
          <cell r="F287">
            <v>-1.0933105555380507E-2</v>
          </cell>
        </row>
        <row r="288">
          <cell r="A288">
            <v>1973</v>
          </cell>
          <cell r="F288">
            <v>-0.10268100555256644</v>
          </cell>
        </row>
        <row r="289">
          <cell r="A289">
            <v>1973</v>
          </cell>
          <cell r="F289">
            <v>0.33472734735982745</v>
          </cell>
        </row>
        <row r="290">
          <cell r="A290">
            <v>1974</v>
          </cell>
          <cell r="F290">
            <v>4.8554430440705183E-2</v>
          </cell>
        </row>
        <row r="291">
          <cell r="A291">
            <v>1974</v>
          </cell>
          <cell r="F291">
            <v>-3.5332102994548337E-2</v>
          </cell>
        </row>
        <row r="292">
          <cell r="A292">
            <v>1974</v>
          </cell>
          <cell r="F292">
            <v>-1.5199334970087467E-2</v>
          </cell>
        </row>
        <row r="293">
          <cell r="A293">
            <v>1974</v>
          </cell>
          <cell r="F293">
            <v>0.26977520289995977</v>
          </cell>
        </row>
        <row r="294">
          <cell r="A294">
            <v>1974</v>
          </cell>
          <cell r="F294">
            <v>1.6917223545123886E-2</v>
          </cell>
        </row>
        <row r="295">
          <cell r="A295">
            <v>1974</v>
          </cell>
          <cell r="F295">
            <v>0.2448489186791987</v>
          </cell>
        </row>
        <row r="296">
          <cell r="A296">
            <v>1974</v>
          </cell>
          <cell r="F296">
            <v>0.28525826021400946</v>
          </cell>
        </row>
        <row r="297">
          <cell r="A297">
            <v>1974</v>
          </cell>
          <cell r="F297">
            <v>0.32001125263718594</v>
          </cell>
        </row>
        <row r="298">
          <cell r="A298">
            <v>1974</v>
          </cell>
          <cell r="F298">
            <v>0.23852147730008244</v>
          </cell>
        </row>
        <row r="299">
          <cell r="A299">
            <v>1974</v>
          </cell>
          <cell r="F299">
            <v>6.6194570043090095E-2</v>
          </cell>
        </row>
        <row r="300">
          <cell r="A300">
            <v>1974</v>
          </cell>
          <cell r="F300">
            <v>-0.31268495011247821</v>
          </cell>
        </row>
        <row r="301">
          <cell r="A301">
            <v>1974</v>
          </cell>
          <cell r="F301">
            <v>-0.91067609560092888</v>
          </cell>
        </row>
        <row r="302">
          <cell r="A302">
            <v>1975</v>
          </cell>
          <cell r="F302">
            <v>-1.0333901102262142</v>
          </cell>
        </row>
        <row r="303">
          <cell r="A303">
            <v>1975</v>
          </cell>
          <cell r="F303">
            <v>-1.0309933521280641</v>
          </cell>
        </row>
        <row r="304">
          <cell r="A304">
            <v>1975</v>
          </cell>
          <cell r="F304">
            <v>-0.50610332863319141</v>
          </cell>
        </row>
        <row r="305">
          <cell r="A305">
            <v>1975</v>
          </cell>
          <cell r="F305">
            <v>-0.24413766850538507</v>
          </cell>
        </row>
        <row r="306">
          <cell r="A306">
            <v>1975</v>
          </cell>
          <cell r="F306">
            <v>-0.21705430199628895</v>
          </cell>
        </row>
        <row r="307">
          <cell r="A307">
            <v>1975</v>
          </cell>
          <cell r="F307">
            <v>-0.16744140936458177</v>
          </cell>
        </row>
        <row r="308">
          <cell r="A308">
            <v>1975</v>
          </cell>
          <cell r="F308">
            <v>-0.17544658141240307</v>
          </cell>
        </row>
        <row r="309">
          <cell r="A309">
            <v>1975</v>
          </cell>
          <cell r="F309">
            <v>-0.19006680581111871</v>
          </cell>
        </row>
        <row r="310">
          <cell r="A310">
            <v>1975</v>
          </cell>
          <cell r="F310">
            <v>-0.27443269086600236</v>
          </cell>
        </row>
        <row r="311">
          <cell r="A311">
            <v>1975</v>
          </cell>
          <cell r="F311">
            <v>-0.83024089382701105</v>
          </cell>
        </row>
        <row r="312">
          <cell r="A312">
            <v>1975</v>
          </cell>
          <cell r="F312">
            <v>-1.1611852520195773</v>
          </cell>
        </row>
        <row r="313">
          <cell r="A313">
            <v>1975</v>
          </cell>
          <cell r="F313">
            <v>-0.89202931759732085</v>
          </cell>
        </row>
        <row r="314">
          <cell r="A314">
            <v>1976</v>
          </cell>
          <cell r="F314">
            <v>-1.0487772972163376</v>
          </cell>
        </row>
        <row r="315">
          <cell r="A315">
            <v>1976</v>
          </cell>
          <cell r="F315">
            <v>-0.99125510286073515</v>
          </cell>
        </row>
        <row r="316">
          <cell r="A316">
            <v>1976</v>
          </cell>
          <cell r="F316">
            <v>-1.0794558008726589</v>
          </cell>
        </row>
        <row r="317">
          <cell r="A317">
            <v>1976</v>
          </cell>
          <cell r="F317">
            <v>-0.26911188788810919</v>
          </cell>
        </row>
        <row r="318">
          <cell r="A318">
            <v>1976</v>
          </cell>
          <cell r="F318">
            <v>1.8259408080088219E-2</v>
          </cell>
        </row>
        <row r="319">
          <cell r="A319">
            <v>1976</v>
          </cell>
          <cell r="F319">
            <v>6.0359417795227089E-3</v>
          </cell>
        </row>
        <row r="320">
          <cell r="A320">
            <v>1976</v>
          </cell>
          <cell r="F320">
            <v>3.2544086345062825E-2</v>
          </cell>
        </row>
        <row r="321">
          <cell r="A321">
            <v>1976</v>
          </cell>
          <cell r="F321">
            <v>5.195782694007868E-2</v>
          </cell>
        </row>
        <row r="322">
          <cell r="A322">
            <v>1976</v>
          </cell>
          <cell r="F322">
            <v>0.1545390735409031</v>
          </cell>
        </row>
        <row r="323">
          <cell r="A323">
            <v>1976</v>
          </cell>
          <cell r="F323">
            <v>0.32878338727641565</v>
          </cell>
        </row>
        <row r="324">
          <cell r="A324">
            <v>1976</v>
          </cell>
          <cell r="F324">
            <v>1.8451148727940302E-2</v>
          </cell>
        </row>
        <row r="325">
          <cell r="A325">
            <v>1976</v>
          </cell>
          <cell r="F325">
            <v>1.0056758093559677</v>
          </cell>
        </row>
        <row r="326">
          <cell r="A326">
            <v>1977</v>
          </cell>
          <cell r="F326">
            <v>1.6388992988872251</v>
          </cell>
        </row>
        <row r="327">
          <cell r="A327">
            <v>1977</v>
          </cell>
          <cell r="F327">
            <v>0.42848852415945926</v>
          </cell>
        </row>
        <row r="328">
          <cell r="A328">
            <v>1977</v>
          </cell>
          <cell r="F328">
            <v>0.11499256492142582</v>
          </cell>
        </row>
        <row r="329">
          <cell r="A329">
            <v>1977</v>
          </cell>
          <cell r="F329">
            <v>-8.84921976115179E-2</v>
          </cell>
        </row>
        <row r="330">
          <cell r="A330">
            <v>1977</v>
          </cell>
          <cell r="F330">
            <v>-0.27376159859852089</v>
          </cell>
        </row>
        <row r="331">
          <cell r="A331">
            <v>1977</v>
          </cell>
          <cell r="F331">
            <v>-0.23709119969682438</v>
          </cell>
        </row>
        <row r="332">
          <cell r="A332">
            <v>1977</v>
          </cell>
          <cell r="F332">
            <v>-0.15258150915605179</v>
          </cell>
        </row>
        <row r="333">
          <cell r="A333">
            <v>1977</v>
          </cell>
          <cell r="F333">
            <v>-0.135564526659186</v>
          </cell>
        </row>
        <row r="334">
          <cell r="A334">
            <v>1977</v>
          </cell>
          <cell r="F334">
            <v>-0.21945106009443957</v>
          </cell>
        </row>
        <row r="335">
          <cell r="A335">
            <v>1977</v>
          </cell>
          <cell r="F335">
            <v>-0.12142365388010028</v>
          </cell>
        </row>
        <row r="336">
          <cell r="A336">
            <v>1977</v>
          </cell>
          <cell r="F336">
            <v>0.1367551284526288</v>
          </cell>
        </row>
        <row r="337">
          <cell r="A337">
            <v>1977</v>
          </cell>
          <cell r="F337">
            <v>0.33880183612668247</v>
          </cell>
        </row>
        <row r="338">
          <cell r="A338">
            <v>1978</v>
          </cell>
          <cell r="F338">
            <v>9.768797145278213E-2</v>
          </cell>
        </row>
        <row r="339">
          <cell r="A339">
            <v>1978</v>
          </cell>
          <cell r="F339">
            <v>0.35941395577077345</v>
          </cell>
        </row>
        <row r="340">
          <cell r="A340">
            <v>1978</v>
          </cell>
          <cell r="F340">
            <v>0.3181897164825917</v>
          </cell>
        </row>
        <row r="341">
          <cell r="A341">
            <v>1978</v>
          </cell>
          <cell r="F341">
            <v>0.67842245863455219</v>
          </cell>
        </row>
        <row r="342">
          <cell r="A342">
            <v>1978</v>
          </cell>
          <cell r="F342">
            <v>0.76254866787962083</v>
          </cell>
        </row>
        <row r="343">
          <cell r="A343">
            <v>1978</v>
          </cell>
          <cell r="F343">
            <v>0.87831208402027083</v>
          </cell>
        </row>
        <row r="344">
          <cell r="A344">
            <v>1978</v>
          </cell>
          <cell r="F344">
            <v>0.54127996025840308</v>
          </cell>
        </row>
        <row r="345">
          <cell r="A345">
            <v>1978</v>
          </cell>
          <cell r="F345">
            <v>0.54823055874303839</v>
          </cell>
        </row>
        <row r="346">
          <cell r="A346">
            <v>1978</v>
          </cell>
          <cell r="F346">
            <v>0.44181449918517379</v>
          </cell>
        </row>
        <row r="347">
          <cell r="A347">
            <v>1978</v>
          </cell>
          <cell r="F347">
            <v>-1.6685324990940817E-2</v>
          </cell>
        </row>
        <row r="348">
          <cell r="A348">
            <v>1978</v>
          </cell>
          <cell r="F348">
            <v>-7.2002501896245116E-2</v>
          </cell>
        </row>
        <row r="349">
          <cell r="A349">
            <v>1978</v>
          </cell>
          <cell r="F349">
            <v>0.13675512845262891</v>
          </cell>
        </row>
        <row r="350">
          <cell r="A350">
            <v>1979</v>
          </cell>
          <cell r="F350">
            <v>1.1084008614426808</v>
          </cell>
        </row>
        <row r="351">
          <cell r="A351">
            <v>1979</v>
          </cell>
          <cell r="F351">
            <v>1.6625313337349845</v>
          </cell>
        </row>
        <row r="352">
          <cell r="A352">
            <v>1979</v>
          </cell>
          <cell r="F352">
            <v>1.7315579669617074</v>
          </cell>
        </row>
        <row r="353">
          <cell r="A353">
            <v>1979</v>
          </cell>
          <cell r="F353">
            <v>0.46084475848448569</v>
          </cell>
        </row>
        <row r="354">
          <cell r="A354">
            <v>1979</v>
          </cell>
          <cell r="F354">
            <v>0.19792039511741935</v>
          </cell>
        </row>
        <row r="355">
          <cell r="A355">
            <v>1979</v>
          </cell>
          <cell r="F355">
            <v>0.15741518325868259</v>
          </cell>
        </row>
        <row r="356">
          <cell r="A356">
            <v>1979</v>
          </cell>
          <cell r="F356">
            <v>0.34642352687879974</v>
          </cell>
        </row>
        <row r="357">
          <cell r="A357">
            <v>1979</v>
          </cell>
          <cell r="F357">
            <v>0.32700978628378391</v>
          </cell>
        </row>
        <row r="358">
          <cell r="A358">
            <v>1979</v>
          </cell>
          <cell r="F358">
            <v>0.47848489808687039</v>
          </cell>
        </row>
        <row r="359">
          <cell r="A359">
            <v>1979</v>
          </cell>
          <cell r="F359">
            <v>1.2169260681269174</v>
          </cell>
        </row>
        <row r="360">
          <cell r="A360">
            <v>1979</v>
          </cell>
          <cell r="F360">
            <v>0.20875374172105784</v>
          </cell>
        </row>
        <row r="361">
          <cell r="A361">
            <v>1979</v>
          </cell>
          <cell r="F361">
            <v>-0.28569745392730839</v>
          </cell>
        </row>
        <row r="362">
          <cell r="A362">
            <v>1980</v>
          </cell>
          <cell r="F362">
            <v>-0.17736398789092364</v>
          </cell>
        </row>
        <row r="363">
          <cell r="A363">
            <v>1980</v>
          </cell>
          <cell r="F363">
            <v>-8.7725235020109815E-2</v>
          </cell>
        </row>
        <row r="364">
          <cell r="A364">
            <v>1980</v>
          </cell>
          <cell r="F364">
            <v>3.4988779605175463E-2</v>
          </cell>
        </row>
        <row r="365">
          <cell r="A365">
            <v>1980</v>
          </cell>
          <cell r="F365">
            <v>-0.10234545941882546</v>
          </cell>
        </row>
        <row r="366">
          <cell r="A366">
            <v>1980</v>
          </cell>
          <cell r="F366">
            <v>0.19125740760456214</v>
          </cell>
        </row>
        <row r="367">
          <cell r="A367">
            <v>1980</v>
          </cell>
          <cell r="F367">
            <v>0.25525084882516985</v>
          </cell>
        </row>
        <row r="368">
          <cell r="A368">
            <v>1980</v>
          </cell>
          <cell r="F368">
            <v>0.24724567677734852</v>
          </cell>
        </row>
        <row r="369">
          <cell r="A369">
            <v>1980</v>
          </cell>
          <cell r="F369">
            <v>0.24700600096753347</v>
          </cell>
        </row>
        <row r="370">
          <cell r="A370">
            <v>1980</v>
          </cell>
          <cell r="F370">
            <v>0.26905617547051441</v>
          </cell>
        </row>
        <row r="371">
          <cell r="A371">
            <v>1980</v>
          </cell>
          <cell r="F371">
            <v>-8.2068885908475581E-2</v>
          </cell>
        </row>
        <row r="372">
          <cell r="A372">
            <v>1980</v>
          </cell>
          <cell r="F372">
            <v>0.24801263936875664</v>
          </cell>
        </row>
        <row r="373">
          <cell r="A373">
            <v>1980</v>
          </cell>
          <cell r="F373">
            <v>-0.27951381803408104</v>
          </cell>
        </row>
        <row r="374">
          <cell r="A374">
            <v>1981</v>
          </cell>
          <cell r="F374">
            <v>-0.76030349252299179</v>
          </cell>
        </row>
        <row r="375">
          <cell r="A375">
            <v>1981</v>
          </cell>
          <cell r="F375">
            <v>-1.1107095264725368</v>
          </cell>
        </row>
        <row r="376">
          <cell r="A376">
            <v>1981</v>
          </cell>
          <cell r="F376">
            <v>-1.3264177553060463</v>
          </cell>
        </row>
        <row r="377">
          <cell r="A377">
            <v>1981</v>
          </cell>
          <cell r="F377">
            <v>-0.57215798181820865</v>
          </cell>
        </row>
        <row r="378">
          <cell r="A378">
            <v>1981</v>
          </cell>
          <cell r="F378">
            <v>-0.75119581175002148</v>
          </cell>
        </row>
        <row r="379">
          <cell r="A379">
            <v>1981</v>
          </cell>
          <cell r="F379">
            <v>-0.7437658616457562</v>
          </cell>
        </row>
        <row r="380">
          <cell r="A380">
            <v>1981</v>
          </cell>
          <cell r="F380">
            <v>-0.74553946263838722</v>
          </cell>
        </row>
        <row r="381">
          <cell r="A381">
            <v>1981</v>
          </cell>
          <cell r="F381">
            <v>-0.65805779205590842</v>
          </cell>
        </row>
        <row r="382">
          <cell r="A382">
            <v>1981</v>
          </cell>
          <cell r="F382">
            <v>-0.69448851514778986</v>
          </cell>
        </row>
        <row r="383">
          <cell r="A383">
            <v>1981</v>
          </cell>
          <cell r="F383">
            <v>-1.2301639500843378</v>
          </cell>
        </row>
        <row r="384">
          <cell r="A384">
            <v>1981</v>
          </cell>
          <cell r="F384">
            <v>-1.6910125971966397</v>
          </cell>
        </row>
        <row r="385">
          <cell r="A385">
            <v>1981</v>
          </cell>
          <cell r="F385">
            <v>-1.1764286335238123</v>
          </cell>
        </row>
        <row r="386">
          <cell r="A386">
            <v>1982</v>
          </cell>
          <cell r="F386">
            <v>-0.82602259957426738</v>
          </cell>
        </row>
        <row r="387">
          <cell r="A387">
            <v>1982</v>
          </cell>
          <cell r="F387">
            <v>-0.97701835975772389</v>
          </cell>
        </row>
        <row r="388">
          <cell r="A388">
            <v>1982</v>
          </cell>
          <cell r="F388">
            <v>-1.0642603545303875</v>
          </cell>
        </row>
        <row r="389">
          <cell r="A389">
            <v>1982</v>
          </cell>
          <cell r="F389">
            <v>-0.93795120275787713</v>
          </cell>
        </row>
        <row r="390">
          <cell r="A390">
            <v>1982</v>
          </cell>
          <cell r="F390">
            <v>-1.1030878357204195</v>
          </cell>
        </row>
        <row r="391">
          <cell r="A391">
            <v>1982</v>
          </cell>
          <cell r="F391">
            <v>-1.1776270125728876</v>
          </cell>
        </row>
        <row r="392">
          <cell r="A392">
            <v>1982</v>
          </cell>
          <cell r="F392">
            <v>-1.1535156261054975</v>
          </cell>
        </row>
        <row r="393">
          <cell r="A393">
            <v>1982</v>
          </cell>
          <cell r="F393">
            <v>-1.1470443792404923</v>
          </cell>
        </row>
        <row r="394">
          <cell r="A394">
            <v>1982</v>
          </cell>
          <cell r="F394">
            <v>-1.2318896159150057</v>
          </cell>
        </row>
        <row r="395">
          <cell r="A395">
            <v>1982</v>
          </cell>
          <cell r="F395">
            <v>-1.5475426574413742</v>
          </cell>
        </row>
        <row r="396">
          <cell r="A396">
            <v>1982</v>
          </cell>
          <cell r="F396">
            <v>-0.53726118390914257</v>
          </cell>
        </row>
        <row r="397">
          <cell r="A397">
            <v>1982</v>
          </cell>
          <cell r="F397">
            <v>-0.95597482365596564</v>
          </cell>
        </row>
        <row r="398">
          <cell r="A398">
            <v>1983</v>
          </cell>
          <cell r="F398">
            <v>-1.4137556204026354</v>
          </cell>
        </row>
        <row r="399">
          <cell r="A399">
            <v>1983</v>
          </cell>
          <cell r="F399">
            <v>-1.6189181136042841</v>
          </cell>
        </row>
        <row r="400">
          <cell r="A400">
            <v>1983</v>
          </cell>
          <cell r="F400">
            <v>-1.8816028011615351</v>
          </cell>
        </row>
        <row r="401">
          <cell r="A401">
            <v>1983</v>
          </cell>
          <cell r="F401">
            <v>-2.0098293594125658</v>
          </cell>
        </row>
        <row r="402">
          <cell r="A402">
            <v>1983</v>
          </cell>
          <cell r="F402">
            <v>-2.2799439970740822</v>
          </cell>
        </row>
        <row r="403">
          <cell r="A403">
            <v>1983</v>
          </cell>
          <cell r="F403">
            <v>-2.3444167899143196</v>
          </cell>
        </row>
        <row r="404">
          <cell r="A404">
            <v>1983</v>
          </cell>
          <cell r="F404">
            <v>-2.3524219619621412</v>
          </cell>
        </row>
        <row r="405">
          <cell r="A405">
            <v>1983</v>
          </cell>
          <cell r="F405">
            <v>-2.2812382464470828</v>
          </cell>
        </row>
        <row r="406">
          <cell r="A406">
            <v>1983</v>
          </cell>
          <cell r="F406">
            <v>-2.3857368995264276</v>
          </cell>
        </row>
        <row r="407">
          <cell r="A407">
            <v>1983</v>
          </cell>
          <cell r="F407">
            <v>-2.9127840053096352</v>
          </cell>
        </row>
        <row r="408">
          <cell r="A408">
            <v>1983</v>
          </cell>
          <cell r="F408">
            <v>-1.2112774962709141</v>
          </cell>
        </row>
        <row r="409">
          <cell r="A409">
            <v>1983</v>
          </cell>
          <cell r="F409">
            <v>-0.97088265902645865</v>
          </cell>
        </row>
        <row r="410">
          <cell r="A410">
            <v>1984</v>
          </cell>
          <cell r="F410">
            <v>-1.3644303387427057</v>
          </cell>
        </row>
        <row r="411">
          <cell r="A411">
            <v>1984</v>
          </cell>
          <cell r="F411">
            <v>-1.3740173711353059</v>
          </cell>
        </row>
        <row r="412">
          <cell r="A412">
            <v>1984</v>
          </cell>
          <cell r="F412">
            <v>-1.1942605137740481</v>
          </cell>
        </row>
        <row r="413">
          <cell r="A413">
            <v>1984</v>
          </cell>
          <cell r="F413">
            <v>-1.2908498651294973</v>
          </cell>
        </row>
        <row r="414">
          <cell r="A414">
            <v>1984</v>
          </cell>
          <cell r="F414">
            <v>-0.83426744743190273</v>
          </cell>
        </row>
        <row r="415">
          <cell r="A415">
            <v>1984</v>
          </cell>
          <cell r="F415">
            <v>-0.86135081394099899</v>
          </cell>
        </row>
        <row r="416">
          <cell r="A416">
            <v>1984</v>
          </cell>
          <cell r="F416">
            <v>-0.86935598598882036</v>
          </cell>
        </row>
        <row r="417">
          <cell r="A417">
            <v>1984</v>
          </cell>
          <cell r="F417">
            <v>-0.86959566179863534</v>
          </cell>
        </row>
        <row r="418">
          <cell r="A418">
            <v>1984</v>
          </cell>
          <cell r="F418">
            <v>-0.95108543713573901</v>
          </cell>
        </row>
        <row r="419">
          <cell r="A419">
            <v>1984</v>
          </cell>
          <cell r="F419">
            <v>-1.4407431165878049</v>
          </cell>
        </row>
        <row r="420">
          <cell r="A420">
            <v>1984</v>
          </cell>
          <cell r="F420">
            <v>-0.57953999676050982</v>
          </cell>
        </row>
        <row r="421">
          <cell r="A421">
            <v>1984</v>
          </cell>
          <cell r="F421">
            <v>-1.0735118407892461</v>
          </cell>
        </row>
        <row r="422">
          <cell r="A422">
            <v>1985</v>
          </cell>
          <cell r="F422">
            <v>-0.9484010680658107</v>
          </cell>
        </row>
        <row r="423">
          <cell r="A423">
            <v>1985</v>
          </cell>
          <cell r="F423">
            <v>-0.69817952261893979</v>
          </cell>
        </row>
        <row r="424">
          <cell r="A424">
            <v>1985</v>
          </cell>
          <cell r="F424">
            <v>-1.0260560304458741</v>
          </cell>
        </row>
        <row r="425">
          <cell r="A425">
            <v>1985</v>
          </cell>
          <cell r="F425">
            <v>-1.0785450327953612</v>
          </cell>
        </row>
        <row r="426">
          <cell r="A426">
            <v>1985</v>
          </cell>
          <cell r="F426">
            <v>-1.0864543345192565</v>
          </cell>
        </row>
        <row r="427">
          <cell r="A427">
            <v>1985</v>
          </cell>
          <cell r="F427">
            <v>-1.143736853065044</v>
          </cell>
        </row>
        <row r="428">
          <cell r="A428">
            <v>1985</v>
          </cell>
          <cell r="F428">
            <v>-1.1517420251128654</v>
          </cell>
        </row>
        <row r="429">
          <cell r="A429">
            <v>1985</v>
          </cell>
          <cell r="F429">
            <v>-1.1711557657078813</v>
          </cell>
        </row>
        <row r="430">
          <cell r="A430">
            <v>1985</v>
          </cell>
          <cell r="F430">
            <v>-1.1716351173275112</v>
          </cell>
        </row>
        <row r="431">
          <cell r="A431">
            <v>1985</v>
          </cell>
          <cell r="F431">
            <v>-1.7370303526811206</v>
          </cell>
        </row>
        <row r="432">
          <cell r="A432">
            <v>1985</v>
          </cell>
          <cell r="F432">
            <v>-1.240134463772641</v>
          </cell>
        </row>
        <row r="433">
          <cell r="A433">
            <v>1985</v>
          </cell>
          <cell r="F433">
            <v>-1.4004775805388832</v>
          </cell>
        </row>
        <row r="434">
          <cell r="A434">
            <v>1986</v>
          </cell>
          <cell r="F434">
            <v>-1.5989291510657115</v>
          </cell>
        </row>
        <row r="435">
          <cell r="A435">
            <v>1986</v>
          </cell>
          <cell r="F435">
            <v>-1.3846589770910924</v>
          </cell>
        </row>
        <row r="436">
          <cell r="A436">
            <v>1986</v>
          </cell>
          <cell r="F436">
            <v>-1.2010673067727944</v>
          </cell>
        </row>
        <row r="437">
          <cell r="A437">
            <v>1986</v>
          </cell>
          <cell r="F437">
            <v>-1.1461815463251572</v>
          </cell>
        </row>
        <row r="438">
          <cell r="A438">
            <v>1986</v>
          </cell>
          <cell r="F438">
            <v>-1.3256987278765999</v>
          </cell>
        </row>
        <row r="439">
          <cell r="A439">
            <v>1986</v>
          </cell>
          <cell r="F439">
            <v>-1.2847141643982332</v>
          </cell>
        </row>
        <row r="440">
          <cell r="A440">
            <v>1986</v>
          </cell>
          <cell r="F440">
            <v>-1.2064360449126508</v>
          </cell>
        </row>
        <row r="441">
          <cell r="A441">
            <v>1986</v>
          </cell>
          <cell r="F441">
            <v>-1.2205769176917365</v>
          </cell>
        </row>
        <row r="442">
          <cell r="A442">
            <v>1986</v>
          </cell>
          <cell r="F442">
            <v>-1.2349574662806371</v>
          </cell>
        </row>
        <row r="443">
          <cell r="A443">
            <v>1986</v>
          </cell>
          <cell r="F443">
            <v>-1.1345333019681478</v>
          </cell>
        </row>
        <row r="444">
          <cell r="A444">
            <v>1986</v>
          </cell>
          <cell r="F444">
            <v>-1.3394081841980185</v>
          </cell>
        </row>
        <row r="445">
          <cell r="A445">
            <v>1986</v>
          </cell>
          <cell r="F445">
            <v>-1.8367354895641648</v>
          </cell>
        </row>
        <row r="446">
          <cell r="A446">
            <v>1987</v>
          </cell>
          <cell r="F446">
            <v>-1.0716903046346518</v>
          </cell>
        </row>
        <row r="447">
          <cell r="A447">
            <v>1987</v>
          </cell>
          <cell r="F447">
            <v>-0.96623294831604711</v>
          </cell>
        </row>
        <row r="448">
          <cell r="A448">
            <v>1987</v>
          </cell>
          <cell r="F448">
            <v>-1.331498882474123</v>
          </cell>
        </row>
        <row r="449">
          <cell r="A449">
            <v>1987</v>
          </cell>
          <cell r="F449">
            <v>-1.4060380593265911</v>
          </cell>
        </row>
        <row r="450">
          <cell r="A450">
            <v>1987</v>
          </cell>
          <cell r="F450">
            <v>-1.653143819245867</v>
          </cell>
        </row>
        <row r="451">
          <cell r="A451">
            <v>1987</v>
          </cell>
          <cell r="F451">
            <v>-1.7094676345523945</v>
          </cell>
        </row>
        <row r="452">
          <cell r="A452">
            <v>1987</v>
          </cell>
          <cell r="F452">
            <v>-1.6551570960483128</v>
          </cell>
        </row>
        <row r="453">
          <cell r="A453">
            <v>1987</v>
          </cell>
          <cell r="F453">
            <v>-1.3021146281908029</v>
          </cell>
        </row>
        <row r="454">
          <cell r="A454">
            <v>1987</v>
          </cell>
          <cell r="F454">
            <v>-1.3088255508656232</v>
          </cell>
        </row>
        <row r="455">
          <cell r="A455">
            <v>1987</v>
          </cell>
          <cell r="F455">
            <v>-1.2721551519639267</v>
          </cell>
        </row>
        <row r="456">
          <cell r="A456">
            <v>1987</v>
          </cell>
          <cell r="F456">
            <v>-1.1644927781950241</v>
          </cell>
        </row>
        <row r="457">
          <cell r="A457">
            <v>1987</v>
          </cell>
          <cell r="F457">
            <v>-0.66716547282887784</v>
          </cell>
        </row>
        <row r="458">
          <cell r="A458">
            <v>1988</v>
          </cell>
          <cell r="F458">
            <v>-0.42653095977460737</v>
          </cell>
        </row>
        <row r="459">
          <cell r="A459">
            <v>1988</v>
          </cell>
          <cell r="F459">
            <v>-0.45720946343092866</v>
          </cell>
        </row>
        <row r="460">
          <cell r="A460">
            <v>1988</v>
          </cell>
          <cell r="F460">
            <v>-0.77933375182230269</v>
          </cell>
        </row>
        <row r="461">
          <cell r="A461">
            <v>1988</v>
          </cell>
          <cell r="F461">
            <v>-0.78292888896952773</v>
          </cell>
        </row>
        <row r="462">
          <cell r="A462">
            <v>1988</v>
          </cell>
          <cell r="F462">
            <v>-0.73906821577338078</v>
          </cell>
        </row>
        <row r="463">
          <cell r="A463">
            <v>1988</v>
          </cell>
          <cell r="F463">
            <v>-0.814086744245479</v>
          </cell>
        </row>
        <row r="464">
          <cell r="A464">
            <v>1988</v>
          </cell>
          <cell r="F464">
            <v>-0.65288079456390313</v>
          </cell>
        </row>
        <row r="465">
          <cell r="A465">
            <v>1988</v>
          </cell>
          <cell r="F465">
            <v>-0.67181518353928882</v>
          </cell>
        </row>
        <row r="466">
          <cell r="A466">
            <v>1988</v>
          </cell>
          <cell r="F466">
            <v>-0.64688889931852767</v>
          </cell>
        </row>
        <row r="467">
          <cell r="A467">
            <v>1988</v>
          </cell>
          <cell r="F467">
            <v>-0.46066079509226454</v>
          </cell>
        </row>
        <row r="468">
          <cell r="A468">
            <v>1988</v>
          </cell>
          <cell r="F468">
            <v>-0.14879463136097318</v>
          </cell>
        </row>
        <row r="469">
          <cell r="A469">
            <v>1988</v>
          </cell>
          <cell r="F469">
            <v>-0.72665300882496309</v>
          </cell>
        </row>
        <row r="470">
          <cell r="A470">
            <v>1989</v>
          </cell>
          <cell r="F470">
            <v>-0.36905670058096757</v>
          </cell>
        </row>
        <row r="471">
          <cell r="A471">
            <v>1989</v>
          </cell>
          <cell r="F471">
            <v>-7.1858696410354778E-2</v>
          </cell>
        </row>
        <row r="472">
          <cell r="A472">
            <v>1989</v>
          </cell>
          <cell r="F472">
            <v>-4.165954437366351E-2</v>
          </cell>
        </row>
        <row r="473">
          <cell r="A473">
            <v>1989</v>
          </cell>
          <cell r="F473">
            <v>0.19825594125116183</v>
          </cell>
        </row>
        <row r="474">
          <cell r="A474">
            <v>1989</v>
          </cell>
          <cell r="F474">
            <v>0.20760329783394724</v>
          </cell>
        </row>
        <row r="475">
          <cell r="A475">
            <v>1989</v>
          </cell>
          <cell r="F475">
            <v>0.20017334772968193</v>
          </cell>
        </row>
        <row r="476">
          <cell r="A476">
            <v>1989</v>
          </cell>
          <cell r="F476">
            <v>0.22428473419707196</v>
          </cell>
        </row>
        <row r="477">
          <cell r="A477">
            <v>1989</v>
          </cell>
          <cell r="F477">
            <v>0.26622800091469878</v>
          </cell>
        </row>
        <row r="478">
          <cell r="A478">
            <v>1989</v>
          </cell>
          <cell r="F478">
            <v>0.84049124123146346</v>
          </cell>
        </row>
        <row r="479">
          <cell r="A479">
            <v>1989</v>
          </cell>
          <cell r="F479">
            <v>1.2002446317637943</v>
          </cell>
        </row>
        <row r="480">
          <cell r="A480">
            <v>1989</v>
          </cell>
          <cell r="F480">
            <v>3.4012355284569966</v>
          </cell>
        </row>
        <row r="481">
          <cell r="A481">
            <v>1989</v>
          </cell>
          <cell r="F481">
            <v>4.7542054748627303</v>
          </cell>
        </row>
        <row r="482">
          <cell r="A482">
            <v>1990</v>
          </cell>
          <cell r="F482">
            <v>4.75995769429829</v>
          </cell>
        </row>
        <row r="483">
          <cell r="A483">
            <v>1990</v>
          </cell>
          <cell r="F483">
            <v>6.1784535142493491E-2</v>
          </cell>
        </row>
        <row r="484">
          <cell r="A484">
            <v>1990</v>
          </cell>
          <cell r="F484">
            <v>0.18977141758370902</v>
          </cell>
        </row>
        <row r="485">
          <cell r="A485">
            <v>1990</v>
          </cell>
          <cell r="F485">
            <v>0.76619174018880876</v>
          </cell>
        </row>
        <row r="486">
          <cell r="A486">
            <v>1990</v>
          </cell>
          <cell r="F486">
            <v>0.41386829976074363</v>
          </cell>
        </row>
        <row r="487">
          <cell r="A487">
            <v>1990</v>
          </cell>
          <cell r="F487">
            <v>0.34508134234383564</v>
          </cell>
        </row>
        <row r="488">
          <cell r="A488">
            <v>1990</v>
          </cell>
          <cell r="F488">
            <v>0.36487856423455556</v>
          </cell>
        </row>
        <row r="489">
          <cell r="A489">
            <v>1990</v>
          </cell>
          <cell r="F489">
            <v>0.39963155665773198</v>
          </cell>
        </row>
        <row r="490">
          <cell r="A490">
            <v>1990</v>
          </cell>
          <cell r="F490">
            <v>0.52138686804375722</v>
          </cell>
        </row>
        <row r="491">
          <cell r="A491">
            <v>1990</v>
          </cell>
          <cell r="F491">
            <v>0.5082046985039318</v>
          </cell>
        </row>
        <row r="492">
          <cell r="A492">
            <v>1990</v>
          </cell>
          <cell r="F492">
            <v>0.41981225984415593</v>
          </cell>
        </row>
        <row r="493">
          <cell r="A493">
            <v>1990</v>
          </cell>
          <cell r="F493">
            <v>0.46175552656178281</v>
          </cell>
        </row>
        <row r="494">
          <cell r="A494">
            <v>1991</v>
          </cell>
          <cell r="F494">
            <v>0.25994849469754411</v>
          </cell>
        </row>
        <row r="495">
          <cell r="A495">
            <v>1991</v>
          </cell>
          <cell r="F495">
            <v>0.60124684787411886</v>
          </cell>
        </row>
        <row r="496">
          <cell r="A496">
            <v>1991</v>
          </cell>
          <cell r="F496">
            <v>1.1692785171356932</v>
          </cell>
        </row>
        <row r="497">
          <cell r="A497">
            <v>1991</v>
          </cell>
          <cell r="F497">
            <v>0.52747463361305857</v>
          </cell>
        </row>
        <row r="498">
          <cell r="A498">
            <v>1991</v>
          </cell>
          <cell r="F498">
            <v>0.27845146721526282</v>
          </cell>
        </row>
        <row r="499">
          <cell r="A499">
            <v>1991</v>
          </cell>
          <cell r="F499">
            <v>0.30697288858324906</v>
          </cell>
        </row>
        <row r="500">
          <cell r="A500">
            <v>1991</v>
          </cell>
          <cell r="F500">
            <v>0.32820816533285896</v>
          </cell>
        </row>
        <row r="501">
          <cell r="A501">
            <v>1991</v>
          </cell>
          <cell r="F501">
            <v>0.30927377635747316</v>
          </cell>
        </row>
        <row r="502">
          <cell r="A502">
            <v>1991</v>
          </cell>
          <cell r="F502">
            <v>0.49813831449170132</v>
          </cell>
        </row>
        <row r="503">
          <cell r="A503">
            <v>1991</v>
          </cell>
          <cell r="F503">
            <v>0.83536217890142095</v>
          </cell>
        </row>
        <row r="504">
          <cell r="A504">
            <v>1991</v>
          </cell>
          <cell r="F504">
            <v>0.40241179605158611</v>
          </cell>
        </row>
        <row r="505">
          <cell r="A505">
            <v>1991</v>
          </cell>
          <cell r="F505">
            <v>6.2791173543716536E-2</v>
          </cell>
        </row>
        <row r="506">
          <cell r="A506">
            <v>1992</v>
          </cell>
          <cell r="F506">
            <v>6.6146634881126709E-2</v>
          </cell>
        </row>
        <row r="507">
          <cell r="A507">
            <v>1992</v>
          </cell>
          <cell r="F507">
            <v>0.282334215334266</v>
          </cell>
        </row>
        <row r="508">
          <cell r="A508">
            <v>1992</v>
          </cell>
          <cell r="F508">
            <v>0.2622014473098051</v>
          </cell>
        </row>
        <row r="509">
          <cell r="A509">
            <v>1992</v>
          </cell>
          <cell r="F509">
            <v>0.26579658445703025</v>
          </cell>
        </row>
        <row r="510">
          <cell r="A510">
            <v>1992</v>
          </cell>
          <cell r="F510">
            <v>0.11743725818153888</v>
          </cell>
        </row>
        <row r="511">
          <cell r="A511">
            <v>1992</v>
          </cell>
          <cell r="F511">
            <v>0.90668969990236792</v>
          </cell>
        </row>
        <row r="512">
          <cell r="A512">
            <v>1992</v>
          </cell>
          <cell r="F512">
            <v>0.92504886693419774</v>
          </cell>
        </row>
        <row r="513">
          <cell r="A513">
            <v>1992</v>
          </cell>
          <cell r="F513">
            <v>0.52987139171120856</v>
          </cell>
        </row>
        <row r="514">
          <cell r="A514">
            <v>1992</v>
          </cell>
          <cell r="F514">
            <v>0.53035074333083865</v>
          </cell>
        </row>
        <row r="515">
          <cell r="A515">
            <v>1992</v>
          </cell>
          <cell r="F515">
            <v>0.70986792488228145</v>
          </cell>
        </row>
        <row r="516">
          <cell r="A516">
            <v>1992</v>
          </cell>
          <cell r="F516">
            <v>0.47479389061571925</v>
          </cell>
        </row>
        <row r="517">
          <cell r="A517">
            <v>1992</v>
          </cell>
          <cell r="F517">
            <v>0.16297566204639088</v>
          </cell>
        </row>
        <row r="518">
          <cell r="A518">
            <v>1993</v>
          </cell>
          <cell r="F518">
            <v>-6.231959917971882E-2</v>
          </cell>
        </row>
        <row r="519">
          <cell r="A519">
            <v>1993</v>
          </cell>
          <cell r="F519">
            <v>0.16297566204639094</v>
          </cell>
        </row>
        <row r="520">
          <cell r="A520">
            <v>1993</v>
          </cell>
          <cell r="F520">
            <v>0.23823386632830421</v>
          </cell>
        </row>
        <row r="521">
          <cell r="A521">
            <v>1993</v>
          </cell>
          <cell r="F521">
            <v>0.36214626000266459</v>
          </cell>
        </row>
        <row r="522">
          <cell r="A522">
            <v>1993</v>
          </cell>
          <cell r="F522">
            <v>0.58720184541895926</v>
          </cell>
        </row>
        <row r="523">
          <cell r="A523">
            <v>1993</v>
          </cell>
          <cell r="F523">
            <v>0.52363982065601833</v>
          </cell>
        </row>
        <row r="524">
          <cell r="A524">
            <v>1993</v>
          </cell>
          <cell r="F524">
            <v>0.51611400022782705</v>
          </cell>
        </row>
        <row r="525">
          <cell r="A525">
            <v>1993</v>
          </cell>
          <cell r="F525">
            <v>0.5029318306880014</v>
          </cell>
        </row>
        <row r="526">
          <cell r="A526">
            <v>1993</v>
          </cell>
          <cell r="F526">
            <v>0.40562345190310728</v>
          </cell>
        </row>
        <row r="527">
          <cell r="A527">
            <v>1993</v>
          </cell>
          <cell r="F527">
            <v>0.70306113188353514</v>
          </cell>
        </row>
        <row r="528">
          <cell r="A528">
            <v>1993</v>
          </cell>
          <cell r="F528">
            <v>0.9353549267562431</v>
          </cell>
        </row>
        <row r="529">
          <cell r="A529">
            <v>1993</v>
          </cell>
          <cell r="F529">
            <v>-2.8093893538135364E-2</v>
          </cell>
        </row>
        <row r="530">
          <cell r="A530">
            <v>1994</v>
          </cell>
          <cell r="F530">
            <v>-4.9185364801856271E-2</v>
          </cell>
        </row>
        <row r="531">
          <cell r="A531">
            <v>1994</v>
          </cell>
          <cell r="F531">
            <v>0.2087058065590949</v>
          </cell>
        </row>
        <row r="532">
          <cell r="A532">
            <v>1994</v>
          </cell>
          <cell r="F532">
            <v>-0.13786541443340999</v>
          </cell>
        </row>
        <row r="533">
          <cell r="A533">
            <v>1994</v>
          </cell>
          <cell r="F533">
            <v>-8.6335115323182859E-2</v>
          </cell>
        </row>
        <row r="534">
          <cell r="A534">
            <v>1994</v>
          </cell>
          <cell r="F534">
            <v>-0.25770331934091523</v>
          </cell>
        </row>
        <row r="535">
          <cell r="A535">
            <v>1994</v>
          </cell>
          <cell r="F535">
            <v>-0.33415990267190354</v>
          </cell>
        </row>
        <row r="536">
          <cell r="A536">
            <v>1994</v>
          </cell>
          <cell r="F536">
            <v>-0.33785091014305479</v>
          </cell>
        </row>
        <row r="537">
          <cell r="A537">
            <v>1994</v>
          </cell>
          <cell r="F537">
            <v>-0.35007437644362027</v>
          </cell>
        </row>
        <row r="538">
          <cell r="A538">
            <v>1994</v>
          </cell>
          <cell r="F538">
            <v>-0.29111412722912777</v>
          </cell>
        </row>
        <row r="539">
          <cell r="A539">
            <v>1994</v>
          </cell>
          <cell r="F539">
            <v>-0.27793195768930218</v>
          </cell>
        </row>
        <row r="540">
          <cell r="A540">
            <v>1994</v>
          </cell>
          <cell r="F540">
            <v>-0.32893497001793642</v>
          </cell>
        </row>
        <row r="541">
          <cell r="A541">
            <v>1994</v>
          </cell>
          <cell r="F541">
            <v>-0.87180067924893478</v>
          </cell>
        </row>
        <row r="542">
          <cell r="A542">
            <v>1995</v>
          </cell>
          <cell r="F542">
            <v>-1.1431136959595265</v>
          </cell>
        </row>
        <row r="543">
          <cell r="A543">
            <v>1995</v>
          </cell>
          <cell r="F543">
            <v>-1.3406065632470947</v>
          </cell>
        </row>
        <row r="544">
          <cell r="A544">
            <v>1995</v>
          </cell>
          <cell r="F544">
            <v>-1.4930403782894413</v>
          </cell>
        </row>
        <row r="545">
          <cell r="A545">
            <v>1995</v>
          </cell>
          <cell r="F545">
            <v>-1.7272036444787062</v>
          </cell>
        </row>
        <row r="546">
          <cell r="A546">
            <v>1995</v>
          </cell>
          <cell r="F546">
            <v>-2.0121781823487535</v>
          </cell>
        </row>
        <row r="547">
          <cell r="A547">
            <v>1995</v>
          </cell>
          <cell r="F547">
            <v>-1.8801168111406832</v>
          </cell>
        </row>
        <row r="548">
          <cell r="A548">
            <v>1995</v>
          </cell>
          <cell r="F548">
            <v>-1.8694272700229335</v>
          </cell>
        </row>
        <row r="549">
          <cell r="A549">
            <v>1995</v>
          </cell>
          <cell r="F549">
            <v>-1.7718792154282244</v>
          </cell>
        </row>
        <row r="550">
          <cell r="A550">
            <v>1995</v>
          </cell>
          <cell r="F550">
            <v>-1.8389884421764271</v>
          </cell>
        </row>
        <row r="551">
          <cell r="A551">
            <v>1995</v>
          </cell>
          <cell r="F551">
            <v>-2.368911657677415</v>
          </cell>
        </row>
        <row r="552">
          <cell r="A552">
            <v>1995</v>
          </cell>
          <cell r="F552">
            <v>-2.3216475879818947</v>
          </cell>
        </row>
        <row r="553">
          <cell r="A553">
            <v>1995</v>
          </cell>
          <cell r="F553">
            <v>-1.1076896112688674</v>
          </cell>
        </row>
        <row r="554">
          <cell r="A554">
            <v>1996</v>
          </cell>
          <cell r="F554">
            <v>0.78766669274823431</v>
          </cell>
        </row>
        <row r="555">
          <cell r="A555">
            <v>1996</v>
          </cell>
          <cell r="F555">
            <v>0.80492335105491508</v>
          </cell>
        </row>
        <row r="556">
          <cell r="A556">
            <v>1996</v>
          </cell>
          <cell r="F556">
            <v>0.85765202921421746</v>
          </cell>
        </row>
        <row r="557">
          <cell r="A557">
            <v>1996</v>
          </cell>
          <cell r="F557">
            <v>0.53466490790750876</v>
          </cell>
        </row>
        <row r="558">
          <cell r="A558">
            <v>1996</v>
          </cell>
          <cell r="F558">
            <v>1.0080246322921542</v>
          </cell>
        </row>
        <row r="559">
          <cell r="A559">
            <v>1996</v>
          </cell>
          <cell r="F559">
            <v>0.48672974594450674</v>
          </cell>
        </row>
        <row r="560">
          <cell r="A560">
            <v>1996</v>
          </cell>
          <cell r="F560">
            <v>0.49981604516040634</v>
          </cell>
        </row>
        <row r="561">
          <cell r="A561">
            <v>1996</v>
          </cell>
          <cell r="F561">
            <v>0.66015916192664825</v>
          </cell>
        </row>
        <row r="562">
          <cell r="A562">
            <v>1996</v>
          </cell>
          <cell r="F562">
            <v>1.0426817543914046</v>
          </cell>
        </row>
        <row r="563">
          <cell r="A563">
            <v>1996</v>
          </cell>
          <cell r="F563">
            <v>0.3002619659084288</v>
          </cell>
        </row>
        <row r="564">
          <cell r="A564">
            <v>1996</v>
          </cell>
          <cell r="F564">
            <v>0.82496024875544938</v>
          </cell>
        </row>
        <row r="565">
          <cell r="A565">
            <v>1996</v>
          </cell>
          <cell r="F565">
            <v>2.8485431110235813</v>
          </cell>
        </row>
        <row r="566">
          <cell r="A566">
            <v>1997</v>
          </cell>
          <cell r="F566">
            <v>3.9304397165285381</v>
          </cell>
        </row>
        <row r="567">
          <cell r="A567">
            <v>1997</v>
          </cell>
          <cell r="F567">
            <v>7.6165083731394106E-2</v>
          </cell>
        </row>
        <row r="568">
          <cell r="A568">
            <v>1997</v>
          </cell>
          <cell r="F568">
            <v>-0.27903446641445123</v>
          </cell>
        </row>
        <row r="569">
          <cell r="A569">
            <v>1997</v>
          </cell>
          <cell r="F569">
            <v>-6.3086561771126898E-2</v>
          </cell>
        </row>
        <row r="570">
          <cell r="A570">
            <v>1997</v>
          </cell>
          <cell r="F570">
            <v>3.158538310580216E-2</v>
          </cell>
        </row>
        <row r="571">
          <cell r="A571">
            <v>1997</v>
          </cell>
          <cell r="F571">
            <v>9.8454934044190021E-2</v>
          </cell>
        </row>
        <row r="572">
          <cell r="A572">
            <v>1997</v>
          </cell>
          <cell r="F572">
            <v>9.7160684671188949E-2</v>
          </cell>
        </row>
        <row r="573">
          <cell r="A573">
            <v>1997</v>
          </cell>
          <cell r="F573">
            <v>0.11849183174472488</v>
          </cell>
        </row>
        <row r="574">
          <cell r="A574">
            <v>1997</v>
          </cell>
          <cell r="F574">
            <v>1.1649164173970601</v>
          </cell>
        </row>
        <row r="575">
          <cell r="A575">
            <v>1997</v>
          </cell>
          <cell r="F575">
            <v>0.22308635514799552</v>
          </cell>
        </row>
        <row r="576">
          <cell r="A576">
            <v>1997</v>
          </cell>
          <cell r="F576">
            <v>0.80338942587209849</v>
          </cell>
        </row>
        <row r="577">
          <cell r="A577">
            <v>1997</v>
          </cell>
          <cell r="F577">
            <v>1.6995372787704219</v>
          </cell>
        </row>
        <row r="578">
          <cell r="A578">
            <v>1998</v>
          </cell>
          <cell r="F578">
            <v>0.5459296709688144</v>
          </cell>
        </row>
        <row r="579">
          <cell r="A579">
            <v>1998</v>
          </cell>
          <cell r="F579">
            <v>1.0085039839117842</v>
          </cell>
        </row>
        <row r="580">
          <cell r="A580">
            <v>1998</v>
          </cell>
          <cell r="F580">
            <v>0.25160777651598165</v>
          </cell>
        </row>
        <row r="581">
          <cell r="A581">
            <v>1998</v>
          </cell>
          <cell r="F581">
            <v>8.886790165158967E-2</v>
          </cell>
        </row>
        <row r="582">
          <cell r="A582">
            <v>1998</v>
          </cell>
          <cell r="F582">
            <v>0.27941017045452288</v>
          </cell>
        </row>
        <row r="583">
          <cell r="A583">
            <v>1998</v>
          </cell>
          <cell r="F583">
            <v>0.30265872400657889</v>
          </cell>
        </row>
        <row r="584">
          <cell r="A584">
            <v>1998</v>
          </cell>
          <cell r="F584">
            <v>0.29465355195875753</v>
          </cell>
        </row>
        <row r="585">
          <cell r="A585">
            <v>1998</v>
          </cell>
          <cell r="F585">
            <v>0.29345517290968248</v>
          </cell>
        </row>
        <row r="586">
          <cell r="A586">
            <v>1998</v>
          </cell>
          <cell r="F586">
            <v>0.5858596608839951</v>
          </cell>
        </row>
        <row r="587">
          <cell r="A587">
            <v>1998</v>
          </cell>
          <cell r="F587">
            <v>-3.1449354875545482E-2</v>
          </cell>
        </row>
        <row r="588">
          <cell r="A588">
            <v>1998</v>
          </cell>
          <cell r="F588">
            <v>-0.38492323919072274</v>
          </cell>
        </row>
        <row r="589">
          <cell r="A589">
            <v>1998</v>
          </cell>
          <cell r="F589">
            <v>-0.42686650590834946</v>
          </cell>
        </row>
        <row r="590">
          <cell r="A590">
            <v>1999</v>
          </cell>
          <cell r="F590">
            <v>-0.45783262053644869</v>
          </cell>
        </row>
        <row r="591">
          <cell r="A591">
            <v>1999</v>
          </cell>
          <cell r="F591">
            <v>-0.56702891948816736</v>
          </cell>
        </row>
        <row r="592">
          <cell r="A592">
            <v>1999</v>
          </cell>
          <cell r="F592">
            <v>-0.46320135867630502</v>
          </cell>
        </row>
        <row r="593">
          <cell r="A593">
            <v>1999</v>
          </cell>
          <cell r="F593">
            <v>-0.6443483357344898</v>
          </cell>
        </row>
        <row r="594">
          <cell r="A594">
            <v>1999</v>
          </cell>
          <cell r="F594">
            <v>-0.87170480892500868</v>
          </cell>
        </row>
        <row r="595">
          <cell r="A595">
            <v>1999</v>
          </cell>
          <cell r="F595">
            <v>-0.93675282370880253</v>
          </cell>
        </row>
        <row r="596">
          <cell r="A596">
            <v>1999</v>
          </cell>
          <cell r="F596">
            <v>-0.93593792595543135</v>
          </cell>
        </row>
        <row r="597">
          <cell r="A597">
            <v>1999</v>
          </cell>
          <cell r="F597">
            <v>-0.95535166655044723</v>
          </cell>
        </row>
        <row r="598">
          <cell r="A598">
            <v>1999</v>
          </cell>
          <cell r="F598">
            <v>-0.80464351733876871</v>
          </cell>
        </row>
        <row r="599">
          <cell r="A599">
            <v>1999</v>
          </cell>
          <cell r="F599">
            <v>-0.29772917958002176</v>
          </cell>
        </row>
        <row r="600">
          <cell r="A600">
            <v>1999</v>
          </cell>
          <cell r="F600">
            <v>-0.34499324927554176</v>
          </cell>
        </row>
        <row r="601">
          <cell r="A601">
            <v>1999</v>
          </cell>
          <cell r="F601">
            <v>-0.55921548808819788</v>
          </cell>
        </row>
        <row r="602">
          <cell r="A602">
            <v>2000</v>
          </cell>
          <cell r="F602">
            <v>-0.54608125371033522</v>
          </cell>
        </row>
        <row r="603">
          <cell r="A603">
            <v>2000</v>
          </cell>
          <cell r="F603">
            <v>-1.0345405541133261</v>
          </cell>
        </row>
        <row r="604">
          <cell r="A604">
            <v>2000</v>
          </cell>
          <cell r="F604">
            <v>-1.3011559249515436</v>
          </cell>
        </row>
        <row r="605">
          <cell r="A605">
            <v>2000</v>
          </cell>
          <cell r="F605">
            <v>-0.61793606149287506</v>
          </cell>
        </row>
        <row r="606">
          <cell r="A606">
            <v>2000</v>
          </cell>
          <cell r="F606">
            <v>-0.24552778820231203</v>
          </cell>
        </row>
        <row r="607">
          <cell r="A607">
            <v>2000</v>
          </cell>
          <cell r="F607">
            <v>-0.32821594258849052</v>
          </cell>
        </row>
        <row r="608">
          <cell r="A608">
            <v>2000</v>
          </cell>
          <cell r="F608">
            <v>-0.33622111463631182</v>
          </cell>
        </row>
        <row r="609">
          <cell r="A609">
            <v>2000</v>
          </cell>
          <cell r="F609">
            <v>-0.34681478543013528</v>
          </cell>
        </row>
        <row r="610">
          <cell r="A610">
            <v>2000</v>
          </cell>
          <cell r="F610">
            <v>-0.36368796244111201</v>
          </cell>
        </row>
        <row r="611">
          <cell r="A611">
            <v>2000</v>
          </cell>
          <cell r="F611">
            <v>-0.13019578851932878</v>
          </cell>
        </row>
        <row r="612">
          <cell r="A612">
            <v>2000</v>
          </cell>
          <cell r="F612">
            <v>-0.18627992801604124</v>
          </cell>
        </row>
        <row r="613">
          <cell r="A613">
            <v>2000</v>
          </cell>
          <cell r="F613">
            <v>0.81666746573585092</v>
          </cell>
        </row>
        <row r="614">
          <cell r="A614">
            <v>2001</v>
          </cell>
          <cell r="F614">
            <v>0.45128648718906306</v>
          </cell>
        </row>
        <row r="615">
          <cell r="A615">
            <v>2001</v>
          </cell>
          <cell r="F615">
            <v>0.28652374848983242</v>
          </cell>
        </row>
        <row r="616">
          <cell r="A616">
            <v>2001</v>
          </cell>
          <cell r="F616">
            <v>0.21130389233748958</v>
          </cell>
        </row>
        <row r="617">
          <cell r="A617">
            <v>2001</v>
          </cell>
          <cell r="F617">
            <v>-2.8937552388684132E-2</v>
          </cell>
        </row>
        <row r="618">
          <cell r="A618">
            <v>2001</v>
          </cell>
          <cell r="F618">
            <v>-2.697221074820098E-2</v>
          </cell>
        </row>
        <row r="619">
          <cell r="A619">
            <v>2001</v>
          </cell>
          <cell r="F619">
            <v>-6.0267974247702201E-2</v>
          </cell>
        </row>
        <row r="620">
          <cell r="A620">
            <v>2001</v>
          </cell>
          <cell r="F620">
            <v>-5.5043041593734944E-2</v>
          </cell>
        </row>
        <row r="621">
          <cell r="A621">
            <v>2001</v>
          </cell>
          <cell r="F621">
            <v>-4.2704530904458221E-2</v>
          </cell>
        </row>
        <row r="622">
          <cell r="A622">
            <v>2001</v>
          </cell>
          <cell r="F622">
            <v>0.21031642800105188</v>
          </cell>
        </row>
        <row r="623">
          <cell r="A623">
            <v>2001</v>
          </cell>
          <cell r="F623">
            <v>0.18626256372801756</v>
          </cell>
        </row>
        <row r="624">
          <cell r="A624">
            <v>2001</v>
          </cell>
          <cell r="F624">
            <v>0.21573310130287127</v>
          </cell>
        </row>
        <row r="625">
          <cell r="A625">
            <v>2001</v>
          </cell>
          <cell r="F625">
            <v>0.26258492860550947</v>
          </cell>
        </row>
        <row r="626">
          <cell r="A626">
            <v>2002</v>
          </cell>
          <cell r="F626">
            <v>-6.1513827222151683E-3</v>
          </cell>
        </row>
        <row r="627">
          <cell r="A627">
            <v>2002</v>
          </cell>
          <cell r="F627">
            <v>-0.42401593972208079</v>
          </cell>
        </row>
        <row r="628">
          <cell r="A628">
            <v>2002</v>
          </cell>
          <cell r="F628">
            <v>4.8677879898911383E-2</v>
          </cell>
        </row>
        <row r="629">
          <cell r="A629">
            <v>2002</v>
          </cell>
          <cell r="F629">
            <v>0.42937943526007533</v>
          </cell>
        </row>
        <row r="630">
          <cell r="A630">
            <v>2002</v>
          </cell>
          <cell r="F630">
            <v>0.27998868876127209</v>
          </cell>
        </row>
        <row r="631">
          <cell r="A631">
            <v>2002</v>
          </cell>
          <cell r="F631">
            <v>0.28672288297225629</v>
          </cell>
        </row>
        <row r="632">
          <cell r="A632">
            <v>2002</v>
          </cell>
          <cell r="F632">
            <v>0.29557947542698809</v>
          </cell>
        </row>
        <row r="633">
          <cell r="A633">
            <v>2002</v>
          </cell>
          <cell r="F633">
            <v>0.33246132749108648</v>
          </cell>
        </row>
        <row r="634">
          <cell r="A634">
            <v>2002</v>
          </cell>
          <cell r="F634">
            <v>0.38012017279444427</v>
          </cell>
        </row>
        <row r="635">
          <cell r="A635">
            <v>2002</v>
          </cell>
          <cell r="F635">
            <v>0.1072747017881982</v>
          </cell>
        </row>
        <row r="636">
          <cell r="A636">
            <v>2002</v>
          </cell>
          <cell r="F636">
            <v>0.92393078256464201</v>
          </cell>
        </row>
        <row r="637">
          <cell r="A637">
            <v>2002</v>
          </cell>
          <cell r="F637">
            <v>0.97072734653535153</v>
          </cell>
        </row>
        <row r="638">
          <cell r="A638">
            <v>2003</v>
          </cell>
          <cell r="F638">
            <v>0.49862926519769052</v>
          </cell>
        </row>
        <row r="639">
          <cell r="A639">
            <v>2003</v>
          </cell>
          <cell r="F639">
            <v>0.78072594421072361</v>
          </cell>
        </row>
        <row r="640">
          <cell r="A640">
            <v>2003</v>
          </cell>
          <cell r="F640">
            <v>0.90931939079716506</v>
          </cell>
        </row>
        <row r="641">
          <cell r="A641">
            <v>2003</v>
          </cell>
          <cell r="F641">
            <v>1.1166494387397059</v>
          </cell>
        </row>
        <row r="642">
          <cell r="A642">
            <v>2003</v>
          </cell>
          <cell r="F642">
            <v>0.31430038706150454</v>
          </cell>
        </row>
        <row r="643">
          <cell r="A643">
            <v>2003</v>
          </cell>
          <cell r="F643">
            <v>0.23916538393225845</v>
          </cell>
        </row>
        <row r="644">
          <cell r="A644">
            <v>2003</v>
          </cell>
          <cell r="F644">
            <v>0.2321697455694427</v>
          </cell>
        </row>
        <row r="645">
          <cell r="A645">
            <v>2003</v>
          </cell>
          <cell r="F645">
            <v>0.22101444801870559</v>
          </cell>
        </row>
        <row r="646">
          <cell r="A646">
            <v>2003</v>
          </cell>
          <cell r="F646">
            <v>0.19573698955309202</v>
          </cell>
        </row>
        <row r="647">
          <cell r="A647">
            <v>2003</v>
          </cell>
          <cell r="F647">
            <v>1.0139394156457786</v>
          </cell>
        </row>
        <row r="648">
          <cell r="A648">
            <v>2003</v>
          </cell>
          <cell r="F648">
            <v>1.4204446069386034</v>
          </cell>
        </row>
        <row r="649">
          <cell r="A649">
            <v>2003</v>
          </cell>
          <cell r="F649">
            <v>1.9531875569060206</v>
          </cell>
        </row>
        <row r="650">
          <cell r="A650">
            <v>2004</v>
          </cell>
          <cell r="F650">
            <v>0.1435161962793895</v>
          </cell>
        </row>
        <row r="651">
          <cell r="A651">
            <v>2004</v>
          </cell>
          <cell r="F651">
            <v>0.38850602796606948</v>
          </cell>
        </row>
        <row r="652">
          <cell r="A652">
            <v>2004</v>
          </cell>
          <cell r="F652">
            <v>1.1569275286915108</v>
          </cell>
        </row>
        <row r="653">
          <cell r="A653">
            <v>2004</v>
          </cell>
          <cell r="F653">
            <v>1.5025061326262623</v>
          </cell>
        </row>
        <row r="654">
          <cell r="A654">
            <v>2004</v>
          </cell>
          <cell r="F654">
            <v>1.7367955289954069</v>
          </cell>
        </row>
        <row r="655">
          <cell r="A655">
            <v>2004</v>
          </cell>
          <cell r="F655">
            <v>0.48052496165701092</v>
          </cell>
        </row>
        <row r="656">
          <cell r="A656">
            <v>2004</v>
          </cell>
          <cell r="F656">
            <v>0.4985615553645808</v>
          </cell>
        </row>
        <row r="657">
          <cell r="A657">
            <v>2004</v>
          </cell>
          <cell r="F657">
            <v>0.49774899640120507</v>
          </cell>
        </row>
        <row r="658">
          <cell r="A658">
            <v>2004</v>
          </cell>
          <cell r="F658">
            <v>0.40409568887196012</v>
          </cell>
        </row>
        <row r="659">
          <cell r="A659">
            <v>2004</v>
          </cell>
          <cell r="F659">
            <v>0.15090780171175713</v>
          </cell>
        </row>
        <row r="660">
          <cell r="A660">
            <v>2004</v>
          </cell>
          <cell r="F660">
            <v>-7.0424627346506258E-2</v>
          </cell>
        </row>
        <row r="661">
          <cell r="A661">
            <v>2004</v>
          </cell>
          <cell r="F661">
            <v>2.1627377380474804E-2</v>
          </cell>
        </row>
        <row r="662">
          <cell r="A662">
            <v>2005</v>
          </cell>
          <cell r="F662">
            <v>-0.44763451381343944</v>
          </cell>
        </row>
        <row r="663">
          <cell r="A663">
            <v>2005</v>
          </cell>
          <cell r="F663">
            <v>-0.15575156040128427</v>
          </cell>
        </row>
        <row r="664">
          <cell r="A664">
            <v>2005</v>
          </cell>
          <cell r="F664">
            <v>-9.6121992520302332E-2</v>
          </cell>
        </row>
        <row r="665">
          <cell r="A665">
            <v>2005</v>
          </cell>
          <cell r="F665">
            <v>-0.35375206105404089</v>
          </cell>
        </row>
        <row r="666">
          <cell r="A666">
            <v>2005</v>
          </cell>
          <cell r="F666">
            <v>-0.58870966081219478</v>
          </cell>
        </row>
        <row r="667">
          <cell r="A667">
            <v>2005</v>
          </cell>
          <cell r="F667">
            <v>-0.66341704214799113</v>
          </cell>
        </row>
        <row r="668">
          <cell r="A668">
            <v>2005</v>
          </cell>
          <cell r="F668">
            <v>-0.66964870907350538</v>
          </cell>
        </row>
        <row r="669">
          <cell r="A669">
            <v>2005</v>
          </cell>
          <cell r="F669">
            <v>-0.66866714076198897</v>
          </cell>
        </row>
        <row r="670">
          <cell r="A670">
            <v>2005</v>
          </cell>
          <cell r="F670">
            <v>-0.69915888902730239</v>
          </cell>
        </row>
        <row r="671">
          <cell r="A671">
            <v>2005</v>
          </cell>
          <cell r="F671">
            <v>-0.99946467355346225</v>
          </cell>
        </row>
        <row r="672">
          <cell r="A672">
            <v>2005</v>
          </cell>
          <cell r="F672">
            <v>-1.1455881121343514</v>
          </cell>
        </row>
        <row r="673">
          <cell r="A673">
            <v>2005</v>
          </cell>
          <cell r="F673">
            <v>-1.5474873433787641</v>
          </cell>
        </row>
        <row r="674">
          <cell r="A674">
            <v>2006</v>
          </cell>
          <cell r="F674">
            <v>-1.1778813117213962</v>
          </cell>
        </row>
        <row r="675">
          <cell r="A675">
            <v>2006</v>
          </cell>
          <cell r="F675">
            <v>-1.3222806183968003</v>
          </cell>
        </row>
        <row r="676">
          <cell r="A676">
            <v>2006</v>
          </cell>
          <cell r="F676">
            <v>-1.302554915767729</v>
          </cell>
        </row>
        <row r="677">
          <cell r="A677">
            <v>2006</v>
          </cell>
          <cell r="F677">
            <v>-1.2666698865596344</v>
          </cell>
        </row>
        <row r="678">
          <cell r="A678">
            <v>2006</v>
          </cell>
          <cell r="F678">
            <v>-1.2524500166336336</v>
          </cell>
        </row>
        <row r="679">
          <cell r="A679">
            <v>2006</v>
          </cell>
          <cell r="F679">
            <v>-1.2083325547748511</v>
          </cell>
        </row>
        <row r="680">
          <cell r="A680">
            <v>2006</v>
          </cell>
          <cell r="F680">
            <v>-1.2012629332830618</v>
          </cell>
        </row>
        <row r="681">
          <cell r="A681">
            <v>2006</v>
          </cell>
          <cell r="F681">
            <v>-1.1869800765542415</v>
          </cell>
        </row>
        <row r="682">
          <cell r="A682">
            <v>2006</v>
          </cell>
          <cell r="F682">
            <v>-1.0853456932076724</v>
          </cell>
        </row>
        <row r="683">
          <cell r="A683">
            <v>2006</v>
          </cell>
          <cell r="F683">
            <v>-1.3608224060215321</v>
          </cell>
        </row>
        <row r="684">
          <cell r="A684">
            <v>2006</v>
          </cell>
          <cell r="F684">
            <v>-1.1859414174648273</v>
          </cell>
        </row>
        <row r="685">
          <cell r="A685">
            <v>2006</v>
          </cell>
          <cell r="F685">
            <v>-1.5798598756588582</v>
          </cell>
        </row>
        <row r="686">
          <cell r="A686">
            <v>2007</v>
          </cell>
          <cell r="F686">
            <v>-1.8141323381470751</v>
          </cell>
        </row>
        <row r="687">
          <cell r="A687">
            <v>2007</v>
          </cell>
          <cell r="F687">
            <v>-1.9744931909232435</v>
          </cell>
        </row>
        <row r="688">
          <cell r="A688">
            <v>2007</v>
          </cell>
          <cell r="F688">
            <v>-2.1427590312587301</v>
          </cell>
        </row>
        <row r="689">
          <cell r="A689">
            <v>2007</v>
          </cell>
          <cell r="F689">
            <v>-2.0190854984964313</v>
          </cell>
        </row>
        <row r="690">
          <cell r="A690">
            <v>2007</v>
          </cell>
          <cell r="F690">
            <v>-1.9933378452754342</v>
          </cell>
        </row>
        <row r="691">
          <cell r="A691">
            <v>2007</v>
          </cell>
          <cell r="F691">
            <v>-2.0636114638054628</v>
          </cell>
        </row>
        <row r="692">
          <cell r="A692">
            <v>2007</v>
          </cell>
          <cell r="F692">
            <v>-2.0716166358532839</v>
          </cell>
        </row>
        <row r="693">
          <cell r="A693">
            <v>2007</v>
          </cell>
          <cell r="F693">
            <v>-2.0440324907071603</v>
          </cell>
        </row>
        <row r="694">
          <cell r="A694">
            <v>2007</v>
          </cell>
          <cell r="F694">
            <v>-1.7162762042664292</v>
          </cell>
        </row>
        <row r="695">
          <cell r="A695">
            <v>2007</v>
          </cell>
          <cell r="F695">
            <v>-1.9589430723176067</v>
          </cell>
        </row>
        <row r="696">
          <cell r="A696">
            <v>2007</v>
          </cell>
          <cell r="F696">
            <v>-2.2176840861649998</v>
          </cell>
        </row>
        <row r="697">
          <cell r="A697">
            <v>2007</v>
          </cell>
          <cell r="F697">
            <v>-2.2631087878256757</v>
          </cell>
        </row>
        <row r="698">
          <cell r="A698">
            <v>2008</v>
          </cell>
          <cell r="F698">
            <v>-2.1063233708451654</v>
          </cell>
        </row>
        <row r="699">
          <cell r="A699">
            <v>2008</v>
          </cell>
          <cell r="F699">
            <v>-2.2161393276355796</v>
          </cell>
        </row>
        <row r="700">
          <cell r="A700">
            <v>2008</v>
          </cell>
          <cell r="F700">
            <v>-2.4748539292087317</v>
          </cell>
        </row>
        <row r="701">
          <cell r="A701">
            <v>2008</v>
          </cell>
          <cell r="F701">
            <v>-2.2944282325326042</v>
          </cell>
        </row>
        <row r="702">
          <cell r="A702">
            <v>2008</v>
          </cell>
          <cell r="F702">
            <v>-2.273114342117375</v>
          </cell>
        </row>
        <row r="703">
          <cell r="A703">
            <v>2008</v>
          </cell>
          <cell r="F703">
            <v>-2.3203323940574108</v>
          </cell>
        </row>
        <row r="704">
          <cell r="A704">
            <v>2008</v>
          </cell>
          <cell r="F704">
            <v>-2.3106025148821603</v>
          </cell>
        </row>
        <row r="705">
          <cell r="A705">
            <v>2008</v>
          </cell>
          <cell r="F705">
            <v>-2.3291295029160226</v>
          </cell>
        </row>
        <row r="706">
          <cell r="A706">
            <v>2008</v>
          </cell>
          <cell r="F706">
            <v>-1.914471465482241</v>
          </cell>
        </row>
        <row r="707">
          <cell r="A707">
            <v>2008</v>
          </cell>
          <cell r="F707">
            <v>-1.7128753003954775</v>
          </cell>
        </row>
        <row r="708">
          <cell r="A708">
            <v>2008</v>
          </cell>
          <cell r="F708">
            <v>-1.5495220951337687</v>
          </cell>
        </row>
        <row r="709">
          <cell r="A709">
            <v>2008</v>
          </cell>
          <cell r="F709">
            <v>-1.7093378771832557</v>
          </cell>
        </row>
        <row r="710">
          <cell r="A710">
            <v>2009</v>
          </cell>
          <cell r="F710">
            <v>-1.6908858597427034</v>
          </cell>
        </row>
        <row r="711">
          <cell r="A711">
            <v>2009</v>
          </cell>
          <cell r="F711">
            <v>-1.4876781624459059</v>
          </cell>
        </row>
        <row r="712">
          <cell r="A712">
            <v>2009</v>
          </cell>
          <cell r="F712">
            <v>-1.4315956048095382</v>
          </cell>
        </row>
        <row r="713">
          <cell r="A713">
            <v>2009</v>
          </cell>
          <cell r="F713">
            <v>-1.5047811406233329</v>
          </cell>
        </row>
        <row r="714">
          <cell r="A714">
            <v>2009</v>
          </cell>
          <cell r="F714">
            <v>-1.7459460083095621</v>
          </cell>
        </row>
        <row r="715">
          <cell r="A715">
            <v>2009</v>
          </cell>
          <cell r="F715">
            <v>-1.8073521012280547</v>
          </cell>
        </row>
        <row r="716">
          <cell r="A716">
            <v>2009</v>
          </cell>
          <cell r="F716">
            <v>-1.8100367579089545</v>
          </cell>
        </row>
        <row r="717">
          <cell r="A717">
            <v>2009</v>
          </cell>
          <cell r="F717">
            <v>-1.777132097395909</v>
          </cell>
        </row>
        <row r="718">
          <cell r="A718">
            <v>2009</v>
          </cell>
          <cell r="F718">
            <v>-1.5460318401209179</v>
          </cell>
        </row>
        <row r="719">
          <cell r="A719">
            <v>2009</v>
          </cell>
          <cell r="F719">
            <v>-1.9642757152805035</v>
          </cell>
        </row>
        <row r="720">
          <cell r="A720">
            <v>2009</v>
          </cell>
          <cell r="F720">
            <v>-2.2904099237755684</v>
          </cell>
        </row>
        <row r="721">
          <cell r="A721">
            <v>2009</v>
          </cell>
          <cell r="F721">
            <v>-0.66341929510060127</v>
          </cell>
        </row>
        <row r="722">
          <cell r="A722">
            <v>2010</v>
          </cell>
          <cell r="F722">
            <v>0.13448822359394338</v>
          </cell>
        </row>
        <row r="723">
          <cell r="A723">
            <v>2010</v>
          </cell>
          <cell r="F723">
            <v>1.1561685348354911</v>
          </cell>
        </row>
        <row r="724">
          <cell r="A724">
            <v>2010</v>
          </cell>
          <cell r="F724">
            <v>1.6006487142571246</v>
          </cell>
        </row>
        <row r="725">
          <cell r="A725">
            <v>2010</v>
          </cell>
          <cell r="F725">
            <v>1.6604760626163659</v>
          </cell>
        </row>
        <row r="726">
          <cell r="A726">
            <v>2010</v>
          </cell>
          <cell r="F726">
            <v>0.35600490292228848</v>
          </cell>
        </row>
        <row r="727">
          <cell r="A727">
            <v>2010</v>
          </cell>
          <cell r="F727">
            <v>0.38770782892492117</v>
          </cell>
        </row>
        <row r="728">
          <cell r="A728">
            <v>2010</v>
          </cell>
          <cell r="F728">
            <v>0.38590992480517483</v>
          </cell>
        </row>
        <row r="729">
          <cell r="A729">
            <v>2010</v>
          </cell>
          <cell r="F729">
            <v>0.48620777996589165</v>
          </cell>
        </row>
        <row r="730">
          <cell r="A730">
            <v>2010</v>
          </cell>
          <cell r="F730">
            <v>0.54439128781593571</v>
          </cell>
        </row>
        <row r="731">
          <cell r="A731">
            <v>2010</v>
          </cell>
          <cell r="F731">
            <v>0.28930988390860801</v>
          </cell>
        </row>
        <row r="732">
          <cell r="A732">
            <v>2010</v>
          </cell>
          <cell r="F732">
            <v>0.51828277869568129</v>
          </cell>
        </row>
        <row r="733">
          <cell r="A733">
            <v>2010</v>
          </cell>
          <cell r="F733">
            <v>1.3906469778289559</v>
          </cell>
        </row>
        <row r="734">
          <cell r="A734">
            <v>2011</v>
          </cell>
          <cell r="F734">
            <v>0.53581405754524791</v>
          </cell>
        </row>
        <row r="735">
          <cell r="A735">
            <v>2011</v>
          </cell>
          <cell r="F735">
            <v>0.36126516379062251</v>
          </cell>
        </row>
        <row r="736">
          <cell r="A736">
            <v>2011</v>
          </cell>
          <cell r="F736">
            <v>0.59115122341309101</v>
          </cell>
        </row>
        <row r="737">
          <cell r="A737">
            <v>2011</v>
          </cell>
          <cell r="F737">
            <v>0.75118161118268623</v>
          </cell>
        </row>
        <row r="738">
          <cell r="A738">
            <v>2011</v>
          </cell>
          <cell r="F738">
            <v>0.83988869624558715</v>
          </cell>
        </row>
        <row r="739">
          <cell r="A739">
            <v>2011</v>
          </cell>
          <cell r="F739">
            <v>0.53310342000656397</v>
          </cell>
        </row>
        <row r="740">
          <cell r="A740">
            <v>2011</v>
          </cell>
          <cell r="F740">
            <v>0.53041876332566407</v>
          </cell>
        </row>
        <row r="741">
          <cell r="A741">
            <v>2011</v>
          </cell>
          <cell r="F741">
            <v>0.54204136237102341</v>
          </cell>
        </row>
        <row r="742">
          <cell r="A742">
            <v>2011</v>
          </cell>
          <cell r="F742">
            <v>0.50888935642224919</v>
          </cell>
        </row>
        <row r="743">
          <cell r="A743">
            <v>2011</v>
          </cell>
          <cell r="F743">
            <v>0.24050666409761789</v>
          </cell>
        </row>
        <row r="744">
          <cell r="A744">
            <v>2011</v>
          </cell>
          <cell r="F744">
            <v>0.63175527757579542</v>
          </cell>
        </row>
        <row r="745">
          <cell r="A745">
            <v>2011</v>
          </cell>
          <cell r="F745">
            <v>5.5054912772395355E-3</v>
          </cell>
        </row>
        <row r="746">
          <cell r="A746">
            <v>2012</v>
          </cell>
          <cell r="F746">
            <v>-0.27957434595483249</v>
          </cell>
        </row>
        <row r="747">
          <cell r="A747">
            <v>2012</v>
          </cell>
          <cell r="F747">
            <v>-0.73586323886698912</v>
          </cell>
        </row>
        <row r="748">
          <cell r="A748">
            <v>2012</v>
          </cell>
          <cell r="F748">
            <v>-1.008384577817302</v>
          </cell>
        </row>
        <row r="749">
          <cell r="A749">
            <v>2012</v>
          </cell>
          <cell r="F749">
            <v>-1.0041335594757996</v>
          </cell>
        </row>
        <row r="750">
          <cell r="A750">
            <v>2012</v>
          </cell>
          <cell r="F750">
            <v>-1.1950301979753548</v>
          </cell>
        </row>
        <row r="751">
          <cell r="A751">
            <v>2012</v>
          </cell>
          <cell r="F751">
            <v>-1.2107927423393581</v>
          </cell>
        </row>
        <row r="752">
          <cell r="A752">
            <v>2012</v>
          </cell>
          <cell r="F752">
            <v>-1.2112289137560943</v>
          </cell>
        </row>
        <row r="753">
          <cell r="A753">
            <v>2012</v>
          </cell>
          <cell r="F753">
            <v>-1.2258902813501198</v>
          </cell>
        </row>
        <row r="754">
          <cell r="A754">
            <v>2012</v>
          </cell>
          <cell r="F754">
            <v>-0.83701457463187878</v>
          </cell>
        </row>
        <row r="755">
          <cell r="A755">
            <v>2012</v>
          </cell>
          <cell r="F755">
            <v>-0.76552983933805718</v>
          </cell>
        </row>
        <row r="756">
          <cell r="A756">
            <v>2012</v>
          </cell>
          <cell r="F756">
            <v>-0.11251186980734434</v>
          </cell>
        </row>
        <row r="757">
          <cell r="A757">
            <v>2012</v>
          </cell>
          <cell r="F757">
            <v>-0.57671522275096865</v>
          </cell>
        </row>
      </sheetData>
      <sheetData sheetId="9" refreshError="1"/>
      <sheetData sheetId="10">
        <row r="35">
          <cell r="B35">
            <v>60.792740799972186</v>
          </cell>
        </row>
        <row r="36">
          <cell r="B36">
            <v>54.956802892554805</v>
          </cell>
        </row>
        <row r="37">
          <cell r="B37">
            <v>39.598797086585435</v>
          </cell>
        </row>
        <row r="38">
          <cell r="B38">
            <v>56.251846958819335</v>
          </cell>
        </row>
        <row r="39">
          <cell r="B39">
            <v>43.883741547447286</v>
          </cell>
        </row>
        <row r="40">
          <cell r="B40">
            <v>17.782954091122427</v>
          </cell>
        </row>
        <row r="41">
          <cell r="B41">
            <v>3.7547586350757038</v>
          </cell>
        </row>
        <row r="42">
          <cell r="B42">
            <v>4.3197107445199645</v>
          </cell>
        </row>
        <row r="43">
          <cell r="B43">
            <v>16.644314843464809</v>
          </cell>
        </row>
        <row r="44">
          <cell r="B44">
            <v>56.234463816990285</v>
          </cell>
        </row>
        <row r="45">
          <cell r="B45">
            <v>65.638743546508607</v>
          </cell>
        </row>
        <row r="46">
          <cell r="B46">
            <v>71.01882594260087</v>
          </cell>
        </row>
        <row r="47">
          <cell r="B47">
            <v>60.792740799972186</v>
          </cell>
        </row>
        <row r="48">
          <cell r="B48">
            <v>54.956802892554805</v>
          </cell>
        </row>
        <row r="49">
          <cell r="B49">
            <v>39.598797086585435</v>
          </cell>
        </row>
        <row r="50">
          <cell r="B50">
            <v>56.251846958819335</v>
          </cell>
        </row>
        <row r="51">
          <cell r="B51">
            <v>43.883741547447286</v>
          </cell>
        </row>
        <row r="52">
          <cell r="B52">
            <v>17.782954091122427</v>
          </cell>
        </row>
        <row r="53">
          <cell r="B53">
            <v>3.7547586350757038</v>
          </cell>
        </row>
        <row r="54">
          <cell r="B54">
            <v>4.3197107445199645</v>
          </cell>
        </row>
        <row r="55">
          <cell r="B55">
            <v>16.644314843464809</v>
          </cell>
        </row>
        <row r="56">
          <cell r="B56">
            <v>56.234463816990285</v>
          </cell>
        </row>
        <row r="57">
          <cell r="B57">
            <v>65.638743546508607</v>
          </cell>
        </row>
        <row r="58">
          <cell r="B58">
            <v>71.01882594260087</v>
          </cell>
        </row>
        <row r="59">
          <cell r="B59">
            <v>60.792740799972186</v>
          </cell>
        </row>
        <row r="60">
          <cell r="B60">
            <v>54.956802892554805</v>
          </cell>
        </row>
        <row r="61">
          <cell r="B61">
            <v>39.598797086585435</v>
          </cell>
        </row>
        <row r="62">
          <cell r="B62">
            <v>56.251846958819335</v>
          </cell>
        </row>
        <row r="63">
          <cell r="B63">
            <v>43.883741547447286</v>
          </cell>
        </row>
        <row r="64">
          <cell r="B64">
            <v>17.782954091122427</v>
          </cell>
        </row>
        <row r="65">
          <cell r="B65">
            <v>3.7547586350757038</v>
          </cell>
        </row>
        <row r="66">
          <cell r="B66">
            <v>4.3197107445199645</v>
          </cell>
        </row>
        <row r="67">
          <cell r="B67">
            <v>16.644314843464809</v>
          </cell>
        </row>
        <row r="68">
          <cell r="B68">
            <v>56.234463816990285</v>
          </cell>
        </row>
        <row r="69">
          <cell r="B69">
            <v>65.638743546508607</v>
          </cell>
        </row>
        <row r="70">
          <cell r="B70">
            <v>71.01882594260087</v>
          </cell>
        </row>
        <row r="71">
          <cell r="B71">
            <v>60.792740799972186</v>
          </cell>
        </row>
        <row r="72">
          <cell r="B72">
            <v>54.956802892554805</v>
          </cell>
        </row>
        <row r="73">
          <cell r="B73">
            <v>39.598797086585435</v>
          </cell>
        </row>
        <row r="74">
          <cell r="B74">
            <v>56.251846958819335</v>
          </cell>
        </row>
        <row r="75">
          <cell r="B75">
            <v>43.883741547447286</v>
          </cell>
        </row>
        <row r="76">
          <cell r="B76">
            <v>17.782954091122427</v>
          </cell>
        </row>
        <row r="77">
          <cell r="B77">
            <v>3.7547586350757038</v>
          </cell>
        </row>
        <row r="78">
          <cell r="B78">
            <v>4.3197107445199645</v>
          </cell>
        </row>
        <row r="79">
          <cell r="B79">
            <v>16.644314843464809</v>
          </cell>
        </row>
        <row r="80">
          <cell r="B80">
            <v>56.234463816990285</v>
          </cell>
        </row>
        <row r="81">
          <cell r="B81">
            <v>65.638743546508607</v>
          </cell>
        </row>
        <row r="82">
          <cell r="B82">
            <v>71.01882594260087</v>
          </cell>
        </row>
        <row r="83">
          <cell r="B83">
            <v>60.792740799972186</v>
          </cell>
        </row>
        <row r="84">
          <cell r="B84">
            <v>54.956802892554805</v>
          </cell>
        </row>
        <row r="85">
          <cell r="B85">
            <v>39.598797086585435</v>
          </cell>
        </row>
        <row r="86">
          <cell r="B86">
            <v>56.251846958819335</v>
          </cell>
        </row>
        <row r="87">
          <cell r="B87">
            <v>43.883741547447286</v>
          </cell>
        </row>
        <row r="88">
          <cell r="B88">
            <v>17.782954091122427</v>
          </cell>
        </row>
        <row r="89">
          <cell r="B89">
            <v>3.7547586350757038</v>
          </cell>
        </row>
        <row r="90">
          <cell r="B90">
            <v>4.3197107445199645</v>
          </cell>
        </row>
        <row r="91">
          <cell r="B91">
            <v>16.644314843464809</v>
          </cell>
        </row>
        <row r="92">
          <cell r="B92">
            <v>56.234463816990285</v>
          </cell>
        </row>
        <row r="93">
          <cell r="B93">
            <v>65.638743546508607</v>
          </cell>
        </row>
        <row r="94">
          <cell r="B94">
            <v>71.01882594260087</v>
          </cell>
        </row>
        <row r="95">
          <cell r="B95">
            <v>60.792740799972186</v>
          </cell>
        </row>
        <row r="96">
          <cell r="B96">
            <v>54.956802892554805</v>
          </cell>
        </row>
        <row r="97">
          <cell r="B97">
            <v>39.598797086585435</v>
          </cell>
        </row>
        <row r="98">
          <cell r="B98">
            <v>56.251846958819335</v>
          </cell>
        </row>
        <row r="99">
          <cell r="B99">
            <v>43.883741547447286</v>
          </cell>
        </row>
        <row r="100">
          <cell r="B100">
            <v>17.782954091122427</v>
          </cell>
        </row>
        <row r="101">
          <cell r="B101">
            <v>3.7547586350757038</v>
          </cell>
        </row>
        <row r="102">
          <cell r="B102">
            <v>4.3197107445199645</v>
          </cell>
        </row>
        <row r="103">
          <cell r="B103">
            <v>16.644314843464809</v>
          </cell>
        </row>
        <row r="104">
          <cell r="B104">
            <v>56.234463816990285</v>
          </cell>
        </row>
        <row r="105">
          <cell r="B105">
            <v>65.638743546508607</v>
          </cell>
        </row>
        <row r="106">
          <cell r="B106">
            <v>71.01882594260087</v>
          </cell>
        </row>
        <row r="107">
          <cell r="B107">
            <v>60.792740799972186</v>
          </cell>
        </row>
        <row r="108">
          <cell r="B108">
            <v>54.956802892554805</v>
          </cell>
        </row>
        <row r="109">
          <cell r="B109">
            <v>39.598797086585435</v>
          </cell>
        </row>
        <row r="110">
          <cell r="B110">
            <v>56.251846958819335</v>
          </cell>
        </row>
        <row r="111">
          <cell r="B111">
            <v>43.883741547447286</v>
          </cell>
        </row>
        <row r="112">
          <cell r="B112">
            <v>17.782954091122427</v>
          </cell>
        </row>
        <row r="113">
          <cell r="B113">
            <v>3.7547586350757038</v>
          </cell>
        </row>
        <row r="114">
          <cell r="B114">
            <v>4.3197107445199645</v>
          </cell>
        </row>
        <row r="115">
          <cell r="B115">
            <v>16.644314843464809</v>
          </cell>
        </row>
        <row r="116">
          <cell r="B116">
            <v>56.234463816990285</v>
          </cell>
        </row>
        <row r="117">
          <cell r="B117">
            <v>65.638743546508607</v>
          </cell>
        </row>
        <row r="118">
          <cell r="B118">
            <v>71.01882594260087</v>
          </cell>
        </row>
        <row r="119">
          <cell r="B119">
            <v>60.792740799972186</v>
          </cell>
        </row>
        <row r="120">
          <cell r="B120">
            <v>54.956802892554805</v>
          </cell>
        </row>
        <row r="121">
          <cell r="B121">
            <v>39.598797086585435</v>
          </cell>
        </row>
        <row r="122">
          <cell r="B122">
            <v>56.251846958819335</v>
          </cell>
        </row>
        <row r="123">
          <cell r="B123">
            <v>43.883741547447286</v>
          </cell>
        </row>
        <row r="124">
          <cell r="B124">
            <v>17.782954091122427</v>
          </cell>
        </row>
        <row r="125">
          <cell r="B125">
            <v>3.7547586350757038</v>
          </cell>
        </row>
        <row r="126">
          <cell r="B126">
            <v>4.3197107445199645</v>
          </cell>
        </row>
        <row r="127">
          <cell r="B127">
            <v>16.644314843464809</v>
          </cell>
        </row>
        <row r="128">
          <cell r="B128">
            <v>56.234463816990285</v>
          </cell>
        </row>
        <row r="129">
          <cell r="B129">
            <v>65.638743546508607</v>
          </cell>
        </row>
        <row r="130">
          <cell r="B130">
            <v>71.01882594260087</v>
          </cell>
        </row>
        <row r="131">
          <cell r="B131">
            <v>60.792740799972186</v>
          </cell>
        </row>
        <row r="132">
          <cell r="B132">
            <v>54.956802892554805</v>
          </cell>
        </row>
        <row r="133">
          <cell r="B133">
            <v>39.598797086585435</v>
          </cell>
        </row>
        <row r="134">
          <cell r="B134">
            <v>56.251846958819335</v>
          </cell>
        </row>
        <row r="135">
          <cell r="B135">
            <v>43.883741547447286</v>
          </cell>
        </row>
        <row r="136">
          <cell r="B136">
            <v>17.782954091122427</v>
          </cell>
        </row>
        <row r="137">
          <cell r="B137">
            <v>3.7547586350757038</v>
          </cell>
        </row>
        <row r="138">
          <cell r="B138">
            <v>4.3197107445199645</v>
          </cell>
        </row>
        <row r="139">
          <cell r="B139">
            <v>16.644314843464809</v>
          </cell>
        </row>
        <row r="140">
          <cell r="B140">
            <v>56.234463816990285</v>
          </cell>
        </row>
        <row r="141">
          <cell r="B141">
            <v>65.638743546508607</v>
          </cell>
        </row>
        <row r="142">
          <cell r="B142">
            <v>71.01882594260087</v>
          </cell>
        </row>
        <row r="143">
          <cell r="B143">
            <v>60.792740799972186</v>
          </cell>
        </row>
        <row r="144">
          <cell r="B144">
            <v>54.956802892554805</v>
          </cell>
        </row>
        <row r="145">
          <cell r="B145">
            <v>39.598797086585435</v>
          </cell>
        </row>
        <row r="146">
          <cell r="B146">
            <v>56.251846958819335</v>
          </cell>
        </row>
        <row r="147">
          <cell r="B147">
            <v>43.883741547447286</v>
          </cell>
        </row>
        <row r="148">
          <cell r="B148">
            <v>17.782954091122427</v>
          </cell>
        </row>
        <row r="149">
          <cell r="B149">
            <v>3.7547586350757038</v>
          </cell>
        </row>
        <row r="150">
          <cell r="B150">
            <v>4.3197107445199645</v>
          </cell>
        </row>
        <row r="151">
          <cell r="B151">
            <v>16.644314843464809</v>
          </cell>
        </row>
        <row r="152">
          <cell r="B152">
            <v>56.234463816990285</v>
          </cell>
        </row>
        <row r="153">
          <cell r="B153">
            <v>65.638743546508607</v>
          </cell>
        </row>
        <row r="154">
          <cell r="B154">
            <v>71.01882594260087</v>
          </cell>
        </row>
        <row r="155">
          <cell r="B155">
            <v>60.792740799972186</v>
          </cell>
        </row>
        <row r="156">
          <cell r="B156">
            <v>54.956802892554805</v>
          </cell>
        </row>
        <row r="157">
          <cell r="B157">
            <v>39.598797086585435</v>
          </cell>
        </row>
        <row r="158">
          <cell r="B158">
            <v>56.251846958819335</v>
          </cell>
        </row>
        <row r="159">
          <cell r="B159">
            <v>43.883741547447286</v>
          </cell>
        </row>
        <row r="160">
          <cell r="B160">
            <v>17.782954091122427</v>
          </cell>
        </row>
        <row r="161">
          <cell r="B161">
            <v>3.7547586350757038</v>
          </cell>
        </row>
        <row r="162">
          <cell r="B162">
            <v>4.3197107445199645</v>
          </cell>
        </row>
        <row r="163">
          <cell r="B163">
            <v>16.644314843464809</v>
          </cell>
        </row>
        <row r="164">
          <cell r="B164">
            <v>56.234463816990285</v>
          </cell>
        </row>
        <row r="165">
          <cell r="B165">
            <v>65.638743546508607</v>
          </cell>
        </row>
        <row r="166">
          <cell r="B166">
            <v>71.01882594260087</v>
          </cell>
        </row>
        <row r="167">
          <cell r="B167">
            <v>60.792740799972186</v>
          </cell>
        </row>
        <row r="168">
          <cell r="B168">
            <v>54.956802892554805</v>
          </cell>
        </row>
        <row r="169">
          <cell r="B169">
            <v>39.598797086585435</v>
          </cell>
        </row>
        <row r="170">
          <cell r="B170">
            <v>56.251846958819335</v>
          </cell>
        </row>
        <row r="171">
          <cell r="B171">
            <v>43.883741547447286</v>
          </cell>
        </row>
        <row r="172">
          <cell r="B172">
            <v>17.782954091122427</v>
          </cell>
        </row>
        <row r="173">
          <cell r="B173">
            <v>3.7547586350757038</v>
          </cell>
        </row>
        <row r="174">
          <cell r="B174">
            <v>4.3197107445199645</v>
          </cell>
        </row>
        <row r="175">
          <cell r="B175">
            <v>16.644314843464809</v>
          </cell>
        </row>
        <row r="176">
          <cell r="B176">
            <v>56.234463816990285</v>
          </cell>
        </row>
        <row r="177">
          <cell r="B177">
            <v>65.638743546508607</v>
          </cell>
        </row>
        <row r="178">
          <cell r="B178">
            <v>71.01882594260087</v>
          </cell>
        </row>
        <row r="179">
          <cell r="B179">
            <v>60.792740799972186</v>
          </cell>
        </row>
        <row r="180">
          <cell r="B180">
            <v>54.956802892554805</v>
          </cell>
        </row>
        <row r="181">
          <cell r="B181">
            <v>39.598797086585435</v>
          </cell>
        </row>
        <row r="182">
          <cell r="B182">
            <v>56.251846958819335</v>
          </cell>
        </row>
        <row r="183">
          <cell r="B183">
            <v>43.883741547447286</v>
          </cell>
        </row>
        <row r="184">
          <cell r="B184">
            <v>17.782954091122427</v>
          </cell>
        </row>
        <row r="185">
          <cell r="B185">
            <v>3.7547586350757038</v>
          </cell>
        </row>
        <row r="186">
          <cell r="B186">
            <v>4.3197107445199645</v>
          </cell>
        </row>
        <row r="187">
          <cell r="B187">
            <v>16.644314843464809</v>
          </cell>
        </row>
        <row r="188">
          <cell r="B188">
            <v>56.234463816990285</v>
          </cell>
        </row>
        <row r="189">
          <cell r="B189">
            <v>65.638743546508607</v>
          </cell>
        </row>
        <row r="190">
          <cell r="B190">
            <v>71.01882594260087</v>
          </cell>
        </row>
        <row r="191">
          <cell r="B191">
            <v>60.792740799972186</v>
          </cell>
        </row>
        <row r="192">
          <cell r="B192">
            <v>54.956802892554805</v>
          </cell>
        </row>
        <row r="193">
          <cell r="B193">
            <v>39.598797086585435</v>
          </cell>
        </row>
        <row r="194">
          <cell r="B194">
            <v>56.251846958819335</v>
          </cell>
        </row>
        <row r="195">
          <cell r="B195">
            <v>43.883741547447286</v>
          </cell>
        </row>
        <row r="196">
          <cell r="B196">
            <v>17.782954091122427</v>
          </cell>
        </row>
        <row r="197">
          <cell r="B197">
            <v>3.7547586350757038</v>
          </cell>
        </row>
        <row r="198">
          <cell r="B198">
            <v>4.3197107445199645</v>
          </cell>
        </row>
        <row r="199">
          <cell r="B199">
            <v>16.644314843464809</v>
          </cell>
        </row>
        <row r="200">
          <cell r="B200">
            <v>56.234463816990285</v>
          </cell>
        </row>
        <row r="201">
          <cell r="B201">
            <v>65.638743546508607</v>
          </cell>
        </row>
        <row r="202">
          <cell r="B202">
            <v>71.01882594260087</v>
          </cell>
        </row>
        <row r="203">
          <cell r="B203">
            <v>60.792740799972186</v>
          </cell>
        </row>
        <row r="204">
          <cell r="B204">
            <v>54.956802892554805</v>
          </cell>
        </row>
        <row r="205">
          <cell r="B205">
            <v>39.598797086585435</v>
          </cell>
        </row>
        <row r="206">
          <cell r="B206">
            <v>56.251846958819335</v>
          </cell>
        </row>
        <row r="207">
          <cell r="B207">
            <v>43.883741547447286</v>
          </cell>
        </row>
        <row r="208">
          <cell r="B208">
            <v>17.782954091122427</v>
          </cell>
        </row>
        <row r="209">
          <cell r="B209">
            <v>3.7547586350757038</v>
          </cell>
        </row>
        <row r="210">
          <cell r="B210">
            <v>4.3197107445199645</v>
          </cell>
        </row>
        <row r="211">
          <cell r="B211">
            <v>16.644314843464809</v>
          </cell>
        </row>
        <row r="212">
          <cell r="B212">
            <v>56.234463816990285</v>
          </cell>
        </row>
        <row r="213">
          <cell r="B213">
            <v>65.638743546508607</v>
          </cell>
        </row>
        <row r="214">
          <cell r="B214">
            <v>71.01882594260087</v>
          </cell>
        </row>
        <row r="215">
          <cell r="B215">
            <v>60.792740799972186</v>
          </cell>
        </row>
        <row r="216">
          <cell r="B216">
            <v>54.956802892554805</v>
          </cell>
        </row>
        <row r="217">
          <cell r="B217">
            <v>39.598797086585435</v>
          </cell>
        </row>
        <row r="218">
          <cell r="B218">
            <v>56.251846958819335</v>
          </cell>
        </row>
        <row r="219">
          <cell r="B219">
            <v>43.883741547447286</v>
          </cell>
        </row>
        <row r="220">
          <cell r="B220">
            <v>17.782954091122427</v>
          </cell>
        </row>
        <row r="221">
          <cell r="B221">
            <v>3.7547586350757038</v>
          </cell>
        </row>
        <row r="222">
          <cell r="B222">
            <v>4.3197107445199645</v>
          </cell>
        </row>
        <row r="223">
          <cell r="B223">
            <v>16.644314843464809</v>
          </cell>
        </row>
        <row r="224">
          <cell r="B224">
            <v>56.234463816990285</v>
          </cell>
        </row>
        <row r="225">
          <cell r="B225">
            <v>65.638743546508607</v>
          </cell>
        </row>
        <row r="226">
          <cell r="B226">
            <v>71.01882594260087</v>
          </cell>
        </row>
        <row r="227">
          <cell r="B227">
            <v>60.792740799972186</v>
          </cell>
        </row>
        <row r="228">
          <cell r="B228">
            <v>54.956802892554805</v>
          </cell>
        </row>
        <row r="229">
          <cell r="B229">
            <v>39.598797086585435</v>
          </cell>
        </row>
        <row r="230">
          <cell r="B230">
            <v>56.251846958819335</v>
          </cell>
        </row>
        <row r="231">
          <cell r="B231">
            <v>43.883741547447286</v>
          </cell>
        </row>
        <row r="232">
          <cell r="B232">
            <v>17.782954091122427</v>
          </cell>
        </row>
        <row r="233">
          <cell r="B233">
            <v>3.7547586350757038</v>
          </cell>
        </row>
        <row r="234">
          <cell r="B234">
            <v>4.3197107445199645</v>
          </cell>
        </row>
        <row r="235">
          <cell r="B235">
            <v>16.644314843464809</v>
          </cell>
        </row>
        <row r="236">
          <cell r="B236">
            <v>56.234463816990285</v>
          </cell>
        </row>
        <row r="237">
          <cell r="B237">
            <v>65.638743546508607</v>
          </cell>
        </row>
        <row r="238">
          <cell r="B238">
            <v>71.01882594260087</v>
          </cell>
        </row>
        <row r="239">
          <cell r="B239">
            <v>60.792740799972186</v>
          </cell>
        </row>
        <row r="240">
          <cell r="B240">
            <v>54.956802892554805</v>
          </cell>
        </row>
        <row r="241">
          <cell r="B241">
            <v>39.598797086585435</v>
          </cell>
        </row>
        <row r="242">
          <cell r="B242">
            <v>56.251846958819335</v>
          </cell>
        </row>
        <row r="243">
          <cell r="B243">
            <v>43.883741547447286</v>
          </cell>
        </row>
        <row r="244">
          <cell r="B244">
            <v>17.782954091122427</v>
          </cell>
        </row>
        <row r="245">
          <cell r="B245">
            <v>3.7547586350757038</v>
          </cell>
        </row>
        <row r="246">
          <cell r="B246">
            <v>4.3197107445199645</v>
          </cell>
        </row>
        <row r="247">
          <cell r="B247">
            <v>16.644314843464809</v>
          </cell>
        </row>
        <row r="248">
          <cell r="B248">
            <v>56.234463816990285</v>
          </cell>
        </row>
        <row r="249">
          <cell r="B249">
            <v>65.638743546508607</v>
          </cell>
        </row>
        <row r="250">
          <cell r="B250">
            <v>71.01882594260087</v>
          </cell>
        </row>
        <row r="251">
          <cell r="B251">
            <v>60.792740799972186</v>
          </cell>
        </row>
        <row r="252">
          <cell r="B252">
            <v>54.956802892554805</v>
          </cell>
        </row>
        <row r="253">
          <cell r="B253">
            <v>39.598797086585435</v>
          </cell>
        </row>
        <row r="254">
          <cell r="B254">
            <v>56.251846958819335</v>
          </cell>
        </row>
        <row r="255">
          <cell r="B255">
            <v>43.883741547447286</v>
          </cell>
        </row>
        <row r="256">
          <cell r="B256">
            <v>17.782954091122427</v>
          </cell>
        </row>
        <row r="257">
          <cell r="B257">
            <v>3.7547586350757038</v>
          </cell>
        </row>
        <row r="258">
          <cell r="B258">
            <v>4.3197107445199645</v>
          </cell>
        </row>
        <row r="259">
          <cell r="B259">
            <v>16.644314843464809</v>
          </cell>
        </row>
        <row r="260">
          <cell r="B260">
            <v>56.234463816990285</v>
          </cell>
        </row>
        <row r="261">
          <cell r="B261">
            <v>65.638743546508607</v>
          </cell>
        </row>
        <row r="262">
          <cell r="B262">
            <v>71.01882594260087</v>
          </cell>
        </row>
        <row r="263">
          <cell r="B263">
            <v>60.792740799972186</v>
          </cell>
        </row>
        <row r="264">
          <cell r="B264">
            <v>54.956802892554805</v>
          </cell>
        </row>
        <row r="265">
          <cell r="B265">
            <v>39.598797086585435</v>
          </cell>
        </row>
        <row r="266">
          <cell r="B266">
            <v>56.251846958819335</v>
          </cell>
        </row>
        <row r="267">
          <cell r="B267">
            <v>43.883741547447286</v>
          </cell>
        </row>
        <row r="268">
          <cell r="B268">
            <v>17.782954091122427</v>
          </cell>
        </row>
        <row r="269">
          <cell r="B269">
            <v>3.7547586350757038</v>
          </cell>
        </row>
        <row r="270">
          <cell r="B270">
            <v>4.3197107445199645</v>
          </cell>
        </row>
        <row r="271">
          <cell r="B271">
            <v>16.644314843464809</v>
          </cell>
        </row>
        <row r="272">
          <cell r="B272">
            <v>56.234463816990285</v>
          </cell>
        </row>
        <row r="273">
          <cell r="B273">
            <v>65.638743546508607</v>
          </cell>
        </row>
        <row r="274">
          <cell r="B274">
            <v>71.01882594260087</v>
          </cell>
        </row>
        <row r="275">
          <cell r="B275">
            <v>60.792740799972186</v>
          </cell>
        </row>
        <row r="276">
          <cell r="B276">
            <v>54.956802892554805</v>
          </cell>
        </row>
        <row r="277">
          <cell r="B277">
            <v>39.598797086585435</v>
          </cell>
        </row>
        <row r="278">
          <cell r="B278">
            <v>56.251846958819335</v>
          </cell>
        </row>
        <row r="279">
          <cell r="B279">
            <v>43.883741547447286</v>
          </cell>
        </row>
        <row r="280">
          <cell r="B280">
            <v>17.782954091122427</v>
          </cell>
        </row>
        <row r="281">
          <cell r="B281">
            <v>3.7547586350757038</v>
          </cell>
        </row>
        <row r="282">
          <cell r="B282">
            <v>4.3197107445199645</v>
          </cell>
        </row>
        <row r="283">
          <cell r="B283">
            <v>16.644314843464809</v>
          </cell>
        </row>
        <row r="284">
          <cell r="B284">
            <v>56.234463816990285</v>
          </cell>
        </row>
        <row r="285">
          <cell r="B285">
            <v>65.638743546508607</v>
          </cell>
        </row>
        <row r="286">
          <cell r="B286">
            <v>71.01882594260087</v>
          </cell>
        </row>
        <row r="287">
          <cell r="B287">
            <v>60.792740799972186</v>
          </cell>
        </row>
        <row r="288">
          <cell r="B288">
            <v>54.956802892554805</v>
          </cell>
        </row>
        <row r="289">
          <cell r="B289">
            <v>39.598797086585435</v>
          </cell>
        </row>
        <row r="290">
          <cell r="B290">
            <v>56.251846958819335</v>
          </cell>
        </row>
        <row r="291">
          <cell r="B291">
            <v>43.883741547447286</v>
          </cell>
        </row>
        <row r="292">
          <cell r="B292">
            <v>17.782954091122427</v>
          </cell>
        </row>
        <row r="293">
          <cell r="B293">
            <v>3.7547586350757038</v>
          </cell>
        </row>
        <row r="294">
          <cell r="B294">
            <v>4.3197107445199645</v>
          </cell>
        </row>
        <row r="295">
          <cell r="B295">
            <v>16.644314843464809</v>
          </cell>
        </row>
        <row r="296">
          <cell r="B296">
            <v>56.234463816990285</v>
          </cell>
        </row>
        <row r="297">
          <cell r="B297">
            <v>65.638743546508607</v>
          </cell>
        </row>
        <row r="298">
          <cell r="B298">
            <v>71.01882594260087</v>
          </cell>
        </row>
        <row r="299">
          <cell r="B299">
            <v>60.792740799972186</v>
          </cell>
        </row>
        <row r="300">
          <cell r="B300">
            <v>54.956802892554805</v>
          </cell>
        </row>
        <row r="301">
          <cell r="B301">
            <v>39.598797086585435</v>
          </cell>
        </row>
        <row r="302">
          <cell r="B302">
            <v>56.251846958819335</v>
          </cell>
        </row>
        <row r="303">
          <cell r="B303">
            <v>43.883741547447286</v>
          </cell>
        </row>
        <row r="304">
          <cell r="B304">
            <v>17.782954091122427</v>
          </cell>
        </row>
        <row r="305">
          <cell r="B305">
            <v>3.7547586350757038</v>
          </cell>
        </row>
        <row r="306">
          <cell r="B306">
            <v>4.3197107445199645</v>
          </cell>
        </row>
        <row r="307">
          <cell r="B307">
            <v>16.644314843464809</v>
          </cell>
        </row>
        <row r="308">
          <cell r="B308">
            <v>56.234463816990285</v>
          </cell>
        </row>
        <row r="309">
          <cell r="B309">
            <v>65.638743546508607</v>
          </cell>
        </row>
        <row r="310">
          <cell r="B310">
            <v>71.01882594260087</v>
          </cell>
        </row>
        <row r="311">
          <cell r="B311">
            <v>60.792740799972186</v>
          </cell>
        </row>
        <row r="312">
          <cell r="B312">
            <v>54.956802892554805</v>
          </cell>
        </row>
        <row r="313">
          <cell r="B313">
            <v>39.598797086585435</v>
          </cell>
        </row>
        <row r="314">
          <cell r="B314">
            <v>56.251846958819335</v>
          </cell>
        </row>
        <row r="315">
          <cell r="B315">
            <v>43.883741547447286</v>
          </cell>
        </row>
        <row r="316">
          <cell r="B316">
            <v>17.782954091122427</v>
          </cell>
        </row>
        <row r="317">
          <cell r="B317">
            <v>3.7547586350757038</v>
          </cell>
        </row>
        <row r="318">
          <cell r="B318">
            <v>4.3197107445199645</v>
          </cell>
        </row>
        <row r="319">
          <cell r="B319">
            <v>16.644314843464809</v>
          </cell>
        </row>
        <row r="320">
          <cell r="B320">
            <v>56.234463816990285</v>
          </cell>
        </row>
        <row r="321">
          <cell r="B321">
            <v>65.638743546508607</v>
          </cell>
        </row>
        <row r="322">
          <cell r="B322">
            <v>71.01882594260087</v>
          </cell>
        </row>
        <row r="323">
          <cell r="B323">
            <v>60.792740799972186</v>
          </cell>
        </row>
        <row r="324">
          <cell r="B324">
            <v>54.956802892554805</v>
          </cell>
        </row>
        <row r="325">
          <cell r="B325">
            <v>39.598797086585435</v>
          </cell>
        </row>
        <row r="326">
          <cell r="B326">
            <v>56.251846958819335</v>
          </cell>
        </row>
        <row r="327">
          <cell r="B327">
            <v>43.883741547447286</v>
          </cell>
        </row>
        <row r="328">
          <cell r="B328">
            <v>17.782954091122427</v>
          </cell>
        </row>
        <row r="329">
          <cell r="B329">
            <v>3.7547586350757038</v>
          </cell>
        </row>
        <row r="330">
          <cell r="B330">
            <v>4.3197107445199645</v>
          </cell>
        </row>
        <row r="331">
          <cell r="B331">
            <v>16.644314843464809</v>
          </cell>
        </row>
        <row r="332">
          <cell r="B332">
            <v>56.234463816990285</v>
          </cell>
        </row>
        <row r="333">
          <cell r="B333">
            <v>65.638743546508607</v>
          </cell>
        </row>
        <row r="334">
          <cell r="B334">
            <v>71.01882594260087</v>
          </cell>
        </row>
        <row r="335">
          <cell r="B335">
            <v>60.792740799972186</v>
          </cell>
        </row>
        <row r="336">
          <cell r="B336">
            <v>54.956802892554805</v>
          </cell>
        </row>
        <row r="337">
          <cell r="B337">
            <v>39.598797086585435</v>
          </cell>
        </row>
        <row r="338">
          <cell r="B338">
            <v>56.251846958819335</v>
          </cell>
        </row>
        <row r="339">
          <cell r="B339">
            <v>43.883741547447286</v>
          </cell>
        </row>
        <row r="340">
          <cell r="B340">
            <v>17.782954091122427</v>
          </cell>
        </row>
        <row r="341">
          <cell r="B341">
            <v>3.7547586350757038</v>
          </cell>
        </row>
        <row r="342">
          <cell r="B342">
            <v>4.3197107445199645</v>
          </cell>
        </row>
        <row r="343">
          <cell r="B343">
            <v>16.644314843464809</v>
          </cell>
        </row>
        <row r="344">
          <cell r="B344">
            <v>56.234463816990285</v>
          </cell>
        </row>
        <row r="345">
          <cell r="B345">
            <v>65.638743546508607</v>
          </cell>
        </row>
        <row r="346">
          <cell r="B346">
            <v>71.01882594260087</v>
          </cell>
        </row>
        <row r="347">
          <cell r="B347">
            <v>60.792740799972186</v>
          </cell>
        </row>
        <row r="348">
          <cell r="B348">
            <v>54.956802892554805</v>
          </cell>
        </row>
        <row r="349">
          <cell r="B349">
            <v>39.598797086585435</v>
          </cell>
        </row>
        <row r="350">
          <cell r="B350">
            <v>56.251846958819335</v>
          </cell>
        </row>
        <row r="351">
          <cell r="B351">
            <v>43.883741547447286</v>
          </cell>
        </row>
        <row r="352">
          <cell r="B352">
            <v>17.782954091122427</v>
          </cell>
        </row>
        <row r="353">
          <cell r="B353">
            <v>3.7547586350757038</v>
          </cell>
        </row>
        <row r="354">
          <cell r="B354">
            <v>4.3197107445199645</v>
          </cell>
        </row>
        <row r="355">
          <cell r="B355">
            <v>16.644314843464809</v>
          </cell>
        </row>
        <row r="356">
          <cell r="B356">
            <v>56.234463816990285</v>
          </cell>
        </row>
        <row r="357">
          <cell r="B357">
            <v>65.638743546508607</v>
          </cell>
        </row>
        <row r="358">
          <cell r="B358">
            <v>71.01882594260087</v>
          </cell>
        </row>
        <row r="359">
          <cell r="B359">
            <v>60.792740799972186</v>
          </cell>
        </row>
        <row r="360">
          <cell r="B360">
            <v>54.956802892554805</v>
          </cell>
        </row>
        <row r="361">
          <cell r="B361">
            <v>39.598797086585435</v>
          </cell>
        </row>
        <row r="362">
          <cell r="B362">
            <v>56.251846958819335</v>
          </cell>
        </row>
        <row r="363">
          <cell r="B363">
            <v>43.883741547447286</v>
          </cell>
        </row>
        <row r="364">
          <cell r="B364">
            <v>17.782954091122427</v>
          </cell>
        </row>
        <row r="365">
          <cell r="B365">
            <v>3.7547586350757038</v>
          </cell>
        </row>
        <row r="366">
          <cell r="B366">
            <v>4.3197107445199645</v>
          </cell>
        </row>
        <row r="367">
          <cell r="B367">
            <v>16.644314843464809</v>
          </cell>
        </row>
        <row r="368">
          <cell r="B368">
            <v>56.234463816990285</v>
          </cell>
        </row>
        <row r="369">
          <cell r="B369">
            <v>65.638743546508607</v>
          </cell>
        </row>
        <row r="370">
          <cell r="B370">
            <v>71.01882594260087</v>
          </cell>
        </row>
        <row r="371">
          <cell r="B371">
            <v>60.792740799972186</v>
          </cell>
        </row>
        <row r="372">
          <cell r="B372">
            <v>54.956802892554805</v>
          </cell>
        </row>
        <row r="373">
          <cell r="B373">
            <v>39.598797086585435</v>
          </cell>
        </row>
        <row r="374">
          <cell r="B374">
            <v>56.251846958819335</v>
          </cell>
        </row>
        <row r="375">
          <cell r="B375">
            <v>43.883741547447286</v>
          </cell>
        </row>
        <row r="376">
          <cell r="B376">
            <v>17.782954091122427</v>
          </cell>
        </row>
        <row r="377">
          <cell r="B377">
            <v>3.7547586350757038</v>
          </cell>
        </row>
        <row r="378">
          <cell r="B378">
            <v>4.3197107445199645</v>
          </cell>
        </row>
        <row r="379">
          <cell r="B379">
            <v>16.644314843464809</v>
          </cell>
        </row>
        <row r="380">
          <cell r="B380">
            <v>56.234463816990285</v>
          </cell>
        </row>
        <row r="381">
          <cell r="B381">
            <v>65.638743546508607</v>
          </cell>
        </row>
        <row r="382">
          <cell r="B382">
            <v>71.01882594260087</v>
          </cell>
        </row>
        <row r="383">
          <cell r="B383">
            <v>60.792740799972186</v>
          </cell>
        </row>
        <row r="384">
          <cell r="B384">
            <v>54.956802892554805</v>
          </cell>
        </row>
        <row r="385">
          <cell r="B385">
            <v>39.598797086585435</v>
          </cell>
        </row>
        <row r="386">
          <cell r="B386">
            <v>56.251846958819335</v>
          </cell>
        </row>
        <row r="387">
          <cell r="B387">
            <v>43.883741547447286</v>
          </cell>
        </row>
        <row r="388">
          <cell r="B388">
            <v>17.782954091122427</v>
          </cell>
        </row>
        <row r="389">
          <cell r="B389">
            <v>3.7547586350757038</v>
          </cell>
        </row>
        <row r="390">
          <cell r="B390">
            <v>4.3197107445199645</v>
          </cell>
        </row>
        <row r="391">
          <cell r="B391">
            <v>16.644314843464809</v>
          </cell>
        </row>
        <row r="392">
          <cell r="B392">
            <v>56.234463816990285</v>
          </cell>
        </row>
        <row r="393">
          <cell r="B393">
            <v>65.638743546508607</v>
          </cell>
        </row>
        <row r="394">
          <cell r="B394">
            <v>71.01882594260087</v>
          </cell>
        </row>
        <row r="395">
          <cell r="B395">
            <v>60.792740799972186</v>
          </cell>
        </row>
        <row r="396">
          <cell r="B396">
            <v>54.956802892554805</v>
          </cell>
        </row>
        <row r="397">
          <cell r="B397">
            <v>39.598797086585435</v>
          </cell>
        </row>
        <row r="398">
          <cell r="B398">
            <v>56.251846958819335</v>
          </cell>
        </row>
        <row r="399">
          <cell r="B399">
            <v>43.883741547447286</v>
          </cell>
        </row>
        <row r="400">
          <cell r="B400">
            <v>17.782954091122427</v>
          </cell>
        </row>
        <row r="401">
          <cell r="B401">
            <v>3.7547586350757038</v>
          </cell>
        </row>
        <row r="402">
          <cell r="B402">
            <v>4.3197107445199645</v>
          </cell>
        </row>
        <row r="403">
          <cell r="B403">
            <v>16.644314843464809</v>
          </cell>
        </row>
        <row r="404">
          <cell r="B404">
            <v>56.234463816990285</v>
          </cell>
        </row>
        <row r="405">
          <cell r="B405">
            <v>65.638743546508607</v>
          </cell>
        </row>
        <row r="406">
          <cell r="B406">
            <v>71.01882594260087</v>
          </cell>
        </row>
        <row r="407">
          <cell r="B407">
            <v>60.792740799972186</v>
          </cell>
        </row>
        <row r="408">
          <cell r="B408">
            <v>54.956802892554805</v>
          </cell>
        </row>
        <row r="409">
          <cell r="B409">
            <v>39.598797086585435</v>
          </cell>
        </row>
        <row r="410">
          <cell r="B410">
            <v>56.251846958819335</v>
          </cell>
        </row>
        <row r="411">
          <cell r="B411">
            <v>43.883741547447286</v>
          </cell>
        </row>
        <row r="412">
          <cell r="B412">
            <v>17.782954091122427</v>
          </cell>
        </row>
        <row r="413">
          <cell r="B413">
            <v>3.7547586350757038</v>
          </cell>
        </row>
        <row r="414">
          <cell r="B414">
            <v>4.3197107445199645</v>
          </cell>
        </row>
        <row r="415">
          <cell r="B415">
            <v>16.644314843464809</v>
          </cell>
        </row>
        <row r="416">
          <cell r="B416">
            <v>56.234463816990285</v>
          </cell>
        </row>
        <row r="417">
          <cell r="B417">
            <v>65.638743546508607</v>
          </cell>
        </row>
        <row r="418">
          <cell r="B418">
            <v>71.01882594260087</v>
          </cell>
        </row>
        <row r="419">
          <cell r="B419">
            <v>60.792740799972186</v>
          </cell>
        </row>
        <row r="420">
          <cell r="B420">
            <v>54.956802892554805</v>
          </cell>
        </row>
        <row r="421">
          <cell r="B421">
            <v>39.598797086585435</v>
          </cell>
        </row>
        <row r="422">
          <cell r="B422">
            <v>56.251846958819335</v>
          </cell>
        </row>
        <row r="423">
          <cell r="B423">
            <v>43.883741547447286</v>
          </cell>
        </row>
        <row r="424">
          <cell r="B424">
            <v>17.782954091122427</v>
          </cell>
        </row>
        <row r="425">
          <cell r="B425">
            <v>3.7547586350757038</v>
          </cell>
        </row>
        <row r="426">
          <cell r="B426">
            <v>4.3197107445199645</v>
          </cell>
        </row>
        <row r="427">
          <cell r="B427">
            <v>16.644314843464809</v>
          </cell>
        </row>
        <row r="428">
          <cell r="B428">
            <v>56.234463816990285</v>
          </cell>
        </row>
        <row r="429">
          <cell r="B429">
            <v>65.638743546508607</v>
          </cell>
        </row>
        <row r="430">
          <cell r="B430">
            <v>71.01882594260087</v>
          </cell>
        </row>
        <row r="431">
          <cell r="B431">
            <v>60.792740799972186</v>
          </cell>
        </row>
        <row r="432">
          <cell r="B432">
            <v>54.956802892554805</v>
          </cell>
        </row>
        <row r="433">
          <cell r="B433">
            <v>39.598797086585435</v>
          </cell>
        </row>
        <row r="434">
          <cell r="B434">
            <v>56.251846958819335</v>
          </cell>
        </row>
        <row r="435">
          <cell r="B435">
            <v>43.883741547447286</v>
          </cell>
        </row>
        <row r="436">
          <cell r="B436">
            <v>17.782954091122427</v>
          </cell>
        </row>
        <row r="437">
          <cell r="B437">
            <v>3.7547586350757038</v>
          </cell>
        </row>
        <row r="438">
          <cell r="B438">
            <v>4.3197107445199645</v>
          </cell>
        </row>
        <row r="439">
          <cell r="B439">
            <v>16.644314843464809</v>
          </cell>
        </row>
        <row r="440">
          <cell r="B440">
            <v>56.234463816990285</v>
          </cell>
        </row>
        <row r="441">
          <cell r="B441">
            <v>65.638743546508607</v>
          </cell>
        </row>
        <row r="442">
          <cell r="B442">
            <v>71.01882594260087</v>
          </cell>
        </row>
        <row r="443">
          <cell r="B443">
            <v>60.792740799972186</v>
          </cell>
        </row>
        <row r="444">
          <cell r="B444">
            <v>54.956802892554805</v>
          </cell>
        </row>
        <row r="445">
          <cell r="B445">
            <v>39.598797086585435</v>
          </cell>
        </row>
        <row r="446">
          <cell r="B446">
            <v>56.251846958819335</v>
          </cell>
        </row>
        <row r="447">
          <cell r="B447">
            <v>43.883741547447286</v>
          </cell>
        </row>
        <row r="448">
          <cell r="B448">
            <v>17.782954091122427</v>
          </cell>
        </row>
        <row r="449">
          <cell r="B449">
            <v>3.7547586350757038</v>
          </cell>
        </row>
        <row r="450">
          <cell r="B450">
            <v>4.3197107445199645</v>
          </cell>
        </row>
        <row r="451">
          <cell r="B451">
            <v>16.644314843464809</v>
          </cell>
        </row>
        <row r="452">
          <cell r="B452">
            <v>56.234463816990285</v>
          </cell>
        </row>
        <row r="453">
          <cell r="B453">
            <v>65.638743546508607</v>
          </cell>
        </row>
        <row r="454">
          <cell r="B454">
            <v>71.01882594260087</v>
          </cell>
        </row>
        <row r="455">
          <cell r="B455">
            <v>60.792740799972186</v>
          </cell>
        </row>
        <row r="456">
          <cell r="B456">
            <v>54.956802892554805</v>
          </cell>
        </row>
        <row r="457">
          <cell r="B457">
            <v>39.598797086585435</v>
          </cell>
        </row>
        <row r="458">
          <cell r="B458">
            <v>56.251846958819335</v>
          </cell>
        </row>
        <row r="459">
          <cell r="B459">
            <v>43.883741547447286</v>
          </cell>
        </row>
        <row r="460">
          <cell r="B460">
            <v>17.782954091122427</v>
          </cell>
        </row>
        <row r="461">
          <cell r="B461">
            <v>3.7547586350757038</v>
          </cell>
        </row>
        <row r="462">
          <cell r="B462">
            <v>4.3197107445199645</v>
          </cell>
        </row>
        <row r="463">
          <cell r="B463">
            <v>16.644314843464809</v>
          </cell>
        </row>
        <row r="464">
          <cell r="B464">
            <v>56.234463816990285</v>
          </cell>
        </row>
        <row r="465">
          <cell r="B465">
            <v>65.638743546508607</v>
          </cell>
        </row>
        <row r="466">
          <cell r="B466">
            <v>71.01882594260087</v>
          </cell>
        </row>
        <row r="467">
          <cell r="B467">
            <v>60.792740799972186</v>
          </cell>
        </row>
        <row r="468">
          <cell r="B468">
            <v>54.956802892554805</v>
          </cell>
        </row>
        <row r="469">
          <cell r="B469">
            <v>39.598797086585435</v>
          </cell>
        </row>
        <row r="470">
          <cell r="B470">
            <v>56.251846958819335</v>
          </cell>
        </row>
        <row r="471">
          <cell r="B471">
            <v>43.883741547447286</v>
          </cell>
        </row>
        <row r="472">
          <cell r="B472">
            <v>17.782954091122427</v>
          </cell>
        </row>
        <row r="473">
          <cell r="B473">
            <v>3.7547586350757038</v>
          </cell>
        </row>
        <row r="474">
          <cell r="B474">
            <v>4.3197107445199645</v>
          </cell>
        </row>
        <row r="475">
          <cell r="B475">
            <v>16.644314843464809</v>
          </cell>
        </row>
        <row r="476">
          <cell r="B476">
            <v>56.234463816990285</v>
          </cell>
        </row>
        <row r="477">
          <cell r="B477">
            <v>65.638743546508607</v>
          </cell>
        </row>
        <row r="478">
          <cell r="B478">
            <v>71.01882594260087</v>
          </cell>
        </row>
        <row r="479">
          <cell r="B479">
            <v>60.792740799972186</v>
          </cell>
        </row>
        <row r="480">
          <cell r="B480">
            <v>54.956802892554805</v>
          </cell>
        </row>
        <row r="481">
          <cell r="B481">
            <v>39.598797086585435</v>
          </cell>
        </row>
        <row r="482">
          <cell r="B482">
            <v>56.251846958819335</v>
          </cell>
        </row>
        <row r="483">
          <cell r="B483">
            <v>43.883741547447286</v>
          </cell>
        </row>
        <row r="484">
          <cell r="B484">
            <v>17.782954091122427</v>
          </cell>
        </row>
        <row r="485">
          <cell r="B485">
            <v>3.7547586350757038</v>
          </cell>
        </row>
        <row r="486">
          <cell r="B486">
            <v>4.3197107445199645</v>
          </cell>
        </row>
        <row r="487">
          <cell r="B487">
            <v>16.644314843464809</v>
          </cell>
        </row>
        <row r="488">
          <cell r="B488">
            <v>56.234463816990285</v>
          </cell>
        </row>
        <row r="489">
          <cell r="B489">
            <v>65.638743546508607</v>
          </cell>
        </row>
        <row r="490">
          <cell r="B490">
            <v>71.01882594260087</v>
          </cell>
        </row>
        <row r="491">
          <cell r="B491">
            <v>60.792740799972186</v>
          </cell>
        </row>
        <row r="492">
          <cell r="B492">
            <v>54.956802892554805</v>
          </cell>
        </row>
        <row r="493">
          <cell r="B493">
            <v>39.598797086585435</v>
          </cell>
        </row>
        <row r="494">
          <cell r="B494">
            <v>56.251846958819335</v>
          </cell>
        </row>
        <row r="495">
          <cell r="B495">
            <v>43.883741547447286</v>
          </cell>
        </row>
        <row r="496">
          <cell r="B496">
            <v>17.782954091122427</v>
          </cell>
        </row>
        <row r="497">
          <cell r="B497">
            <v>3.7547586350757038</v>
          </cell>
        </row>
        <row r="498">
          <cell r="B498">
            <v>4.3197107445199645</v>
          </cell>
        </row>
        <row r="499">
          <cell r="B499">
            <v>16.644314843464809</v>
          </cell>
        </row>
        <row r="500">
          <cell r="B500">
            <v>56.234463816990285</v>
          </cell>
        </row>
        <row r="501">
          <cell r="B501">
            <v>65.638743546508607</v>
          </cell>
        </row>
        <row r="502">
          <cell r="B502">
            <v>71.01882594260087</v>
          </cell>
        </row>
        <row r="503">
          <cell r="B503">
            <v>60.792740799972186</v>
          </cell>
        </row>
        <row r="504">
          <cell r="B504">
            <v>54.956802892554805</v>
          </cell>
        </row>
        <row r="505">
          <cell r="B505">
            <v>39.598797086585435</v>
          </cell>
        </row>
        <row r="506">
          <cell r="B506">
            <v>56.251846958819335</v>
          </cell>
        </row>
        <row r="507">
          <cell r="B507">
            <v>43.883741547447286</v>
          </cell>
        </row>
        <row r="508">
          <cell r="B508">
            <v>17.782954091122427</v>
          </cell>
        </row>
        <row r="509">
          <cell r="B509">
            <v>3.7547586350757038</v>
          </cell>
        </row>
        <row r="510">
          <cell r="B510">
            <v>4.3197107445199645</v>
          </cell>
        </row>
        <row r="511">
          <cell r="B511">
            <v>16.644314843464809</v>
          </cell>
        </row>
        <row r="512">
          <cell r="B512">
            <v>56.234463816990285</v>
          </cell>
        </row>
        <row r="513">
          <cell r="B513">
            <v>65.638743546508607</v>
          </cell>
        </row>
        <row r="514">
          <cell r="B514">
            <v>71.01882594260087</v>
          </cell>
        </row>
        <row r="515">
          <cell r="B515">
            <v>60.792740799972186</v>
          </cell>
        </row>
        <row r="516">
          <cell r="B516">
            <v>54.956802892554805</v>
          </cell>
        </row>
        <row r="517">
          <cell r="B517">
            <v>39.598797086585435</v>
          </cell>
        </row>
        <row r="518">
          <cell r="B518">
            <v>56.251846958819335</v>
          </cell>
        </row>
        <row r="519">
          <cell r="B519">
            <v>43.883741547447286</v>
          </cell>
        </row>
        <row r="520">
          <cell r="B520">
            <v>17.782954091122427</v>
          </cell>
        </row>
        <row r="521">
          <cell r="B521">
            <v>3.7547586350757038</v>
          </cell>
        </row>
        <row r="522">
          <cell r="B522">
            <v>4.3197107445199645</v>
          </cell>
        </row>
        <row r="523">
          <cell r="B523">
            <v>16.644314843464809</v>
          </cell>
        </row>
        <row r="524">
          <cell r="B524">
            <v>56.234463816990285</v>
          </cell>
        </row>
        <row r="525">
          <cell r="B525">
            <v>65.638743546508607</v>
          </cell>
        </row>
        <row r="526">
          <cell r="B526">
            <v>71.01882594260087</v>
          </cell>
        </row>
        <row r="527">
          <cell r="B527">
            <v>60.792740799972186</v>
          </cell>
        </row>
        <row r="528">
          <cell r="B528">
            <v>54.956802892554805</v>
          </cell>
        </row>
        <row r="529">
          <cell r="B529">
            <v>39.598797086585435</v>
          </cell>
        </row>
        <row r="530">
          <cell r="B530">
            <v>56.251846958819335</v>
          </cell>
        </row>
        <row r="531">
          <cell r="B531">
            <v>43.883741547447286</v>
          </cell>
        </row>
        <row r="532">
          <cell r="B532">
            <v>17.782954091122427</v>
          </cell>
        </row>
        <row r="533">
          <cell r="B533">
            <v>3.7547586350757038</v>
          </cell>
        </row>
        <row r="534">
          <cell r="B534">
            <v>4.3197107445199645</v>
          </cell>
        </row>
        <row r="535">
          <cell r="B535">
            <v>16.644314843464809</v>
          </cell>
        </row>
        <row r="536">
          <cell r="B536">
            <v>56.234463816990285</v>
          </cell>
        </row>
        <row r="537">
          <cell r="B537">
            <v>65.638743546508607</v>
          </cell>
        </row>
        <row r="538">
          <cell r="B538">
            <v>71.01882594260087</v>
          </cell>
        </row>
        <row r="539">
          <cell r="B539">
            <v>60.792740799972186</v>
          </cell>
        </row>
        <row r="540">
          <cell r="B540">
            <v>54.956802892554805</v>
          </cell>
        </row>
        <row r="541">
          <cell r="B541">
            <v>39.598797086585435</v>
          </cell>
        </row>
        <row r="542">
          <cell r="B542">
            <v>56.251846958819335</v>
          </cell>
        </row>
        <row r="543">
          <cell r="B543">
            <v>43.883741547447286</v>
          </cell>
        </row>
        <row r="544">
          <cell r="B544">
            <v>17.782954091122427</v>
          </cell>
        </row>
        <row r="545">
          <cell r="B545">
            <v>3.7547586350757038</v>
          </cell>
        </row>
        <row r="546">
          <cell r="B546">
            <v>4.3197107445199645</v>
          </cell>
        </row>
        <row r="547">
          <cell r="B547">
            <v>16.644314843464809</v>
          </cell>
        </row>
        <row r="548">
          <cell r="B548">
            <v>56.234463816990285</v>
          </cell>
        </row>
        <row r="549">
          <cell r="B549">
            <v>65.638743546508607</v>
          </cell>
        </row>
        <row r="550">
          <cell r="B550">
            <v>71.01882594260087</v>
          </cell>
        </row>
        <row r="551">
          <cell r="B551">
            <v>60.792740799972186</v>
          </cell>
        </row>
        <row r="552">
          <cell r="B552">
            <v>54.956802892554805</v>
          </cell>
        </row>
        <row r="553">
          <cell r="B553">
            <v>39.598797086585435</v>
          </cell>
        </row>
        <row r="554">
          <cell r="B554">
            <v>56.251846958819335</v>
          </cell>
        </row>
        <row r="555">
          <cell r="B555">
            <v>43.883741547447286</v>
          </cell>
        </row>
        <row r="556">
          <cell r="B556">
            <v>17.782954091122427</v>
          </cell>
        </row>
        <row r="557">
          <cell r="B557">
            <v>3.7547586350757038</v>
          </cell>
        </row>
        <row r="558">
          <cell r="B558">
            <v>4.3197107445199645</v>
          </cell>
        </row>
        <row r="559">
          <cell r="B559">
            <v>16.644314843464809</v>
          </cell>
        </row>
        <row r="560">
          <cell r="B560">
            <v>56.234463816990285</v>
          </cell>
        </row>
        <row r="561">
          <cell r="B561">
            <v>65.638743546508607</v>
          </cell>
        </row>
        <row r="562">
          <cell r="B562">
            <v>71.01882594260087</v>
          </cell>
        </row>
        <row r="563">
          <cell r="B563">
            <v>60.792740799972186</v>
          </cell>
        </row>
        <row r="564">
          <cell r="B564">
            <v>54.956802892554805</v>
          </cell>
        </row>
        <row r="565">
          <cell r="B565">
            <v>39.598797086585435</v>
          </cell>
        </row>
        <row r="566">
          <cell r="B566">
            <v>56.251846958819335</v>
          </cell>
        </row>
        <row r="567">
          <cell r="B567">
            <v>43.883741547447286</v>
          </cell>
        </row>
        <row r="568">
          <cell r="B568">
            <v>17.782954091122427</v>
          </cell>
        </row>
        <row r="569">
          <cell r="B569">
            <v>3.7547586350757038</v>
          </cell>
        </row>
        <row r="570">
          <cell r="B570">
            <v>4.3197107445199645</v>
          </cell>
        </row>
        <row r="571">
          <cell r="B571">
            <v>16.644314843464809</v>
          </cell>
        </row>
        <row r="572">
          <cell r="B572">
            <v>56.234463816990285</v>
          </cell>
        </row>
        <row r="573">
          <cell r="B573">
            <v>65.638743546508607</v>
          </cell>
        </row>
        <row r="574">
          <cell r="B574">
            <v>71.01882594260087</v>
          </cell>
        </row>
        <row r="575">
          <cell r="B575">
            <v>60.792740799972186</v>
          </cell>
        </row>
        <row r="576">
          <cell r="B576">
            <v>54.956802892554805</v>
          </cell>
        </row>
        <row r="577">
          <cell r="B577">
            <v>39.598797086585435</v>
          </cell>
        </row>
        <row r="578">
          <cell r="B578">
            <v>56.251846958819335</v>
          </cell>
        </row>
        <row r="579">
          <cell r="B579">
            <v>43.883741547447286</v>
          </cell>
        </row>
        <row r="580">
          <cell r="B580">
            <v>17.782954091122427</v>
          </cell>
        </row>
        <row r="581">
          <cell r="B581">
            <v>3.7547586350757038</v>
          </cell>
        </row>
        <row r="582">
          <cell r="B582">
            <v>4.3197107445199645</v>
          </cell>
        </row>
        <row r="583">
          <cell r="B583">
            <v>16.644314843464809</v>
          </cell>
        </row>
        <row r="584">
          <cell r="B584">
            <v>56.234463816990285</v>
          </cell>
        </row>
        <row r="585">
          <cell r="B585">
            <v>65.638743546508607</v>
          </cell>
        </row>
        <row r="586">
          <cell r="B586">
            <v>71.01882594260087</v>
          </cell>
        </row>
        <row r="587">
          <cell r="B587">
            <v>60.792740799972186</v>
          </cell>
        </row>
        <row r="588">
          <cell r="B588">
            <v>54.956802892554805</v>
          </cell>
        </row>
        <row r="589">
          <cell r="B589">
            <v>39.598797086585435</v>
          </cell>
        </row>
        <row r="590">
          <cell r="B590">
            <v>56.251846958819335</v>
          </cell>
        </row>
        <row r="591">
          <cell r="B591">
            <v>43.883741547447286</v>
          </cell>
        </row>
        <row r="592">
          <cell r="B592">
            <v>17.782954091122427</v>
          </cell>
        </row>
        <row r="593">
          <cell r="B593">
            <v>3.7547586350757038</v>
          </cell>
        </row>
        <row r="594">
          <cell r="B594">
            <v>4.3197107445199645</v>
          </cell>
        </row>
        <row r="595">
          <cell r="B595">
            <v>16.644314843464809</v>
          </cell>
        </row>
        <row r="596">
          <cell r="B596">
            <v>56.234463816990285</v>
          </cell>
        </row>
        <row r="597">
          <cell r="B597">
            <v>65.638743546508607</v>
          </cell>
        </row>
        <row r="598">
          <cell r="B598">
            <v>71.01882594260087</v>
          </cell>
        </row>
        <row r="599">
          <cell r="B599">
            <v>60.792740799972186</v>
          </cell>
        </row>
        <row r="600">
          <cell r="B600">
            <v>54.956802892554805</v>
          </cell>
        </row>
        <row r="601">
          <cell r="B601">
            <v>39.598797086585435</v>
          </cell>
        </row>
        <row r="602">
          <cell r="B602">
            <v>56.251846958819335</v>
          </cell>
        </row>
        <row r="603">
          <cell r="B603">
            <v>43.883741547447286</v>
          </cell>
        </row>
        <row r="604">
          <cell r="B604">
            <v>17.782954091122427</v>
          </cell>
        </row>
        <row r="605">
          <cell r="B605">
            <v>3.7547586350757038</v>
          </cell>
        </row>
        <row r="606">
          <cell r="B606">
            <v>4.3197107445199645</v>
          </cell>
        </row>
        <row r="607">
          <cell r="B607">
            <v>16.644314843464809</v>
          </cell>
        </row>
        <row r="608">
          <cell r="B608">
            <v>56.234463816990285</v>
          </cell>
        </row>
        <row r="609">
          <cell r="B609">
            <v>65.638743546508607</v>
          </cell>
        </row>
        <row r="610">
          <cell r="B610">
            <v>71.01882594260087</v>
          </cell>
        </row>
        <row r="611">
          <cell r="B611">
            <v>60.792740799972186</v>
          </cell>
        </row>
        <row r="612">
          <cell r="B612">
            <v>54.956802892554805</v>
          </cell>
        </row>
        <row r="613">
          <cell r="B613">
            <v>39.598797086585435</v>
          </cell>
        </row>
        <row r="614">
          <cell r="B614">
            <v>56.251846958819335</v>
          </cell>
        </row>
        <row r="615">
          <cell r="B615">
            <v>43.883741547447286</v>
          </cell>
        </row>
        <row r="616">
          <cell r="B616">
            <v>17.782954091122427</v>
          </cell>
        </row>
        <row r="617">
          <cell r="B617">
            <v>3.7547586350757038</v>
          </cell>
        </row>
        <row r="618">
          <cell r="B618">
            <v>4.3197107445199645</v>
          </cell>
        </row>
        <row r="619">
          <cell r="B619">
            <v>16.644314843464809</v>
          </cell>
        </row>
        <row r="620">
          <cell r="B620">
            <v>56.234463816990285</v>
          </cell>
        </row>
        <row r="621">
          <cell r="B621">
            <v>65.638743546508607</v>
          </cell>
        </row>
        <row r="622">
          <cell r="B622">
            <v>71.01882594260087</v>
          </cell>
        </row>
        <row r="623">
          <cell r="B623">
            <v>60.792740799972186</v>
          </cell>
        </row>
        <row r="624">
          <cell r="B624">
            <v>54.956802892554805</v>
          </cell>
        </row>
        <row r="625">
          <cell r="B625">
            <v>39.598797086585435</v>
          </cell>
        </row>
        <row r="626">
          <cell r="B626">
            <v>56.251846958819335</v>
          </cell>
        </row>
        <row r="627">
          <cell r="B627">
            <v>43.883741547447286</v>
          </cell>
        </row>
        <row r="628">
          <cell r="B628">
            <v>17.782954091122427</v>
          </cell>
        </row>
        <row r="629">
          <cell r="B629">
            <v>3.7547586350757038</v>
          </cell>
        </row>
        <row r="630">
          <cell r="B630">
            <v>4.3197107445199645</v>
          </cell>
        </row>
        <row r="631">
          <cell r="B631">
            <v>16.644314843464809</v>
          </cell>
        </row>
        <row r="632">
          <cell r="B632">
            <v>56.234463816990285</v>
          </cell>
        </row>
        <row r="633">
          <cell r="B633">
            <v>65.638743546508607</v>
          </cell>
        </row>
        <row r="634">
          <cell r="B634">
            <v>71.01882594260087</v>
          </cell>
        </row>
        <row r="635">
          <cell r="B635">
            <v>60.792740799972186</v>
          </cell>
        </row>
        <row r="636">
          <cell r="B636">
            <v>54.956802892554805</v>
          </cell>
        </row>
        <row r="637">
          <cell r="B637">
            <v>39.598797086585435</v>
          </cell>
        </row>
        <row r="638">
          <cell r="B638">
            <v>56.251846958819335</v>
          </cell>
        </row>
        <row r="639">
          <cell r="B639">
            <v>43.883741547447286</v>
          </cell>
        </row>
        <row r="640">
          <cell r="B640">
            <v>17.782954091122427</v>
          </cell>
        </row>
        <row r="641">
          <cell r="B641">
            <v>3.7547586350757038</v>
          </cell>
        </row>
        <row r="642">
          <cell r="B642">
            <v>4.3197107445199645</v>
          </cell>
        </row>
        <row r="643">
          <cell r="B643">
            <v>16.644314843464809</v>
          </cell>
        </row>
        <row r="644">
          <cell r="B644">
            <v>56.234463816990285</v>
          </cell>
        </row>
        <row r="645">
          <cell r="B645">
            <v>65.638743546508607</v>
          </cell>
        </row>
        <row r="646">
          <cell r="B646">
            <v>71.01882594260087</v>
          </cell>
        </row>
        <row r="647">
          <cell r="B647">
            <v>60.792740799972186</v>
          </cell>
        </row>
        <row r="648">
          <cell r="B648">
            <v>54.956802892554805</v>
          </cell>
        </row>
        <row r="649">
          <cell r="B649">
            <v>39.598797086585435</v>
          </cell>
        </row>
        <row r="650">
          <cell r="B650">
            <v>56.251846958819335</v>
          </cell>
        </row>
        <row r="651">
          <cell r="B651">
            <v>43.883741547447286</v>
          </cell>
        </row>
        <row r="652">
          <cell r="B652">
            <v>17.782954091122427</v>
          </cell>
        </row>
        <row r="653">
          <cell r="B653">
            <v>3.7547586350757038</v>
          </cell>
        </row>
        <row r="654">
          <cell r="B654">
            <v>4.3197107445199645</v>
          </cell>
        </row>
        <row r="655">
          <cell r="B655">
            <v>16.644314843464809</v>
          </cell>
        </row>
        <row r="656">
          <cell r="B656">
            <v>56.234463816990285</v>
          </cell>
        </row>
        <row r="657">
          <cell r="B657">
            <v>65.638743546508607</v>
          </cell>
        </row>
        <row r="658">
          <cell r="B658">
            <v>71.01882594260087</v>
          </cell>
        </row>
        <row r="659">
          <cell r="B659">
            <v>60.792740799972186</v>
          </cell>
        </row>
        <row r="660">
          <cell r="B660">
            <v>54.956802892554805</v>
          </cell>
        </row>
        <row r="661">
          <cell r="B661">
            <v>39.598797086585435</v>
          </cell>
        </row>
        <row r="662">
          <cell r="B662">
            <v>56.251846958819335</v>
          </cell>
        </row>
        <row r="663">
          <cell r="B663">
            <v>43.883741547447286</v>
          </cell>
        </row>
        <row r="664">
          <cell r="B664">
            <v>17.782954091122427</v>
          </cell>
        </row>
        <row r="665">
          <cell r="B665">
            <v>3.7547586350757038</v>
          </cell>
        </row>
        <row r="666">
          <cell r="B666">
            <v>4.3197107445199645</v>
          </cell>
        </row>
        <row r="667">
          <cell r="B667">
            <v>16.644314843464809</v>
          </cell>
        </row>
        <row r="668">
          <cell r="B668">
            <v>56.234463816990285</v>
          </cell>
        </row>
        <row r="669">
          <cell r="B669">
            <v>65.638743546508607</v>
          </cell>
        </row>
        <row r="670">
          <cell r="B670">
            <v>71.01882594260087</v>
          </cell>
        </row>
        <row r="671">
          <cell r="B671">
            <v>60.792740799972186</v>
          </cell>
        </row>
        <row r="672">
          <cell r="B672">
            <v>54.956802892554805</v>
          </cell>
        </row>
        <row r="673">
          <cell r="B673">
            <v>39.598797086585435</v>
          </cell>
        </row>
        <row r="674">
          <cell r="B674">
            <v>56.251846958819335</v>
          </cell>
        </row>
        <row r="675">
          <cell r="B675">
            <v>43.883741547447286</v>
          </cell>
        </row>
        <row r="676">
          <cell r="B676">
            <v>17.782954091122427</v>
          </cell>
        </row>
        <row r="677">
          <cell r="B677">
            <v>3.7547586350757038</v>
          </cell>
        </row>
        <row r="678">
          <cell r="B678">
            <v>4.3197107445199645</v>
          </cell>
        </row>
        <row r="679">
          <cell r="B679">
            <v>16.644314843464809</v>
          </cell>
        </row>
        <row r="680">
          <cell r="B680">
            <v>56.234463816990285</v>
          </cell>
        </row>
        <row r="681">
          <cell r="B681">
            <v>65.638743546508607</v>
          </cell>
        </row>
        <row r="682">
          <cell r="B682">
            <v>71.01882594260087</v>
          </cell>
        </row>
        <row r="683">
          <cell r="B683">
            <v>60.792740799972186</v>
          </cell>
        </row>
        <row r="684">
          <cell r="B684">
            <v>54.956802892554805</v>
          </cell>
        </row>
        <row r="685">
          <cell r="B685">
            <v>39.598797086585435</v>
          </cell>
        </row>
        <row r="686">
          <cell r="B686">
            <v>56.251846958819335</v>
          </cell>
        </row>
        <row r="687">
          <cell r="B687">
            <v>43.883741547447286</v>
          </cell>
        </row>
        <row r="688">
          <cell r="B688">
            <v>17.782954091122427</v>
          </cell>
        </row>
        <row r="689">
          <cell r="B689">
            <v>3.7547586350757038</v>
          </cell>
        </row>
        <row r="690">
          <cell r="B690">
            <v>4.3197107445199645</v>
          </cell>
        </row>
        <row r="691">
          <cell r="B691">
            <v>16.644314843464809</v>
          </cell>
        </row>
        <row r="692">
          <cell r="B692">
            <v>56.234463816990285</v>
          </cell>
        </row>
        <row r="693">
          <cell r="B693">
            <v>65.638743546508607</v>
          </cell>
        </row>
        <row r="694">
          <cell r="B694">
            <v>71.01882594260087</v>
          </cell>
        </row>
        <row r="695">
          <cell r="B695">
            <v>60.792740799972186</v>
          </cell>
        </row>
        <row r="696">
          <cell r="B696">
            <v>54.956802892554805</v>
          </cell>
        </row>
        <row r="697">
          <cell r="B697">
            <v>39.598797086585435</v>
          </cell>
        </row>
        <row r="698">
          <cell r="B698">
            <v>56.251846958819335</v>
          </cell>
        </row>
        <row r="699">
          <cell r="B699">
            <v>43.883741547447286</v>
          </cell>
        </row>
        <row r="700">
          <cell r="B700">
            <v>17.782954091122427</v>
          </cell>
        </row>
        <row r="701">
          <cell r="B701">
            <v>3.7547586350757038</v>
          </cell>
        </row>
        <row r="702">
          <cell r="B702">
            <v>4.3197107445199645</v>
          </cell>
        </row>
        <row r="703">
          <cell r="B703">
            <v>16.644314843464809</v>
          </cell>
        </row>
        <row r="704">
          <cell r="B704">
            <v>56.234463816990285</v>
          </cell>
        </row>
        <row r="705">
          <cell r="B705">
            <v>65.638743546508607</v>
          </cell>
        </row>
        <row r="706">
          <cell r="B706">
            <v>71.01882594260087</v>
          </cell>
        </row>
        <row r="707">
          <cell r="B707">
            <v>60.792740799972186</v>
          </cell>
        </row>
        <row r="708">
          <cell r="B708">
            <v>54.956802892554805</v>
          </cell>
        </row>
        <row r="709">
          <cell r="B709">
            <v>39.598797086585435</v>
          </cell>
        </row>
        <row r="710">
          <cell r="B710">
            <v>56.251846958819335</v>
          </cell>
        </row>
        <row r="711">
          <cell r="B711">
            <v>43.883741547447286</v>
          </cell>
        </row>
        <row r="712">
          <cell r="B712">
            <v>17.782954091122427</v>
          </cell>
        </row>
        <row r="713">
          <cell r="B713">
            <v>3.7547586350757038</v>
          </cell>
        </row>
        <row r="714">
          <cell r="B714">
            <v>4.3197107445199645</v>
          </cell>
        </row>
        <row r="715">
          <cell r="B715">
            <v>16.644314843464809</v>
          </cell>
        </row>
        <row r="716">
          <cell r="B716">
            <v>56.234463816990285</v>
          </cell>
        </row>
        <row r="717">
          <cell r="B717">
            <v>65.638743546508607</v>
          </cell>
        </row>
        <row r="718">
          <cell r="B718">
            <v>71.01882594260087</v>
          </cell>
        </row>
        <row r="719">
          <cell r="B719">
            <v>60.792740799972186</v>
          </cell>
        </row>
        <row r="720">
          <cell r="B720">
            <v>54.956802892554805</v>
          </cell>
        </row>
        <row r="721">
          <cell r="B721">
            <v>39.598797086585435</v>
          </cell>
        </row>
        <row r="722">
          <cell r="B722">
            <v>56.251846958819335</v>
          </cell>
        </row>
        <row r="723">
          <cell r="B723">
            <v>43.883741547447286</v>
          </cell>
        </row>
        <row r="724">
          <cell r="B724">
            <v>17.782954091122427</v>
          </cell>
        </row>
        <row r="725">
          <cell r="B725">
            <v>3.7547586350757038</v>
          </cell>
        </row>
        <row r="726">
          <cell r="B726">
            <v>4.3197107445199645</v>
          </cell>
        </row>
        <row r="727">
          <cell r="B727">
            <v>16.644314843464809</v>
          </cell>
        </row>
        <row r="728">
          <cell r="B728">
            <v>56.234463816990285</v>
          </cell>
        </row>
        <row r="729">
          <cell r="B729">
            <v>65.638743546508607</v>
          </cell>
        </row>
        <row r="730">
          <cell r="B730">
            <v>71.01882594260087</v>
          </cell>
        </row>
        <row r="731">
          <cell r="B731">
            <v>60.792740799972186</v>
          </cell>
        </row>
        <row r="732">
          <cell r="B732">
            <v>54.956802892554805</v>
          </cell>
        </row>
        <row r="733">
          <cell r="B733">
            <v>39.598797086585435</v>
          </cell>
        </row>
        <row r="734">
          <cell r="B734">
            <v>56.251846958819335</v>
          </cell>
        </row>
        <row r="735">
          <cell r="B735">
            <v>43.883741547447286</v>
          </cell>
        </row>
        <row r="736">
          <cell r="B736">
            <v>17.782954091122427</v>
          </cell>
        </row>
        <row r="737">
          <cell r="B737">
            <v>3.7547586350757038</v>
          </cell>
        </row>
        <row r="738">
          <cell r="B738">
            <v>4.3197107445199645</v>
          </cell>
        </row>
        <row r="739">
          <cell r="B739">
            <v>16.644314843464809</v>
          </cell>
        </row>
        <row r="740">
          <cell r="B740">
            <v>56.234463816990285</v>
          </cell>
        </row>
        <row r="741">
          <cell r="B741">
            <v>65.638743546508607</v>
          </cell>
        </row>
        <row r="742">
          <cell r="B742">
            <v>71.01882594260087</v>
          </cell>
        </row>
        <row r="743">
          <cell r="B743">
            <v>60.792740799972186</v>
          </cell>
        </row>
        <row r="744">
          <cell r="B744">
            <v>54.956802892554805</v>
          </cell>
        </row>
        <row r="745">
          <cell r="B745">
            <v>39.598797086585435</v>
          </cell>
        </row>
        <row r="746">
          <cell r="B746">
            <v>56.251846958819335</v>
          </cell>
        </row>
        <row r="747">
          <cell r="B747">
            <v>43.883741547447286</v>
          </cell>
        </row>
        <row r="748">
          <cell r="B748">
            <v>17.782954091122427</v>
          </cell>
        </row>
        <row r="749">
          <cell r="B749">
            <v>3.7547586350757038</v>
          </cell>
        </row>
        <row r="750">
          <cell r="B750">
            <v>4.3197107445199645</v>
          </cell>
        </row>
        <row r="751">
          <cell r="B751">
            <v>16.644314843464809</v>
          </cell>
        </row>
        <row r="752">
          <cell r="B752">
            <v>56.234463816990285</v>
          </cell>
        </row>
        <row r="753">
          <cell r="B753">
            <v>65.638743546508607</v>
          </cell>
        </row>
        <row r="754">
          <cell r="B754">
            <v>71.01882594260087</v>
          </cell>
        </row>
        <row r="755">
          <cell r="B755">
            <v>60.792740799972186</v>
          </cell>
        </row>
        <row r="756">
          <cell r="B756">
            <v>54.956802892554805</v>
          </cell>
        </row>
        <row r="757">
          <cell r="B757">
            <v>39.598797086585435</v>
          </cell>
        </row>
        <row r="758">
          <cell r="B758">
            <v>56.251846958819335</v>
          </cell>
        </row>
        <row r="759">
          <cell r="B759">
            <v>43.883741547447286</v>
          </cell>
        </row>
        <row r="760">
          <cell r="B760">
            <v>17.782954091122427</v>
          </cell>
        </row>
        <row r="761">
          <cell r="B761">
            <v>3.7547586350757038</v>
          </cell>
        </row>
        <row r="762">
          <cell r="B762">
            <v>4.3197107445199645</v>
          </cell>
        </row>
        <row r="763">
          <cell r="B763">
            <v>16.644314843464809</v>
          </cell>
        </row>
        <row r="764">
          <cell r="B764">
            <v>56.234463816990285</v>
          </cell>
        </row>
        <row r="765">
          <cell r="B765">
            <v>65.638743546508607</v>
          </cell>
        </row>
        <row r="766">
          <cell r="B766">
            <v>71.01882594260087</v>
          </cell>
        </row>
        <row r="767">
          <cell r="B767">
            <v>60.792740799972186</v>
          </cell>
        </row>
        <row r="768">
          <cell r="B768">
            <v>54.956802892554805</v>
          </cell>
        </row>
        <row r="769">
          <cell r="B769">
            <v>39.598797086585435</v>
          </cell>
        </row>
        <row r="770">
          <cell r="B770">
            <v>56.251846958819335</v>
          </cell>
        </row>
        <row r="771">
          <cell r="B771">
            <v>43.883741547447286</v>
          </cell>
        </row>
        <row r="772">
          <cell r="B772">
            <v>17.782954091122427</v>
          </cell>
        </row>
        <row r="773">
          <cell r="B773">
            <v>3.7547586350757038</v>
          </cell>
        </row>
        <row r="774">
          <cell r="B774">
            <v>4.3197107445199645</v>
          </cell>
        </row>
        <row r="775">
          <cell r="B775">
            <v>16.644314843464809</v>
          </cell>
        </row>
        <row r="776">
          <cell r="B776">
            <v>56.234463816990285</v>
          </cell>
        </row>
        <row r="777">
          <cell r="B777">
            <v>65.638743546508607</v>
          </cell>
        </row>
        <row r="778">
          <cell r="B778">
            <v>71.01882594260087</v>
          </cell>
        </row>
        <row r="779">
          <cell r="B779">
            <v>60.792740799972186</v>
          </cell>
        </row>
        <row r="780">
          <cell r="B780">
            <v>54.956802892554805</v>
          </cell>
        </row>
        <row r="781">
          <cell r="B781">
            <v>39.598797086585435</v>
          </cell>
        </row>
        <row r="782">
          <cell r="B782">
            <v>56.251846958819335</v>
          </cell>
        </row>
        <row r="783">
          <cell r="B783">
            <v>43.883741547447286</v>
          </cell>
        </row>
        <row r="784">
          <cell r="B784">
            <v>17.782954091122427</v>
          </cell>
        </row>
        <row r="785">
          <cell r="B785">
            <v>3.7547586350757038</v>
          </cell>
        </row>
        <row r="786">
          <cell r="B786">
            <v>4.3197107445199645</v>
          </cell>
        </row>
        <row r="787">
          <cell r="B787">
            <v>16.644314843464809</v>
          </cell>
        </row>
        <row r="788">
          <cell r="B788">
            <v>56.234463816990285</v>
          </cell>
        </row>
        <row r="789">
          <cell r="B789">
            <v>65.638743546508607</v>
          </cell>
        </row>
        <row r="790">
          <cell r="B790">
            <v>71.01882594260087</v>
          </cell>
        </row>
      </sheetData>
      <sheetData sheetId="11">
        <row r="35">
          <cell r="B35">
            <v>54.219146980917884</v>
          </cell>
        </row>
        <row r="36">
          <cell r="B36">
            <v>55.084058597762038</v>
          </cell>
        </row>
        <row r="37">
          <cell r="B37">
            <v>46.975512189848097</v>
          </cell>
        </row>
        <row r="38">
          <cell r="B38">
            <v>34.35320828152873</v>
          </cell>
        </row>
        <row r="39">
          <cell r="B39">
            <v>33.596410616790095</v>
          </cell>
        </row>
        <row r="40">
          <cell r="B40">
            <v>9.3248283691010325</v>
          </cell>
        </row>
        <row r="41">
          <cell r="B41">
            <v>0.90275150008108551</v>
          </cell>
        </row>
        <row r="42">
          <cell r="B42">
            <v>2.1893075301367642</v>
          </cell>
        </row>
        <row r="43">
          <cell r="B43">
            <v>13.83858586950646</v>
          </cell>
        </row>
        <row r="44">
          <cell r="B44">
            <v>67.165792745553802</v>
          </cell>
        </row>
        <row r="45">
          <cell r="B45">
            <v>52.078490729228605</v>
          </cell>
        </row>
        <row r="46">
          <cell r="B46">
            <v>67.922590410292443</v>
          </cell>
        </row>
        <row r="47">
          <cell r="B47">
            <v>54.219146980917884</v>
          </cell>
        </row>
        <row r="48">
          <cell r="B48">
            <v>55.084058597762038</v>
          </cell>
        </row>
        <row r="49">
          <cell r="B49">
            <v>46.975512189848097</v>
          </cell>
        </row>
        <row r="50">
          <cell r="B50">
            <v>34.35320828152873</v>
          </cell>
        </row>
        <row r="51">
          <cell r="B51">
            <v>33.596410616790095</v>
          </cell>
        </row>
        <row r="52">
          <cell r="B52">
            <v>9.3248283691010325</v>
          </cell>
        </row>
        <row r="53">
          <cell r="B53">
            <v>0.90275150008108551</v>
          </cell>
        </row>
        <row r="54">
          <cell r="B54">
            <v>2.1893075301367642</v>
          </cell>
        </row>
        <row r="55">
          <cell r="B55">
            <v>13.83858586950646</v>
          </cell>
        </row>
        <row r="56">
          <cell r="B56">
            <v>67.165792745553802</v>
          </cell>
        </row>
        <row r="57">
          <cell r="B57">
            <v>52.078490729228605</v>
          </cell>
        </row>
        <row r="58">
          <cell r="B58">
            <v>67.922590410292443</v>
          </cell>
        </row>
        <row r="59">
          <cell r="B59">
            <v>54.219146980917884</v>
          </cell>
        </row>
        <row r="60">
          <cell r="B60">
            <v>55.084058597762038</v>
          </cell>
        </row>
        <row r="61">
          <cell r="B61">
            <v>46.975512189848097</v>
          </cell>
        </row>
        <row r="62">
          <cell r="B62">
            <v>34.35320828152873</v>
          </cell>
        </row>
        <row r="63">
          <cell r="B63">
            <v>33.596410616790095</v>
          </cell>
        </row>
        <row r="64">
          <cell r="B64">
            <v>9.3248283691010325</v>
          </cell>
        </row>
        <row r="65">
          <cell r="B65">
            <v>0.90275150008108551</v>
          </cell>
        </row>
        <row r="66">
          <cell r="B66">
            <v>2.1893075301367642</v>
          </cell>
        </row>
        <row r="67">
          <cell r="B67">
            <v>13.83858586950646</v>
          </cell>
        </row>
        <row r="68">
          <cell r="B68">
            <v>67.165792745553802</v>
          </cell>
        </row>
        <row r="69">
          <cell r="B69">
            <v>52.078490729228605</v>
          </cell>
        </row>
        <row r="70">
          <cell r="B70">
            <v>67.922590410292443</v>
          </cell>
        </row>
        <row r="71">
          <cell r="B71">
            <v>54.219146980917884</v>
          </cell>
        </row>
        <row r="72">
          <cell r="B72">
            <v>55.084058597762038</v>
          </cell>
        </row>
        <row r="73">
          <cell r="B73">
            <v>46.975512189848097</v>
          </cell>
        </row>
        <row r="74">
          <cell r="B74">
            <v>34.35320828152873</v>
          </cell>
        </row>
        <row r="75">
          <cell r="B75">
            <v>33.596410616790095</v>
          </cell>
        </row>
        <row r="76">
          <cell r="B76">
            <v>9.3248283691010325</v>
          </cell>
        </row>
        <row r="77">
          <cell r="B77">
            <v>0.90275150008108551</v>
          </cell>
        </row>
        <row r="78">
          <cell r="B78">
            <v>2.1893075301367642</v>
          </cell>
        </row>
        <row r="79">
          <cell r="B79">
            <v>13.83858586950646</v>
          </cell>
        </row>
        <row r="80">
          <cell r="B80">
            <v>67.165792745553802</v>
          </cell>
        </row>
        <row r="81">
          <cell r="B81">
            <v>52.078490729228605</v>
          </cell>
        </row>
        <row r="82">
          <cell r="B82">
            <v>67.922590410292443</v>
          </cell>
        </row>
        <row r="83">
          <cell r="B83">
            <v>54.219146980917884</v>
          </cell>
        </row>
        <row r="84">
          <cell r="B84">
            <v>55.084058597762038</v>
          </cell>
        </row>
        <row r="85">
          <cell r="B85">
            <v>46.975512189848097</v>
          </cell>
        </row>
        <row r="86">
          <cell r="B86">
            <v>34.35320828152873</v>
          </cell>
        </row>
        <row r="87">
          <cell r="B87">
            <v>33.596410616790095</v>
          </cell>
        </row>
        <row r="88">
          <cell r="B88">
            <v>9.3248283691010325</v>
          </cell>
        </row>
        <row r="89">
          <cell r="B89">
            <v>0.90275150008108551</v>
          </cell>
        </row>
        <row r="90">
          <cell r="B90">
            <v>2.1893075301367642</v>
          </cell>
        </row>
        <row r="91">
          <cell r="B91">
            <v>13.83858586950646</v>
          </cell>
        </row>
        <row r="92">
          <cell r="B92">
            <v>67.165792745553802</v>
          </cell>
        </row>
        <row r="93">
          <cell r="B93">
            <v>52.078490729228605</v>
          </cell>
        </row>
        <row r="94">
          <cell r="B94">
            <v>67.922590410292443</v>
          </cell>
        </row>
        <row r="95">
          <cell r="B95">
            <v>54.219146980917884</v>
          </cell>
        </row>
        <row r="96">
          <cell r="B96">
            <v>55.084058597762038</v>
          </cell>
        </row>
        <row r="97">
          <cell r="B97">
            <v>46.975512189848097</v>
          </cell>
        </row>
        <row r="98">
          <cell r="B98">
            <v>34.35320828152873</v>
          </cell>
        </row>
        <row r="99">
          <cell r="B99">
            <v>33.596410616790095</v>
          </cell>
        </row>
        <row r="100">
          <cell r="B100">
            <v>9.3248283691010325</v>
          </cell>
        </row>
        <row r="101">
          <cell r="B101">
            <v>0.90275150008108551</v>
          </cell>
        </row>
        <row r="102">
          <cell r="B102">
            <v>2.1893075301367642</v>
          </cell>
        </row>
        <row r="103">
          <cell r="B103">
            <v>13.83858586950646</v>
          </cell>
        </row>
        <row r="104">
          <cell r="B104">
            <v>67.165792745553802</v>
          </cell>
        </row>
        <row r="105">
          <cell r="B105">
            <v>52.078490729228605</v>
          </cell>
        </row>
        <row r="106">
          <cell r="B106">
            <v>67.922590410292443</v>
          </cell>
        </row>
        <row r="107">
          <cell r="B107">
            <v>54.219146980917884</v>
          </cell>
        </row>
        <row r="108">
          <cell r="B108">
            <v>55.084058597762038</v>
          </cell>
        </row>
        <row r="109">
          <cell r="B109">
            <v>46.975512189848097</v>
          </cell>
        </row>
        <row r="110">
          <cell r="B110">
            <v>34.35320828152873</v>
          </cell>
        </row>
        <row r="111">
          <cell r="B111">
            <v>33.596410616790095</v>
          </cell>
        </row>
        <row r="112">
          <cell r="B112">
            <v>9.3248283691010325</v>
          </cell>
        </row>
        <row r="113">
          <cell r="B113">
            <v>0.90275150008108551</v>
          </cell>
        </row>
        <row r="114">
          <cell r="B114">
            <v>2.1893075301367642</v>
          </cell>
        </row>
        <row r="115">
          <cell r="B115">
            <v>13.83858586950646</v>
          </cell>
        </row>
        <row r="116">
          <cell r="B116">
            <v>67.165792745553802</v>
          </cell>
        </row>
        <row r="117">
          <cell r="B117">
            <v>52.078490729228605</v>
          </cell>
        </row>
        <row r="118">
          <cell r="B118">
            <v>67.922590410292443</v>
          </cell>
        </row>
        <row r="119">
          <cell r="B119">
            <v>54.219146980917884</v>
          </cell>
        </row>
        <row r="120">
          <cell r="B120">
            <v>55.084058597762038</v>
          </cell>
        </row>
        <row r="121">
          <cell r="B121">
            <v>46.975512189848097</v>
          </cell>
        </row>
        <row r="122">
          <cell r="B122">
            <v>34.35320828152873</v>
          </cell>
        </row>
        <row r="123">
          <cell r="B123">
            <v>33.596410616790095</v>
          </cell>
        </row>
        <row r="124">
          <cell r="B124">
            <v>9.3248283691010325</v>
          </cell>
        </row>
        <row r="125">
          <cell r="B125">
            <v>0.90275150008108551</v>
          </cell>
        </row>
        <row r="126">
          <cell r="B126">
            <v>2.1893075301367642</v>
          </cell>
        </row>
        <row r="127">
          <cell r="B127">
            <v>13.83858586950646</v>
          </cell>
        </row>
        <row r="128">
          <cell r="B128">
            <v>67.165792745553802</v>
          </cell>
        </row>
        <row r="129">
          <cell r="B129">
            <v>52.078490729228605</v>
          </cell>
        </row>
        <row r="130">
          <cell r="B130">
            <v>67.922590410292443</v>
          </cell>
        </row>
        <row r="131">
          <cell r="B131">
            <v>54.219146980917884</v>
          </cell>
        </row>
        <row r="132">
          <cell r="B132">
            <v>55.084058597762038</v>
          </cell>
        </row>
        <row r="133">
          <cell r="B133">
            <v>46.975512189848097</v>
          </cell>
        </row>
        <row r="134">
          <cell r="B134">
            <v>34.35320828152873</v>
          </cell>
        </row>
        <row r="135">
          <cell r="B135">
            <v>33.596410616790095</v>
          </cell>
        </row>
        <row r="136">
          <cell r="B136">
            <v>9.3248283691010325</v>
          </cell>
        </row>
        <row r="137">
          <cell r="B137">
            <v>0.90275150008108551</v>
          </cell>
        </row>
        <row r="138">
          <cell r="B138">
            <v>2.1893075301367642</v>
          </cell>
        </row>
        <row r="139">
          <cell r="B139">
            <v>13.83858586950646</v>
          </cell>
        </row>
        <row r="140">
          <cell r="B140">
            <v>67.165792745553802</v>
          </cell>
        </row>
        <row r="141">
          <cell r="B141">
            <v>52.078490729228605</v>
          </cell>
        </row>
        <row r="142">
          <cell r="B142">
            <v>67.922590410292443</v>
          </cell>
        </row>
        <row r="143">
          <cell r="B143">
            <v>54.219146980917884</v>
          </cell>
        </row>
        <row r="144">
          <cell r="B144">
            <v>55.084058597762038</v>
          </cell>
        </row>
        <row r="145">
          <cell r="B145">
            <v>46.975512189848097</v>
          </cell>
        </row>
        <row r="146">
          <cell r="B146">
            <v>34.35320828152873</v>
          </cell>
        </row>
        <row r="147">
          <cell r="B147">
            <v>33.596410616790095</v>
          </cell>
        </row>
        <row r="148">
          <cell r="B148">
            <v>9.3248283691010325</v>
          </cell>
        </row>
        <row r="149">
          <cell r="B149">
            <v>0.90275150008108551</v>
          </cell>
        </row>
        <row r="150">
          <cell r="B150">
            <v>2.1893075301367642</v>
          </cell>
        </row>
        <row r="151">
          <cell r="B151">
            <v>13.83858586950646</v>
          </cell>
        </row>
        <row r="152">
          <cell r="B152">
            <v>67.165792745553802</v>
          </cell>
        </row>
        <row r="153">
          <cell r="B153">
            <v>52.078490729228605</v>
          </cell>
        </row>
        <row r="154">
          <cell r="B154">
            <v>67.922590410292443</v>
          </cell>
        </row>
        <row r="155">
          <cell r="B155">
            <v>54.219146980917884</v>
          </cell>
        </row>
        <row r="156">
          <cell r="B156">
            <v>55.084058597762038</v>
          </cell>
        </row>
        <row r="157">
          <cell r="B157">
            <v>46.975512189848097</v>
          </cell>
        </row>
        <row r="158">
          <cell r="B158">
            <v>34.35320828152873</v>
          </cell>
        </row>
        <row r="159">
          <cell r="B159">
            <v>33.596410616790095</v>
          </cell>
        </row>
        <row r="160">
          <cell r="B160">
            <v>9.3248283691010325</v>
          </cell>
        </row>
        <row r="161">
          <cell r="B161">
            <v>0.90275150008108551</v>
          </cell>
        </row>
        <row r="162">
          <cell r="B162">
            <v>2.1893075301367642</v>
          </cell>
        </row>
        <row r="163">
          <cell r="B163">
            <v>13.83858586950646</v>
          </cell>
        </row>
        <row r="164">
          <cell r="B164">
            <v>67.165792745553802</v>
          </cell>
        </row>
        <row r="165">
          <cell r="B165">
            <v>52.078490729228605</v>
          </cell>
        </row>
        <row r="166">
          <cell r="B166">
            <v>67.922590410292443</v>
          </cell>
        </row>
        <row r="167">
          <cell r="B167">
            <v>54.219146980917884</v>
          </cell>
        </row>
        <row r="168">
          <cell r="B168">
            <v>55.084058597762038</v>
          </cell>
        </row>
        <row r="169">
          <cell r="B169">
            <v>46.975512189848097</v>
          </cell>
        </row>
        <row r="170">
          <cell r="B170">
            <v>34.35320828152873</v>
          </cell>
        </row>
        <row r="171">
          <cell r="B171">
            <v>33.596410616790095</v>
          </cell>
        </row>
        <row r="172">
          <cell r="B172">
            <v>9.3248283691010325</v>
          </cell>
        </row>
        <row r="173">
          <cell r="B173">
            <v>0.90275150008108551</v>
          </cell>
        </row>
        <row r="174">
          <cell r="B174">
            <v>2.1893075301367642</v>
          </cell>
        </row>
        <row r="175">
          <cell r="B175">
            <v>13.83858586950646</v>
          </cell>
        </row>
        <row r="176">
          <cell r="B176">
            <v>67.165792745553802</v>
          </cell>
        </row>
        <row r="177">
          <cell r="B177">
            <v>52.078490729228605</v>
          </cell>
        </row>
        <row r="178">
          <cell r="B178">
            <v>67.922590410292443</v>
          </cell>
        </row>
        <row r="179">
          <cell r="B179">
            <v>54.219146980917884</v>
          </cell>
        </row>
        <row r="180">
          <cell r="B180">
            <v>55.084058597762038</v>
          </cell>
        </row>
        <row r="181">
          <cell r="B181">
            <v>46.975512189848097</v>
          </cell>
        </row>
        <row r="182">
          <cell r="B182">
            <v>34.35320828152873</v>
          </cell>
        </row>
        <row r="183">
          <cell r="B183">
            <v>33.596410616790095</v>
          </cell>
        </row>
        <row r="184">
          <cell r="B184">
            <v>9.3248283691010325</v>
          </cell>
        </row>
        <row r="185">
          <cell r="B185">
            <v>0.90275150008108551</v>
          </cell>
        </row>
        <row r="186">
          <cell r="B186">
            <v>2.1893075301367642</v>
          </cell>
        </row>
        <row r="187">
          <cell r="B187">
            <v>13.83858586950646</v>
          </cell>
        </row>
        <row r="188">
          <cell r="B188">
            <v>67.165792745553802</v>
          </cell>
        </row>
        <row r="189">
          <cell r="B189">
            <v>52.078490729228605</v>
          </cell>
        </row>
        <row r="190">
          <cell r="B190">
            <v>67.922590410292443</v>
          </cell>
        </row>
        <row r="191">
          <cell r="B191">
            <v>54.219146980917884</v>
          </cell>
        </row>
        <row r="192">
          <cell r="B192">
            <v>55.084058597762038</v>
          </cell>
        </row>
        <row r="193">
          <cell r="B193">
            <v>46.975512189848097</v>
          </cell>
        </row>
        <row r="194">
          <cell r="B194">
            <v>34.35320828152873</v>
          </cell>
        </row>
        <row r="195">
          <cell r="B195">
            <v>33.596410616790095</v>
          </cell>
        </row>
        <row r="196">
          <cell r="B196">
            <v>9.3248283691010325</v>
          </cell>
        </row>
        <row r="197">
          <cell r="B197">
            <v>0.90275150008108551</v>
          </cell>
        </row>
        <row r="198">
          <cell r="B198">
            <v>2.1893075301367642</v>
          </cell>
        </row>
        <row r="199">
          <cell r="B199">
            <v>13.83858586950646</v>
          </cell>
        </row>
        <row r="200">
          <cell r="B200">
            <v>67.165792745553802</v>
          </cell>
        </row>
        <row r="201">
          <cell r="B201">
            <v>52.078490729228605</v>
          </cell>
        </row>
        <row r="202">
          <cell r="B202">
            <v>67.922590410292443</v>
          </cell>
        </row>
        <row r="203">
          <cell r="B203">
            <v>54.219146980917884</v>
          </cell>
        </row>
        <row r="204">
          <cell r="B204">
            <v>55.084058597762038</v>
          </cell>
        </row>
        <row r="205">
          <cell r="B205">
            <v>46.975512189848097</v>
          </cell>
        </row>
        <row r="206">
          <cell r="B206">
            <v>34.35320828152873</v>
          </cell>
        </row>
        <row r="207">
          <cell r="B207">
            <v>33.596410616790095</v>
          </cell>
        </row>
        <row r="208">
          <cell r="B208">
            <v>9.3248283691010325</v>
          </cell>
        </row>
        <row r="209">
          <cell r="B209">
            <v>0.90275150008108551</v>
          </cell>
        </row>
        <row r="210">
          <cell r="B210">
            <v>2.1893075301367642</v>
          </cell>
        </row>
        <row r="211">
          <cell r="B211">
            <v>13.83858586950646</v>
          </cell>
        </row>
        <row r="212">
          <cell r="B212">
            <v>67.165792745553802</v>
          </cell>
        </row>
        <row r="213">
          <cell r="B213">
            <v>52.078490729228605</v>
          </cell>
        </row>
        <row r="214">
          <cell r="B214">
            <v>67.922590410292443</v>
          </cell>
        </row>
        <row r="215">
          <cell r="B215">
            <v>54.219146980917884</v>
          </cell>
        </row>
        <row r="216">
          <cell r="B216">
            <v>55.084058597762038</v>
          </cell>
        </row>
        <row r="217">
          <cell r="B217">
            <v>46.975512189848097</v>
          </cell>
        </row>
        <row r="218">
          <cell r="B218">
            <v>34.35320828152873</v>
          </cell>
        </row>
        <row r="219">
          <cell r="B219">
            <v>33.596410616790095</v>
          </cell>
        </row>
        <row r="220">
          <cell r="B220">
            <v>9.3248283691010325</v>
          </cell>
        </row>
        <row r="221">
          <cell r="B221">
            <v>0.90275150008108551</v>
          </cell>
        </row>
        <row r="222">
          <cell r="B222">
            <v>2.1893075301367642</v>
          </cell>
        </row>
        <row r="223">
          <cell r="B223">
            <v>13.83858586950646</v>
          </cell>
        </row>
        <row r="224">
          <cell r="B224">
            <v>67.165792745553802</v>
          </cell>
        </row>
        <row r="225">
          <cell r="B225">
            <v>52.078490729228605</v>
          </cell>
        </row>
        <row r="226">
          <cell r="B226">
            <v>67.922590410292443</v>
          </cell>
        </row>
        <row r="227">
          <cell r="B227">
            <v>54.219146980917884</v>
          </cell>
        </row>
        <row r="228">
          <cell r="B228">
            <v>55.084058597762038</v>
          </cell>
        </row>
        <row r="229">
          <cell r="B229">
            <v>46.975512189848097</v>
          </cell>
        </row>
        <row r="230">
          <cell r="B230">
            <v>34.35320828152873</v>
          </cell>
        </row>
        <row r="231">
          <cell r="B231">
            <v>33.596410616790095</v>
          </cell>
        </row>
        <row r="232">
          <cell r="B232">
            <v>9.3248283691010325</v>
          </cell>
        </row>
        <row r="233">
          <cell r="B233">
            <v>0.90275150008108551</v>
          </cell>
        </row>
        <row r="234">
          <cell r="B234">
            <v>2.1893075301367642</v>
          </cell>
        </row>
        <row r="235">
          <cell r="B235">
            <v>13.83858586950646</v>
          </cell>
        </row>
        <row r="236">
          <cell r="B236">
            <v>67.165792745553802</v>
          </cell>
        </row>
        <row r="237">
          <cell r="B237">
            <v>52.078490729228605</v>
          </cell>
        </row>
        <row r="238">
          <cell r="B238">
            <v>67.922590410292443</v>
          </cell>
        </row>
        <row r="239">
          <cell r="B239">
            <v>54.219146980917884</v>
          </cell>
        </row>
        <row r="240">
          <cell r="B240">
            <v>55.084058597762038</v>
          </cell>
        </row>
        <row r="241">
          <cell r="B241">
            <v>46.975512189848097</v>
          </cell>
        </row>
        <row r="242">
          <cell r="B242">
            <v>34.35320828152873</v>
          </cell>
        </row>
        <row r="243">
          <cell r="B243">
            <v>33.596410616790095</v>
          </cell>
        </row>
        <row r="244">
          <cell r="B244">
            <v>9.3248283691010325</v>
          </cell>
        </row>
        <row r="245">
          <cell r="B245">
            <v>0.90275150008108551</v>
          </cell>
        </row>
        <row r="246">
          <cell r="B246">
            <v>2.1893075301367642</v>
          </cell>
        </row>
        <row r="247">
          <cell r="B247">
            <v>13.83858586950646</v>
          </cell>
        </row>
        <row r="248">
          <cell r="B248">
            <v>67.165792745553802</v>
          </cell>
        </row>
        <row r="249">
          <cell r="B249">
            <v>52.078490729228605</v>
          </cell>
        </row>
        <row r="250">
          <cell r="B250">
            <v>67.922590410292443</v>
          </cell>
        </row>
        <row r="251">
          <cell r="B251">
            <v>54.219146980917884</v>
          </cell>
        </row>
        <row r="252">
          <cell r="B252">
            <v>55.084058597762038</v>
          </cell>
        </row>
        <row r="253">
          <cell r="B253">
            <v>46.975512189848097</v>
          </cell>
        </row>
        <row r="254">
          <cell r="B254">
            <v>34.35320828152873</v>
          </cell>
        </row>
        <row r="255">
          <cell r="B255">
            <v>33.596410616790095</v>
          </cell>
        </row>
        <row r="256">
          <cell r="B256">
            <v>9.3248283691010325</v>
          </cell>
        </row>
        <row r="257">
          <cell r="B257">
            <v>0.90275150008108551</v>
          </cell>
        </row>
        <row r="258">
          <cell r="B258">
            <v>2.1893075301367642</v>
          </cell>
        </row>
        <row r="259">
          <cell r="B259">
            <v>13.83858586950646</v>
          </cell>
        </row>
        <row r="260">
          <cell r="B260">
            <v>67.165792745553802</v>
          </cell>
        </row>
        <row r="261">
          <cell r="B261">
            <v>52.078490729228605</v>
          </cell>
        </row>
        <row r="262">
          <cell r="B262">
            <v>67.922590410292443</v>
          </cell>
        </row>
        <row r="263">
          <cell r="B263">
            <v>54.219146980917884</v>
          </cell>
        </row>
        <row r="264">
          <cell r="B264">
            <v>55.084058597762038</v>
          </cell>
        </row>
        <row r="265">
          <cell r="B265">
            <v>46.975512189848097</v>
          </cell>
        </row>
        <row r="266">
          <cell r="B266">
            <v>34.35320828152873</v>
          </cell>
        </row>
        <row r="267">
          <cell r="B267">
            <v>33.596410616790095</v>
          </cell>
        </row>
        <row r="268">
          <cell r="B268">
            <v>9.3248283691010325</v>
          </cell>
        </row>
        <row r="269">
          <cell r="B269">
            <v>0.90275150008108551</v>
          </cell>
        </row>
        <row r="270">
          <cell r="B270">
            <v>2.1893075301367642</v>
          </cell>
        </row>
        <row r="271">
          <cell r="B271">
            <v>13.83858586950646</v>
          </cell>
        </row>
        <row r="272">
          <cell r="B272">
            <v>67.165792745553802</v>
          </cell>
        </row>
        <row r="273">
          <cell r="B273">
            <v>52.078490729228605</v>
          </cell>
        </row>
        <row r="274">
          <cell r="B274">
            <v>67.922590410292443</v>
          </cell>
        </row>
        <row r="275">
          <cell r="B275">
            <v>54.219146980917884</v>
          </cell>
        </row>
        <row r="276">
          <cell r="B276">
            <v>55.084058597762038</v>
          </cell>
        </row>
        <row r="277">
          <cell r="B277">
            <v>46.975512189848097</v>
          </cell>
        </row>
        <row r="278">
          <cell r="B278">
            <v>34.35320828152873</v>
          </cell>
        </row>
        <row r="279">
          <cell r="B279">
            <v>33.596410616790095</v>
          </cell>
        </row>
        <row r="280">
          <cell r="B280">
            <v>9.3248283691010325</v>
          </cell>
        </row>
        <row r="281">
          <cell r="B281">
            <v>0.90275150008108551</v>
          </cell>
        </row>
        <row r="282">
          <cell r="B282">
            <v>2.1893075301367642</v>
          </cell>
        </row>
        <row r="283">
          <cell r="B283">
            <v>13.83858586950646</v>
          </cell>
        </row>
        <row r="284">
          <cell r="B284">
            <v>67.165792745553802</v>
          </cell>
        </row>
        <row r="285">
          <cell r="B285">
            <v>52.078490729228605</v>
          </cell>
        </row>
        <row r="286">
          <cell r="B286">
            <v>67.922590410292443</v>
          </cell>
        </row>
        <row r="287">
          <cell r="B287">
            <v>54.219146980917884</v>
          </cell>
        </row>
        <row r="288">
          <cell r="B288">
            <v>55.084058597762038</v>
          </cell>
        </row>
        <row r="289">
          <cell r="B289">
            <v>46.975512189848097</v>
          </cell>
        </row>
        <row r="290">
          <cell r="B290">
            <v>34.35320828152873</v>
          </cell>
        </row>
        <row r="291">
          <cell r="B291">
            <v>33.596410616790095</v>
          </cell>
        </row>
        <row r="292">
          <cell r="B292">
            <v>9.3248283691010325</v>
          </cell>
        </row>
        <row r="293">
          <cell r="B293">
            <v>0.90275150008108551</v>
          </cell>
        </row>
        <row r="294">
          <cell r="B294">
            <v>2.1893075301367642</v>
          </cell>
        </row>
        <row r="295">
          <cell r="B295">
            <v>13.83858586950646</v>
          </cell>
        </row>
        <row r="296">
          <cell r="B296">
            <v>67.165792745553802</v>
          </cell>
        </row>
        <row r="297">
          <cell r="B297">
            <v>52.078490729228605</v>
          </cell>
        </row>
        <row r="298">
          <cell r="B298">
            <v>67.922590410292443</v>
          </cell>
        </row>
        <row r="299">
          <cell r="B299">
            <v>54.219146980917884</v>
          </cell>
        </row>
        <row r="300">
          <cell r="B300">
            <v>55.084058597762038</v>
          </cell>
        </row>
        <row r="301">
          <cell r="B301">
            <v>46.975512189848097</v>
          </cell>
        </row>
        <row r="302">
          <cell r="B302">
            <v>34.35320828152873</v>
          </cell>
        </row>
        <row r="303">
          <cell r="B303">
            <v>33.596410616790095</v>
          </cell>
        </row>
        <row r="304">
          <cell r="B304">
            <v>9.3248283691010325</v>
          </cell>
        </row>
        <row r="305">
          <cell r="B305">
            <v>0.90275150008108551</v>
          </cell>
        </row>
        <row r="306">
          <cell r="B306">
            <v>2.1893075301367642</v>
          </cell>
        </row>
        <row r="307">
          <cell r="B307">
            <v>13.83858586950646</v>
          </cell>
        </row>
        <row r="308">
          <cell r="B308">
            <v>67.165792745553802</v>
          </cell>
        </row>
        <row r="309">
          <cell r="B309">
            <v>52.078490729228605</v>
          </cell>
        </row>
        <row r="310">
          <cell r="B310">
            <v>67.922590410292443</v>
          </cell>
        </row>
        <row r="311">
          <cell r="B311">
            <v>54.219146980917884</v>
          </cell>
        </row>
        <row r="312">
          <cell r="B312">
            <v>55.084058597762038</v>
          </cell>
        </row>
        <row r="313">
          <cell r="B313">
            <v>46.975512189848097</v>
          </cell>
        </row>
        <row r="314">
          <cell r="B314">
            <v>34.35320828152873</v>
          </cell>
        </row>
        <row r="315">
          <cell r="B315">
            <v>33.596410616790095</v>
          </cell>
        </row>
        <row r="316">
          <cell r="B316">
            <v>9.3248283691010325</v>
          </cell>
        </row>
        <row r="317">
          <cell r="B317">
            <v>0.90275150008108551</v>
          </cell>
        </row>
        <row r="318">
          <cell r="B318">
            <v>2.1893075301367642</v>
          </cell>
        </row>
        <row r="319">
          <cell r="B319">
            <v>13.83858586950646</v>
          </cell>
        </row>
        <row r="320">
          <cell r="B320">
            <v>67.165792745553802</v>
          </cell>
        </row>
        <row r="321">
          <cell r="B321">
            <v>52.078490729228605</v>
          </cell>
        </row>
        <row r="322">
          <cell r="B322">
            <v>67.922590410292443</v>
          </cell>
        </row>
        <row r="323">
          <cell r="B323">
            <v>54.219146980917884</v>
          </cell>
        </row>
        <row r="324">
          <cell r="B324">
            <v>55.084058597762038</v>
          </cell>
        </row>
        <row r="325">
          <cell r="B325">
            <v>46.975512189848097</v>
          </cell>
        </row>
        <row r="326">
          <cell r="B326">
            <v>34.35320828152873</v>
          </cell>
        </row>
        <row r="327">
          <cell r="B327">
            <v>33.596410616790095</v>
          </cell>
        </row>
        <row r="328">
          <cell r="B328">
            <v>9.3248283691010325</v>
          </cell>
        </row>
        <row r="329">
          <cell r="B329">
            <v>0.90275150008108551</v>
          </cell>
        </row>
        <row r="330">
          <cell r="B330">
            <v>2.1893075301367642</v>
          </cell>
        </row>
        <row r="331">
          <cell r="B331">
            <v>13.83858586950646</v>
          </cell>
        </row>
        <row r="332">
          <cell r="B332">
            <v>67.165792745553802</v>
          </cell>
        </row>
        <row r="333">
          <cell r="B333">
            <v>52.078490729228605</v>
          </cell>
        </row>
        <row r="334">
          <cell r="B334">
            <v>67.922590410292443</v>
          </cell>
        </row>
        <row r="335">
          <cell r="B335">
            <v>54.219146980917884</v>
          </cell>
        </row>
        <row r="336">
          <cell r="B336">
            <v>55.084058597762038</v>
          </cell>
        </row>
        <row r="337">
          <cell r="B337">
            <v>46.975512189848097</v>
          </cell>
        </row>
        <row r="338">
          <cell r="B338">
            <v>34.35320828152873</v>
          </cell>
        </row>
        <row r="339">
          <cell r="B339">
            <v>33.596410616790095</v>
          </cell>
        </row>
        <row r="340">
          <cell r="B340">
            <v>9.3248283691010325</v>
          </cell>
        </row>
        <row r="341">
          <cell r="B341">
            <v>0.90275150008108551</v>
          </cell>
        </row>
        <row r="342">
          <cell r="B342">
            <v>2.1893075301367642</v>
          </cell>
        </row>
        <row r="343">
          <cell r="B343">
            <v>13.83858586950646</v>
          </cell>
        </row>
        <row r="344">
          <cell r="B344">
            <v>67.165792745553802</v>
          </cell>
        </row>
        <row r="345">
          <cell r="B345">
            <v>52.078490729228605</v>
          </cell>
        </row>
        <row r="346">
          <cell r="B346">
            <v>67.922590410292443</v>
          </cell>
        </row>
        <row r="347">
          <cell r="B347">
            <v>54.219146980917884</v>
          </cell>
        </row>
        <row r="348">
          <cell r="B348">
            <v>55.084058597762038</v>
          </cell>
        </row>
        <row r="349">
          <cell r="B349">
            <v>46.975512189848097</v>
          </cell>
        </row>
        <row r="350">
          <cell r="B350">
            <v>34.35320828152873</v>
          </cell>
        </row>
        <row r="351">
          <cell r="B351">
            <v>33.596410616790095</v>
          </cell>
        </row>
        <row r="352">
          <cell r="B352">
            <v>9.3248283691010325</v>
          </cell>
        </row>
        <row r="353">
          <cell r="B353">
            <v>0.90275150008108551</v>
          </cell>
        </row>
        <row r="354">
          <cell r="B354">
            <v>2.1893075301367642</v>
          </cell>
        </row>
        <row r="355">
          <cell r="B355">
            <v>13.83858586950646</v>
          </cell>
        </row>
        <row r="356">
          <cell r="B356">
            <v>67.165792745553802</v>
          </cell>
        </row>
        <row r="357">
          <cell r="B357">
            <v>52.078490729228605</v>
          </cell>
        </row>
        <row r="358">
          <cell r="B358">
            <v>67.922590410292443</v>
          </cell>
        </row>
        <row r="359">
          <cell r="B359">
            <v>54.219146980917884</v>
          </cell>
        </row>
        <row r="360">
          <cell r="B360">
            <v>55.084058597762038</v>
          </cell>
        </row>
        <row r="361">
          <cell r="B361">
            <v>46.975512189848097</v>
          </cell>
        </row>
        <row r="362">
          <cell r="B362">
            <v>34.35320828152873</v>
          </cell>
        </row>
        <row r="363">
          <cell r="B363">
            <v>33.596410616790095</v>
          </cell>
        </row>
        <row r="364">
          <cell r="B364">
            <v>9.3248283691010325</v>
          </cell>
        </row>
        <row r="365">
          <cell r="B365">
            <v>0.90275150008108551</v>
          </cell>
        </row>
        <row r="366">
          <cell r="B366">
            <v>2.1893075301367642</v>
          </cell>
        </row>
        <row r="367">
          <cell r="B367">
            <v>13.83858586950646</v>
          </cell>
        </row>
        <row r="368">
          <cell r="B368">
            <v>67.165792745553802</v>
          </cell>
        </row>
        <row r="369">
          <cell r="B369">
            <v>52.078490729228605</v>
          </cell>
        </row>
        <row r="370">
          <cell r="B370">
            <v>67.922590410292443</v>
          </cell>
        </row>
        <row r="371">
          <cell r="B371">
            <v>54.219146980917884</v>
          </cell>
        </row>
        <row r="372">
          <cell r="B372">
            <v>55.084058597762038</v>
          </cell>
        </row>
        <row r="373">
          <cell r="B373">
            <v>46.975512189848097</v>
          </cell>
        </row>
        <row r="374">
          <cell r="B374">
            <v>34.35320828152873</v>
          </cell>
        </row>
        <row r="375">
          <cell r="B375">
            <v>33.596410616790095</v>
          </cell>
        </row>
        <row r="376">
          <cell r="B376">
            <v>9.3248283691010325</v>
          </cell>
        </row>
        <row r="377">
          <cell r="B377">
            <v>0.90275150008108551</v>
          </cell>
        </row>
        <row r="378">
          <cell r="B378">
            <v>2.1893075301367642</v>
          </cell>
        </row>
        <row r="379">
          <cell r="B379">
            <v>13.83858586950646</v>
          </cell>
        </row>
        <row r="380">
          <cell r="B380">
            <v>67.165792745553802</v>
          </cell>
        </row>
        <row r="381">
          <cell r="B381">
            <v>52.078490729228605</v>
          </cell>
        </row>
        <row r="382">
          <cell r="B382">
            <v>67.922590410292443</v>
          </cell>
        </row>
        <row r="383">
          <cell r="B383">
            <v>54.219146980917884</v>
          </cell>
        </row>
        <row r="384">
          <cell r="B384">
            <v>55.084058597762038</v>
          </cell>
        </row>
        <row r="385">
          <cell r="B385">
            <v>46.975512189848097</v>
          </cell>
        </row>
        <row r="386">
          <cell r="B386">
            <v>34.35320828152873</v>
          </cell>
        </row>
        <row r="387">
          <cell r="B387">
            <v>33.596410616790095</v>
          </cell>
        </row>
        <row r="388">
          <cell r="B388">
            <v>9.3248283691010325</v>
          </cell>
        </row>
        <row r="389">
          <cell r="B389">
            <v>0.90275150008108551</v>
          </cell>
        </row>
        <row r="390">
          <cell r="B390">
            <v>2.1893075301367642</v>
          </cell>
        </row>
        <row r="391">
          <cell r="B391">
            <v>13.83858586950646</v>
          </cell>
        </row>
        <row r="392">
          <cell r="B392">
            <v>67.165792745553802</v>
          </cell>
        </row>
        <row r="393">
          <cell r="B393">
            <v>52.078490729228605</v>
          </cell>
        </row>
        <row r="394">
          <cell r="B394">
            <v>67.922590410292443</v>
          </cell>
        </row>
        <row r="395">
          <cell r="B395">
            <v>54.219146980917884</v>
          </cell>
        </row>
        <row r="396">
          <cell r="B396">
            <v>55.084058597762038</v>
          </cell>
        </row>
        <row r="397">
          <cell r="B397">
            <v>46.975512189848097</v>
          </cell>
        </row>
        <row r="398">
          <cell r="B398">
            <v>34.35320828152873</v>
          </cell>
        </row>
        <row r="399">
          <cell r="B399">
            <v>33.596410616790095</v>
          </cell>
        </row>
        <row r="400">
          <cell r="B400">
            <v>9.3248283691010325</v>
          </cell>
        </row>
        <row r="401">
          <cell r="B401">
            <v>0.90275150008108551</v>
          </cell>
        </row>
        <row r="402">
          <cell r="B402">
            <v>2.1893075301367642</v>
          </cell>
        </row>
        <row r="403">
          <cell r="B403">
            <v>13.83858586950646</v>
          </cell>
        </row>
        <row r="404">
          <cell r="B404">
            <v>67.165792745553802</v>
          </cell>
        </row>
        <row r="405">
          <cell r="B405">
            <v>52.078490729228605</v>
          </cell>
        </row>
        <row r="406">
          <cell r="B406">
            <v>67.922590410292443</v>
          </cell>
        </row>
        <row r="407">
          <cell r="B407">
            <v>54.219146980917884</v>
          </cell>
        </row>
        <row r="408">
          <cell r="B408">
            <v>55.084058597762038</v>
          </cell>
        </row>
        <row r="409">
          <cell r="B409">
            <v>46.975512189848097</v>
          </cell>
        </row>
        <row r="410">
          <cell r="B410">
            <v>34.35320828152873</v>
          </cell>
        </row>
        <row r="411">
          <cell r="B411">
            <v>33.596410616790095</v>
          </cell>
        </row>
        <row r="412">
          <cell r="B412">
            <v>9.3248283691010325</v>
          </cell>
        </row>
        <row r="413">
          <cell r="B413">
            <v>0.90275150008108551</v>
          </cell>
        </row>
        <row r="414">
          <cell r="B414">
            <v>2.1893075301367642</v>
          </cell>
        </row>
        <row r="415">
          <cell r="B415">
            <v>13.83858586950646</v>
          </cell>
        </row>
        <row r="416">
          <cell r="B416">
            <v>67.165792745553802</v>
          </cell>
        </row>
        <row r="417">
          <cell r="B417">
            <v>52.078490729228605</v>
          </cell>
        </row>
        <row r="418">
          <cell r="B418">
            <v>67.922590410292443</v>
          </cell>
        </row>
        <row r="419">
          <cell r="B419">
            <v>54.219146980917884</v>
          </cell>
        </row>
        <row r="420">
          <cell r="B420">
            <v>55.084058597762038</v>
          </cell>
        </row>
        <row r="421">
          <cell r="B421">
            <v>46.975512189848097</v>
          </cell>
        </row>
        <row r="422">
          <cell r="B422">
            <v>34.35320828152873</v>
          </cell>
        </row>
        <row r="423">
          <cell r="B423">
            <v>33.596410616790095</v>
          </cell>
        </row>
        <row r="424">
          <cell r="B424">
            <v>9.3248283691010325</v>
          </cell>
        </row>
        <row r="425">
          <cell r="B425">
            <v>0.90275150008108551</v>
          </cell>
        </row>
        <row r="426">
          <cell r="B426">
            <v>2.1893075301367642</v>
          </cell>
        </row>
        <row r="427">
          <cell r="B427">
            <v>13.83858586950646</v>
          </cell>
        </row>
        <row r="428">
          <cell r="B428">
            <v>67.165792745553802</v>
          </cell>
        </row>
        <row r="429">
          <cell r="B429">
            <v>52.078490729228605</v>
          </cell>
        </row>
        <row r="430">
          <cell r="B430">
            <v>67.922590410292443</v>
          </cell>
        </row>
        <row r="431">
          <cell r="B431">
            <v>54.219146980917884</v>
          </cell>
        </row>
        <row r="432">
          <cell r="B432">
            <v>55.084058597762038</v>
          </cell>
        </row>
        <row r="433">
          <cell r="B433">
            <v>46.975512189848097</v>
          </cell>
        </row>
        <row r="434">
          <cell r="B434">
            <v>34.35320828152873</v>
          </cell>
        </row>
        <row r="435">
          <cell r="B435">
            <v>33.596410616790095</v>
          </cell>
        </row>
        <row r="436">
          <cell r="B436">
            <v>9.3248283691010325</v>
          </cell>
        </row>
        <row r="437">
          <cell r="B437">
            <v>0.90275150008108551</v>
          </cell>
        </row>
        <row r="438">
          <cell r="B438">
            <v>2.1893075301367642</v>
          </cell>
        </row>
        <row r="439">
          <cell r="B439">
            <v>13.83858586950646</v>
          </cell>
        </row>
        <row r="440">
          <cell r="B440">
            <v>67.165792745553802</v>
          </cell>
        </row>
        <row r="441">
          <cell r="B441">
            <v>52.078490729228605</v>
          </cell>
        </row>
        <row r="442">
          <cell r="B442">
            <v>67.922590410292443</v>
          </cell>
        </row>
        <row r="443">
          <cell r="B443">
            <v>54.219146980917884</v>
          </cell>
        </row>
        <row r="444">
          <cell r="B444">
            <v>55.084058597762038</v>
          </cell>
        </row>
        <row r="445">
          <cell r="B445">
            <v>46.975512189848097</v>
          </cell>
        </row>
        <row r="446">
          <cell r="B446">
            <v>34.35320828152873</v>
          </cell>
        </row>
        <row r="447">
          <cell r="B447">
            <v>33.596410616790095</v>
          </cell>
        </row>
        <row r="448">
          <cell r="B448">
            <v>9.3248283691010325</v>
          </cell>
        </row>
        <row r="449">
          <cell r="B449">
            <v>0.90275150008108551</v>
          </cell>
        </row>
        <row r="450">
          <cell r="B450">
            <v>2.1893075301367642</v>
          </cell>
        </row>
        <row r="451">
          <cell r="B451">
            <v>13.83858586950646</v>
          </cell>
        </row>
        <row r="452">
          <cell r="B452">
            <v>67.165792745553802</v>
          </cell>
        </row>
        <row r="453">
          <cell r="B453">
            <v>52.078490729228605</v>
          </cell>
        </row>
        <row r="454">
          <cell r="B454">
            <v>67.922590410292443</v>
          </cell>
        </row>
        <row r="455">
          <cell r="B455">
            <v>54.219146980917884</v>
          </cell>
        </row>
        <row r="456">
          <cell r="B456">
            <v>55.084058597762038</v>
          </cell>
        </row>
        <row r="457">
          <cell r="B457">
            <v>46.975512189848097</v>
          </cell>
        </row>
        <row r="458">
          <cell r="B458">
            <v>34.35320828152873</v>
          </cell>
        </row>
        <row r="459">
          <cell r="B459">
            <v>33.596410616790095</v>
          </cell>
        </row>
        <row r="460">
          <cell r="B460">
            <v>9.3248283691010325</v>
          </cell>
        </row>
        <row r="461">
          <cell r="B461">
            <v>0.90275150008108551</v>
          </cell>
        </row>
        <row r="462">
          <cell r="B462">
            <v>2.1893075301367642</v>
          </cell>
        </row>
        <row r="463">
          <cell r="B463">
            <v>13.83858586950646</v>
          </cell>
        </row>
        <row r="464">
          <cell r="B464">
            <v>67.165792745553802</v>
          </cell>
        </row>
        <row r="465">
          <cell r="B465">
            <v>52.078490729228605</v>
          </cell>
        </row>
        <row r="466">
          <cell r="B466">
            <v>67.922590410292443</v>
          </cell>
        </row>
        <row r="467">
          <cell r="B467">
            <v>54.219146980917884</v>
          </cell>
        </row>
        <row r="468">
          <cell r="B468">
            <v>55.084058597762038</v>
          </cell>
        </row>
        <row r="469">
          <cell r="B469">
            <v>46.975512189848097</v>
          </cell>
        </row>
        <row r="470">
          <cell r="B470">
            <v>34.35320828152873</v>
          </cell>
        </row>
        <row r="471">
          <cell r="B471">
            <v>33.596410616790095</v>
          </cell>
        </row>
        <row r="472">
          <cell r="B472">
            <v>9.3248283691010325</v>
          </cell>
        </row>
        <row r="473">
          <cell r="B473">
            <v>0.90275150008108551</v>
          </cell>
        </row>
        <row r="474">
          <cell r="B474">
            <v>2.1893075301367642</v>
          </cell>
        </row>
        <row r="475">
          <cell r="B475">
            <v>13.83858586950646</v>
          </cell>
        </row>
        <row r="476">
          <cell r="B476">
            <v>67.165792745553802</v>
          </cell>
        </row>
        <row r="477">
          <cell r="B477">
            <v>52.078490729228605</v>
          </cell>
        </row>
        <row r="478">
          <cell r="B478">
            <v>67.922590410292443</v>
          </cell>
        </row>
        <row r="479">
          <cell r="B479">
            <v>54.219146980917884</v>
          </cell>
        </row>
        <row r="480">
          <cell r="B480">
            <v>55.084058597762038</v>
          </cell>
        </row>
        <row r="481">
          <cell r="B481">
            <v>46.975512189848097</v>
          </cell>
        </row>
        <row r="482">
          <cell r="B482">
            <v>34.35320828152873</v>
          </cell>
        </row>
        <row r="483">
          <cell r="B483">
            <v>33.596410616790095</v>
          </cell>
        </row>
        <row r="484">
          <cell r="B484">
            <v>9.3248283691010325</v>
          </cell>
        </row>
        <row r="485">
          <cell r="B485">
            <v>0.90275150008108551</v>
          </cell>
        </row>
        <row r="486">
          <cell r="B486">
            <v>2.1893075301367642</v>
          </cell>
        </row>
        <row r="487">
          <cell r="B487">
            <v>13.83858586950646</v>
          </cell>
        </row>
        <row r="488">
          <cell r="B488">
            <v>67.165792745553802</v>
          </cell>
        </row>
        <row r="489">
          <cell r="B489">
            <v>52.078490729228605</v>
          </cell>
        </row>
        <row r="490">
          <cell r="B490">
            <v>67.922590410292443</v>
          </cell>
        </row>
        <row r="491">
          <cell r="B491">
            <v>54.219146980917884</v>
          </cell>
        </row>
        <row r="492">
          <cell r="B492">
            <v>55.084058597762038</v>
          </cell>
        </row>
        <row r="493">
          <cell r="B493">
            <v>46.975512189848097</v>
          </cell>
        </row>
        <row r="494">
          <cell r="B494">
            <v>34.35320828152873</v>
          </cell>
        </row>
        <row r="495">
          <cell r="B495">
            <v>33.596410616790095</v>
          </cell>
        </row>
        <row r="496">
          <cell r="B496">
            <v>9.3248283691010325</v>
          </cell>
        </row>
        <row r="497">
          <cell r="B497">
            <v>0.90275150008108551</v>
          </cell>
        </row>
        <row r="498">
          <cell r="B498">
            <v>2.1893075301367642</v>
          </cell>
        </row>
        <row r="499">
          <cell r="B499">
            <v>13.83858586950646</v>
          </cell>
        </row>
        <row r="500">
          <cell r="B500">
            <v>67.165792745553802</v>
          </cell>
        </row>
        <row r="501">
          <cell r="B501">
            <v>52.078490729228605</v>
          </cell>
        </row>
        <row r="502">
          <cell r="B502">
            <v>67.922590410292443</v>
          </cell>
        </row>
        <row r="503">
          <cell r="B503">
            <v>54.219146980917884</v>
          </cell>
        </row>
        <row r="504">
          <cell r="B504">
            <v>55.084058597762038</v>
          </cell>
        </row>
        <row r="505">
          <cell r="B505">
            <v>46.975512189848097</v>
          </cell>
        </row>
        <row r="506">
          <cell r="B506">
            <v>34.35320828152873</v>
          </cell>
        </row>
        <row r="507">
          <cell r="B507">
            <v>33.596410616790095</v>
          </cell>
        </row>
        <row r="508">
          <cell r="B508">
            <v>9.3248283691010325</v>
          </cell>
        </row>
        <row r="509">
          <cell r="B509">
            <v>0.90275150008108551</v>
          </cell>
        </row>
        <row r="510">
          <cell r="B510">
            <v>2.1893075301367642</v>
          </cell>
        </row>
        <row r="511">
          <cell r="B511">
            <v>13.83858586950646</v>
          </cell>
        </row>
        <row r="512">
          <cell r="B512">
            <v>67.165792745553802</v>
          </cell>
        </row>
        <row r="513">
          <cell r="B513">
            <v>52.078490729228605</v>
          </cell>
        </row>
        <row r="514">
          <cell r="B514">
            <v>67.922590410292443</v>
          </cell>
        </row>
        <row r="515">
          <cell r="B515">
            <v>54.219146980917884</v>
          </cell>
        </row>
        <row r="516">
          <cell r="B516">
            <v>55.084058597762038</v>
          </cell>
        </row>
        <row r="517">
          <cell r="B517">
            <v>46.975512189848097</v>
          </cell>
        </row>
        <row r="518">
          <cell r="B518">
            <v>34.35320828152873</v>
          </cell>
        </row>
        <row r="519">
          <cell r="B519">
            <v>33.596410616790095</v>
          </cell>
        </row>
        <row r="520">
          <cell r="B520">
            <v>9.3248283691010325</v>
          </cell>
        </row>
        <row r="521">
          <cell r="B521">
            <v>0.90275150008108551</v>
          </cell>
        </row>
        <row r="522">
          <cell r="B522">
            <v>2.1893075301367642</v>
          </cell>
        </row>
        <row r="523">
          <cell r="B523">
            <v>13.83858586950646</v>
          </cell>
        </row>
        <row r="524">
          <cell r="B524">
            <v>67.165792745553802</v>
          </cell>
        </row>
        <row r="525">
          <cell r="B525">
            <v>52.078490729228605</v>
          </cell>
        </row>
        <row r="526">
          <cell r="B526">
            <v>67.922590410292443</v>
          </cell>
        </row>
        <row r="527">
          <cell r="B527">
            <v>54.219146980917884</v>
          </cell>
        </row>
        <row r="528">
          <cell r="B528">
            <v>55.084058597762038</v>
          </cell>
        </row>
        <row r="529">
          <cell r="B529">
            <v>46.975512189848097</v>
          </cell>
        </row>
        <row r="530">
          <cell r="B530">
            <v>34.35320828152873</v>
          </cell>
        </row>
        <row r="531">
          <cell r="B531">
            <v>33.596410616790095</v>
          </cell>
        </row>
        <row r="532">
          <cell r="B532">
            <v>9.3248283691010325</v>
          </cell>
        </row>
        <row r="533">
          <cell r="B533">
            <v>0.90275150008108551</v>
          </cell>
        </row>
        <row r="534">
          <cell r="B534">
            <v>2.1893075301367642</v>
          </cell>
        </row>
        <row r="535">
          <cell r="B535">
            <v>13.83858586950646</v>
          </cell>
        </row>
        <row r="536">
          <cell r="B536">
            <v>67.165792745553802</v>
          </cell>
        </row>
        <row r="537">
          <cell r="B537">
            <v>52.078490729228605</v>
          </cell>
        </row>
        <row r="538">
          <cell r="B538">
            <v>67.922590410292443</v>
          </cell>
        </row>
        <row r="539">
          <cell r="B539">
            <v>54.219146980917884</v>
          </cell>
        </row>
        <row r="540">
          <cell r="B540">
            <v>55.084058597762038</v>
          </cell>
        </row>
        <row r="541">
          <cell r="B541">
            <v>46.975512189848097</v>
          </cell>
        </row>
        <row r="542">
          <cell r="B542">
            <v>34.35320828152873</v>
          </cell>
        </row>
        <row r="543">
          <cell r="B543">
            <v>33.596410616790095</v>
          </cell>
        </row>
        <row r="544">
          <cell r="B544">
            <v>9.3248283691010325</v>
          </cell>
        </row>
        <row r="545">
          <cell r="B545">
            <v>0.90275150008108551</v>
          </cell>
        </row>
        <row r="546">
          <cell r="B546">
            <v>2.1893075301367642</v>
          </cell>
        </row>
        <row r="547">
          <cell r="B547">
            <v>13.83858586950646</v>
          </cell>
        </row>
        <row r="548">
          <cell r="B548">
            <v>67.165792745553802</v>
          </cell>
        </row>
        <row r="549">
          <cell r="B549">
            <v>52.078490729228605</v>
          </cell>
        </row>
        <row r="550">
          <cell r="B550">
            <v>67.922590410292443</v>
          </cell>
        </row>
        <row r="551">
          <cell r="B551">
            <v>54.219146980917884</v>
          </cell>
        </row>
        <row r="552">
          <cell r="B552">
            <v>55.084058597762038</v>
          </cell>
        </row>
        <row r="553">
          <cell r="B553">
            <v>46.975512189848097</v>
          </cell>
        </row>
        <row r="554">
          <cell r="B554">
            <v>34.35320828152873</v>
          </cell>
        </row>
        <row r="555">
          <cell r="B555">
            <v>33.596410616790095</v>
          </cell>
        </row>
        <row r="556">
          <cell r="B556">
            <v>9.3248283691010325</v>
          </cell>
        </row>
        <row r="557">
          <cell r="B557">
            <v>0.90275150008108551</v>
          </cell>
        </row>
        <row r="558">
          <cell r="B558">
            <v>2.1893075301367642</v>
          </cell>
        </row>
        <row r="559">
          <cell r="B559">
            <v>13.83858586950646</v>
          </cell>
        </row>
        <row r="560">
          <cell r="B560">
            <v>67.165792745553802</v>
          </cell>
        </row>
        <row r="561">
          <cell r="B561">
            <v>52.078490729228605</v>
          </cell>
        </row>
        <row r="562">
          <cell r="B562">
            <v>67.922590410292443</v>
          </cell>
        </row>
        <row r="563">
          <cell r="B563">
            <v>54.219146980917884</v>
          </cell>
        </row>
        <row r="564">
          <cell r="B564">
            <v>55.084058597762038</v>
          </cell>
        </row>
        <row r="565">
          <cell r="B565">
            <v>46.975512189848097</v>
          </cell>
        </row>
        <row r="566">
          <cell r="B566">
            <v>34.35320828152873</v>
          </cell>
        </row>
        <row r="567">
          <cell r="B567">
            <v>33.596410616790095</v>
          </cell>
        </row>
        <row r="568">
          <cell r="B568">
            <v>9.3248283691010325</v>
          </cell>
        </row>
        <row r="569">
          <cell r="B569">
            <v>0.90275150008108551</v>
          </cell>
        </row>
        <row r="570">
          <cell r="B570">
            <v>2.1893075301367642</v>
          </cell>
        </row>
        <row r="571">
          <cell r="B571">
            <v>13.83858586950646</v>
          </cell>
        </row>
        <row r="572">
          <cell r="B572">
            <v>67.165792745553802</v>
          </cell>
        </row>
        <row r="573">
          <cell r="B573">
            <v>52.078490729228605</v>
          </cell>
        </row>
        <row r="574">
          <cell r="B574">
            <v>67.922590410292443</v>
          </cell>
        </row>
        <row r="575">
          <cell r="B575">
            <v>54.219146980917884</v>
          </cell>
        </row>
        <row r="576">
          <cell r="B576">
            <v>55.084058597762038</v>
          </cell>
        </row>
        <row r="577">
          <cell r="B577">
            <v>46.975512189848097</v>
          </cell>
        </row>
        <row r="578">
          <cell r="B578">
            <v>34.35320828152873</v>
          </cell>
        </row>
        <row r="579">
          <cell r="B579">
            <v>33.596410616790095</v>
          </cell>
        </row>
        <row r="580">
          <cell r="B580">
            <v>9.3248283691010325</v>
          </cell>
        </row>
        <row r="581">
          <cell r="B581">
            <v>0.90275150008108551</v>
          </cell>
        </row>
        <row r="582">
          <cell r="B582">
            <v>2.1893075301367642</v>
          </cell>
        </row>
        <row r="583">
          <cell r="B583">
            <v>13.83858586950646</v>
          </cell>
        </row>
        <row r="584">
          <cell r="B584">
            <v>67.165792745553802</v>
          </cell>
        </row>
        <row r="585">
          <cell r="B585">
            <v>52.078490729228605</v>
          </cell>
        </row>
        <row r="586">
          <cell r="B586">
            <v>67.922590410292443</v>
          </cell>
        </row>
        <row r="587">
          <cell r="B587">
            <v>54.219146980917884</v>
          </cell>
        </row>
        <row r="588">
          <cell r="B588">
            <v>55.084058597762038</v>
          </cell>
        </row>
        <row r="589">
          <cell r="B589">
            <v>46.975512189848097</v>
          </cell>
        </row>
        <row r="590">
          <cell r="B590">
            <v>34.35320828152873</v>
          </cell>
        </row>
        <row r="591">
          <cell r="B591">
            <v>33.596410616790095</v>
          </cell>
        </row>
        <row r="592">
          <cell r="B592">
            <v>9.3248283691010325</v>
          </cell>
        </row>
        <row r="593">
          <cell r="B593">
            <v>0.90275150008108551</v>
          </cell>
        </row>
        <row r="594">
          <cell r="B594">
            <v>2.1893075301367642</v>
          </cell>
        </row>
        <row r="595">
          <cell r="B595">
            <v>13.83858586950646</v>
          </cell>
        </row>
        <row r="596">
          <cell r="B596">
            <v>67.165792745553802</v>
          </cell>
        </row>
        <row r="597">
          <cell r="B597">
            <v>52.078490729228605</v>
          </cell>
        </row>
        <row r="598">
          <cell r="B598">
            <v>67.922590410292443</v>
          </cell>
        </row>
        <row r="599">
          <cell r="B599">
            <v>54.219146980917884</v>
          </cell>
        </row>
        <row r="600">
          <cell r="B600">
            <v>55.084058597762038</v>
          </cell>
        </row>
        <row r="601">
          <cell r="B601">
            <v>46.975512189848097</v>
          </cell>
        </row>
        <row r="602">
          <cell r="B602">
            <v>34.35320828152873</v>
          </cell>
        </row>
        <row r="603">
          <cell r="B603">
            <v>33.596410616790095</v>
          </cell>
        </row>
        <row r="604">
          <cell r="B604">
            <v>9.3248283691010325</v>
          </cell>
        </row>
        <row r="605">
          <cell r="B605">
            <v>0.90275150008108551</v>
          </cell>
        </row>
        <row r="606">
          <cell r="B606">
            <v>2.1893075301367642</v>
          </cell>
        </row>
        <row r="607">
          <cell r="B607">
            <v>13.83858586950646</v>
          </cell>
        </row>
        <row r="608">
          <cell r="B608">
            <v>67.165792745553802</v>
          </cell>
        </row>
        <row r="609">
          <cell r="B609">
            <v>52.078490729228605</v>
          </cell>
        </row>
        <row r="610">
          <cell r="B610">
            <v>67.922590410292443</v>
          </cell>
        </row>
        <row r="611">
          <cell r="B611">
            <v>54.219146980917884</v>
          </cell>
        </row>
        <row r="612">
          <cell r="B612">
            <v>55.084058597762038</v>
          </cell>
        </row>
        <row r="613">
          <cell r="B613">
            <v>46.975512189848097</v>
          </cell>
        </row>
        <row r="614">
          <cell r="B614">
            <v>34.35320828152873</v>
          </cell>
        </row>
        <row r="615">
          <cell r="B615">
            <v>33.596410616790095</v>
          </cell>
        </row>
        <row r="616">
          <cell r="B616">
            <v>9.3248283691010325</v>
          </cell>
        </row>
        <row r="617">
          <cell r="B617">
            <v>0.90275150008108551</v>
          </cell>
        </row>
        <row r="618">
          <cell r="B618">
            <v>2.1893075301367642</v>
          </cell>
        </row>
        <row r="619">
          <cell r="B619">
            <v>13.83858586950646</v>
          </cell>
        </row>
        <row r="620">
          <cell r="B620">
            <v>67.165792745553802</v>
          </cell>
        </row>
        <row r="621">
          <cell r="B621">
            <v>52.078490729228605</v>
          </cell>
        </row>
        <row r="622">
          <cell r="B622">
            <v>67.922590410292443</v>
          </cell>
        </row>
        <row r="623">
          <cell r="B623">
            <v>54.219146980917884</v>
          </cell>
        </row>
        <row r="624">
          <cell r="B624">
            <v>55.084058597762038</v>
          </cell>
        </row>
        <row r="625">
          <cell r="B625">
            <v>46.975512189848097</v>
          </cell>
        </row>
        <row r="626">
          <cell r="B626">
            <v>34.35320828152873</v>
          </cell>
        </row>
        <row r="627">
          <cell r="B627">
            <v>33.596410616790095</v>
          </cell>
        </row>
        <row r="628">
          <cell r="B628">
            <v>9.3248283691010325</v>
          </cell>
        </row>
        <row r="629">
          <cell r="B629">
            <v>0.90275150008108551</v>
          </cell>
        </row>
        <row r="630">
          <cell r="B630">
            <v>2.1893075301367642</v>
          </cell>
        </row>
        <row r="631">
          <cell r="B631">
            <v>13.83858586950646</v>
          </cell>
        </row>
        <row r="632">
          <cell r="B632">
            <v>67.165792745553802</v>
          </cell>
        </row>
        <row r="633">
          <cell r="B633">
            <v>52.078490729228605</v>
          </cell>
        </row>
        <row r="634">
          <cell r="B634">
            <v>67.922590410292443</v>
          </cell>
        </row>
        <row r="635">
          <cell r="B635">
            <v>54.219146980917884</v>
          </cell>
        </row>
        <row r="636">
          <cell r="B636">
            <v>55.084058597762038</v>
          </cell>
        </row>
        <row r="637">
          <cell r="B637">
            <v>46.975512189848097</v>
          </cell>
        </row>
        <row r="638">
          <cell r="B638">
            <v>34.35320828152873</v>
          </cell>
        </row>
        <row r="639">
          <cell r="B639">
            <v>33.596410616790095</v>
          </cell>
        </row>
        <row r="640">
          <cell r="B640">
            <v>9.3248283691010325</v>
          </cell>
        </row>
        <row r="641">
          <cell r="B641">
            <v>0.90275150008108551</v>
          </cell>
        </row>
        <row r="642">
          <cell r="B642">
            <v>2.1893075301367642</v>
          </cell>
        </row>
        <row r="643">
          <cell r="B643">
            <v>13.83858586950646</v>
          </cell>
        </row>
        <row r="644">
          <cell r="B644">
            <v>67.165792745553802</v>
          </cell>
        </row>
        <row r="645">
          <cell r="B645">
            <v>52.078490729228605</v>
          </cell>
        </row>
        <row r="646">
          <cell r="B646">
            <v>67.922590410292443</v>
          </cell>
        </row>
        <row r="647">
          <cell r="B647">
            <v>54.219146980917884</v>
          </cell>
        </row>
        <row r="648">
          <cell r="B648">
            <v>55.084058597762038</v>
          </cell>
        </row>
        <row r="649">
          <cell r="B649">
            <v>46.975512189848097</v>
          </cell>
        </row>
        <row r="650">
          <cell r="B650">
            <v>34.35320828152873</v>
          </cell>
        </row>
        <row r="651">
          <cell r="B651">
            <v>33.596410616790095</v>
          </cell>
        </row>
        <row r="652">
          <cell r="B652">
            <v>9.3248283691010325</v>
          </cell>
        </row>
        <row r="653">
          <cell r="B653">
            <v>0.90275150008108551</v>
          </cell>
        </row>
        <row r="654">
          <cell r="B654">
            <v>2.1893075301367642</v>
          </cell>
        </row>
        <row r="655">
          <cell r="B655">
            <v>13.83858586950646</v>
          </cell>
        </row>
        <row r="656">
          <cell r="B656">
            <v>67.165792745553802</v>
          </cell>
        </row>
        <row r="657">
          <cell r="B657">
            <v>52.078490729228605</v>
          </cell>
        </row>
        <row r="658">
          <cell r="B658">
            <v>67.922590410292443</v>
          </cell>
        </row>
        <row r="659">
          <cell r="B659">
            <v>54.219146980917884</v>
          </cell>
        </row>
        <row r="660">
          <cell r="B660">
            <v>55.084058597762038</v>
          </cell>
        </row>
        <row r="661">
          <cell r="B661">
            <v>46.975512189848097</v>
          </cell>
        </row>
        <row r="662">
          <cell r="B662">
            <v>34.35320828152873</v>
          </cell>
        </row>
        <row r="663">
          <cell r="B663">
            <v>33.596410616790095</v>
          </cell>
        </row>
        <row r="664">
          <cell r="B664">
            <v>9.3248283691010325</v>
          </cell>
        </row>
        <row r="665">
          <cell r="B665">
            <v>0.90275150008108551</v>
          </cell>
        </row>
        <row r="666">
          <cell r="B666">
            <v>2.1893075301367642</v>
          </cell>
        </row>
        <row r="667">
          <cell r="B667">
            <v>13.83858586950646</v>
          </cell>
        </row>
        <row r="668">
          <cell r="B668">
            <v>67.165792745553802</v>
          </cell>
        </row>
        <row r="669">
          <cell r="B669">
            <v>52.078490729228605</v>
          </cell>
        </row>
        <row r="670">
          <cell r="B670">
            <v>67.922590410292443</v>
          </cell>
        </row>
        <row r="671">
          <cell r="B671">
            <v>54.219146980917884</v>
          </cell>
        </row>
        <row r="672">
          <cell r="B672">
            <v>55.084058597762038</v>
          </cell>
        </row>
        <row r="673">
          <cell r="B673">
            <v>46.975512189848097</v>
          </cell>
        </row>
        <row r="674">
          <cell r="B674">
            <v>34.35320828152873</v>
          </cell>
        </row>
        <row r="675">
          <cell r="B675">
            <v>33.596410616790095</v>
          </cell>
        </row>
        <row r="676">
          <cell r="B676">
            <v>9.3248283691010325</v>
          </cell>
        </row>
        <row r="677">
          <cell r="B677">
            <v>0.90275150008108551</v>
          </cell>
        </row>
        <row r="678">
          <cell r="B678">
            <v>2.1893075301367642</v>
          </cell>
        </row>
        <row r="679">
          <cell r="B679">
            <v>13.83858586950646</v>
          </cell>
        </row>
        <row r="680">
          <cell r="B680">
            <v>67.165792745553802</v>
          </cell>
        </row>
        <row r="681">
          <cell r="B681">
            <v>52.078490729228605</v>
          </cell>
        </row>
        <row r="682">
          <cell r="B682">
            <v>67.922590410292443</v>
          </cell>
        </row>
        <row r="683">
          <cell r="B683">
            <v>54.219146980917884</v>
          </cell>
        </row>
        <row r="684">
          <cell r="B684">
            <v>55.084058597762038</v>
          </cell>
        </row>
        <row r="685">
          <cell r="B685">
            <v>46.975512189848097</v>
          </cell>
        </row>
        <row r="686">
          <cell r="B686">
            <v>34.35320828152873</v>
          </cell>
        </row>
        <row r="687">
          <cell r="B687">
            <v>33.596410616790095</v>
          </cell>
        </row>
        <row r="688">
          <cell r="B688">
            <v>9.3248283691010325</v>
          </cell>
        </row>
        <row r="689">
          <cell r="B689">
            <v>0.90275150008108551</v>
          </cell>
        </row>
        <row r="690">
          <cell r="B690">
            <v>2.1893075301367642</v>
          </cell>
        </row>
        <row r="691">
          <cell r="B691">
            <v>13.83858586950646</v>
          </cell>
        </row>
        <row r="692">
          <cell r="B692">
            <v>67.165792745553802</v>
          </cell>
        </row>
        <row r="693">
          <cell r="B693">
            <v>52.078490729228605</v>
          </cell>
        </row>
        <row r="694">
          <cell r="B694">
            <v>67.922590410292443</v>
          </cell>
        </row>
        <row r="695">
          <cell r="B695">
            <v>54.219146980917884</v>
          </cell>
        </row>
        <row r="696">
          <cell r="B696">
            <v>55.084058597762038</v>
          </cell>
        </row>
        <row r="697">
          <cell r="B697">
            <v>46.975512189848097</v>
          </cell>
        </row>
        <row r="698">
          <cell r="B698">
            <v>34.35320828152873</v>
          </cell>
        </row>
        <row r="699">
          <cell r="B699">
            <v>33.596410616790095</v>
          </cell>
        </row>
        <row r="700">
          <cell r="B700">
            <v>9.3248283691010325</v>
          </cell>
        </row>
        <row r="701">
          <cell r="B701">
            <v>0.90275150008108551</v>
          </cell>
        </row>
        <row r="702">
          <cell r="B702">
            <v>2.1893075301367642</v>
          </cell>
        </row>
        <row r="703">
          <cell r="B703">
            <v>13.83858586950646</v>
          </cell>
        </row>
        <row r="704">
          <cell r="B704">
            <v>67.165792745553802</v>
          </cell>
        </row>
        <row r="705">
          <cell r="B705">
            <v>52.078490729228605</v>
          </cell>
        </row>
        <row r="706">
          <cell r="B706">
            <v>67.922590410292443</v>
          </cell>
        </row>
        <row r="707">
          <cell r="B707">
            <v>54.219146980917884</v>
          </cell>
        </row>
        <row r="708">
          <cell r="B708">
            <v>55.084058597762038</v>
          </cell>
        </row>
        <row r="709">
          <cell r="B709">
            <v>46.975512189848097</v>
          </cell>
        </row>
        <row r="710">
          <cell r="B710">
            <v>34.35320828152873</v>
          </cell>
        </row>
        <row r="711">
          <cell r="B711">
            <v>33.596410616790095</v>
          </cell>
        </row>
        <row r="712">
          <cell r="B712">
            <v>9.3248283691010325</v>
          </cell>
        </row>
        <row r="713">
          <cell r="B713">
            <v>0.90275150008108551</v>
          </cell>
        </row>
        <row r="714">
          <cell r="B714">
            <v>2.1893075301367642</v>
          </cell>
        </row>
        <row r="715">
          <cell r="B715">
            <v>13.83858586950646</v>
          </cell>
        </row>
        <row r="716">
          <cell r="B716">
            <v>67.165792745553802</v>
          </cell>
        </row>
        <row r="717">
          <cell r="B717">
            <v>52.078490729228605</v>
          </cell>
        </row>
        <row r="718">
          <cell r="B718">
            <v>67.922590410292443</v>
          </cell>
        </row>
        <row r="719">
          <cell r="B719">
            <v>54.219146980917884</v>
          </cell>
        </row>
        <row r="720">
          <cell r="B720">
            <v>55.084058597762038</v>
          </cell>
        </row>
        <row r="721">
          <cell r="B721">
            <v>46.975512189848097</v>
          </cell>
        </row>
        <row r="722">
          <cell r="B722">
            <v>34.35320828152873</v>
          </cell>
        </row>
        <row r="723">
          <cell r="B723">
            <v>33.596410616790095</v>
          </cell>
        </row>
        <row r="724">
          <cell r="B724">
            <v>9.3248283691010325</v>
          </cell>
        </row>
        <row r="725">
          <cell r="B725">
            <v>0.90275150008108551</v>
          </cell>
        </row>
        <row r="726">
          <cell r="B726">
            <v>2.1893075301367642</v>
          </cell>
        </row>
        <row r="727">
          <cell r="B727">
            <v>13.83858586950646</v>
          </cell>
        </row>
        <row r="728">
          <cell r="B728">
            <v>67.165792745553802</v>
          </cell>
        </row>
        <row r="729">
          <cell r="B729">
            <v>52.078490729228605</v>
          </cell>
        </row>
        <row r="730">
          <cell r="B730">
            <v>67.922590410292443</v>
          </cell>
        </row>
        <row r="731">
          <cell r="B731">
            <v>54.219146980917884</v>
          </cell>
        </row>
        <row r="732">
          <cell r="B732">
            <v>55.084058597762038</v>
          </cell>
        </row>
        <row r="733">
          <cell r="B733">
            <v>46.975512189848097</v>
          </cell>
        </row>
        <row r="734">
          <cell r="B734">
            <v>34.35320828152873</v>
          </cell>
        </row>
        <row r="735">
          <cell r="B735">
            <v>33.596410616790095</v>
          </cell>
        </row>
        <row r="736">
          <cell r="B736">
            <v>9.3248283691010325</v>
          </cell>
        </row>
        <row r="737">
          <cell r="B737">
            <v>0.90275150008108551</v>
          </cell>
        </row>
        <row r="738">
          <cell r="B738">
            <v>2.1893075301367642</v>
          </cell>
        </row>
        <row r="739">
          <cell r="B739">
            <v>13.83858586950646</v>
          </cell>
        </row>
        <row r="740">
          <cell r="B740">
            <v>67.165792745553802</v>
          </cell>
        </row>
        <row r="741">
          <cell r="B741">
            <v>52.078490729228605</v>
          </cell>
        </row>
        <row r="742">
          <cell r="B742">
            <v>67.922590410292443</v>
          </cell>
        </row>
        <row r="743">
          <cell r="B743">
            <v>54.219146980917884</v>
          </cell>
        </row>
        <row r="744">
          <cell r="B744">
            <v>55.084058597762038</v>
          </cell>
        </row>
        <row r="745">
          <cell r="B745">
            <v>46.975512189848097</v>
          </cell>
        </row>
        <row r="746">
          <cell r="B746">
            <v>34.35320828152873</v>
          </cell>
        </row>
        <row r="747">
          <cell r="B747">
            <v>33.596410616790095</v>
          </cell>
        </row>
        <row r="748">
          <cell r="B748">
            <v>9.3248283691010325</v>
          </cell>
        </row>
        <row r="749">
          <cell r="B749">
            <v>0.90275150008108551</v>
          </cell>
        </row>
        <row r="750">
          <cell r="B750">
            <v>2.1893075301367642</v>
          </cell>
        </row>
        <row r="751">
          <cell r="B751">
            <v>13.83858586950646</v>
          </cell>
        </row>
        <row r="752">
          <cell r="B752">
            <v>67.165792745553802</v>
          </cell>
        </row>
        <row r="753">
          <cell r="B753">
            <v>52.078490729228605</v>
          </cell>
        </row>
        <row r="754">
          <cell r="B754">
            <v>67.922590410292443</v>
          </cell>
        </row>
        <row r="755">
          <cell r="B755">
            <v>54.219146980917884</v>
          </cell>
        </row>
        <row r="756">
          <cell r="B756">
            <v>55.084058597762038</v>
          </cell>
        </row>
        <row r="757">
          <cell r="B757">
            <v>46.975512189848097</v>
          </cell>
        </row>
        <row r="758">
          <cell r="B758">
            <v>34.35320828152873</v>
          </cell>
        </row>
        <row r="759">
          <cell r="B759">
            <v>33.596410616790095</v>
          </cell>
        </row>
        <row r="760">
          <cell r="B760">
            <v>9.3248283691010325</v>
          </cell>
        </row>
        <row r="761">
          <cell r="B761">
            <v>0.90275150008108551</v>
          </cell>
        </row>
        <row r="762">
          <cell r="B762">
            <v>2.1893075301367642</v>
          </cell>
        </row>
        <row r="763">
          <cell r="B763">
            <v>13.83858586950646</v>
          </cell>
        </row>
        <row r="764">
          <cell r="B764">
            <v>67.165792745553802</v>
          </cell>
        </row>
        <row r="765">
          <cell r="B765">
            <v>52.078490729228605</v>
          </cell>
        </row>
        <row r="766">
          <cell r="B766">
            <v>67.922590410292443</v>
          </cell>
        </row>
        <row r="767">
          <cell r="B767">
            <v>54.219146980917884</v>
          </cell>
        </row>
        <row r="768">
          <cell r="B768">
            <v>55.084058597762038</v>
          </cell>
        </row>
        <row r="769">
          <cell r="B769">
            <v>46.975512189848097</v>
          </cell>
        </row>
        <row r="770">
          <cell r="B770">
            <v>34.35320828152873</v>
          </cell>
        </row>
        <row r="771">
          <cell r="B771">
            <v>33.596410616790095</v>
          </cell>
        </row>
        <row r="772">
          <cell r="B772">
            <v>9.3248283691010325</v>
          </cell>
        </row>
        <row r="773">
          <cell r="B773">
            <v>0.90275150008108551</v>
          </cell>
        </row>
        <row r="774">
          <cell r="B774">
            <v>2.1893075301367642</v>
          </cell>
        </row>
        <row r="775">
          <cell r="B775">
            <v>13.83858586950646</v>
          </cell>
        </row>
        <row r="776">
          <cell r="B776">
            <v>67.165792745553802</v>
          </cell>
        </row>
        <row r="777">
          <cell r="B777">
            <v>52.078490729228605</v>
          </cell>
        </row>
        <row r="778">
          <cell r="B778">
            <v>67.922590410292443</v>
          </cell>
        </row>
        <row r="779">
          <cell r="B779">
            <v>54.219146980917884</v>
          </cell>
        </row>
        <row r="780">
          <cell r="B780">
            <v>55.084058597762038</v>
          </cell>
        </row>
        <row r="781">
          <cell r="B781">
            <v>46.975512189848097</v>
          </cell>
        </row>
        <row r="782">
          <cell r="B782">
            <v>34.35320828152873</v>
          </cell>
        </row>
        <row r="783">
          <cell r="B783">
            <v>33.596410616790095</v>
          </cell>
        </row>
        <row r="784">
          <cell r="B784">
            <v>9.3248283691010325</v>
          </cell>
        </row>
        <row r="785">
          <cell r="B785">
            <v>0.90275150008108551</v>
          </cell>
        </row>
        <row r="786">
          <cell r="B786">
            <v>2.1893075301367642</v>
          </cell>
        </row>
        <row r="787">
          <cell r="B787">
            <v>13.83858586950646</v>
          </cell>
        </row>
        <row r="788">
          <cell r="B788">
            <v>67.165792745553802</v>
          </cell>
        </row>
        <row r="789">
          <cell r="B789">
            <v>52.078490729228605</v>
          </cell>
        </row>
        <row r="790">
          <cell r="B790">
            <v>67.922590410292443</v>
          </cell>
        </row>
      </sheetData>
      <sheetData sheetId="12">
        <row r="35">
          <cell r="B35">
            <v>62.537500000000001</v>
          </cell>
        </row>
        <row r="36">
          <cell r="B36">
            <v>41.162500000000001</v>
          </cell>
        </row>
        <row r="37">
          <cell r="B37">
            <v>37.674999999999997</v>
          </cell>
        </row>
        <row r="38">
          <cell r="B38">
            <v>53.274999999999999</v>
          </cell>
        </row>
        <row r="39">
          <cell r="B39">
            <v>30.975000000000001</v>
          </cell>
        </row>
        <row r="40">
          <cell r="B40">
            <v>3.7875000000000001</v>
          </cell>
        </row>
        <row r="41">
          <cell r="B41">
            <v>0.125</v>
          </cell>
        </row>
        <row r="42">
          <cell r="B42">
            <v>0.15416666666666667</v>
          </cell>
        </row>
        <row r="43">
          <cell r="B43">
            <v>11.1625</v>
          </cell>
        </row>
        <row r="44">
          <cell r="B44">
            <v>69.125</v>
          </cell>
        </row>
        <row r="45">
          <cell r="B45">
            <v>69.8125</v>
          </cell>
        </row>
        <row r="46">
          <cell r="B46">
            <v>56.5</v>
          </cell>
        </row>
        <row r="47">
          <cell r="B47">
            <v>62.537500000000001</v>
          </cell>
        </row>
        <row r="48">
          <cell r="B48">
            <v>41.162500000000001</v>
          </cell>
        </row>
        <row r="49">
          <cell r="B49">
            <v>37.674999999999997</v>
          </cell>
        </row>
        <row r="50">
          <cell r="B50">
            <v>53.274999999999999</v>
          </cell>
        </row>
        <row r="51">
          <cell r="B51">
            <v>30.975000000000001</v>
          </cell>
        </row>
        <row r="52">
          <cell r="B52">
            <v>3.7875000000000001</v>
          </cell>
        </row>
        <row r="53">
          <cell r="B53">
            <v>0.125</v>
          </cell>
        </row>
        <row r="54">
          <cell r="B54">
            <v>0.15416666666666667</v>
          </cell>
        </row>
        <row r="55">
          <cell r="B55">
            <v>11.1625</v>
          </cell>
        </row>
        <row r="56">
          <cell r="B56">
            <v>69.125</v>
          </cell>
        </row>
        <row r="57">
          <cell r="B57">
            <v>69.8125</v>
          </cell>
        </row>
        <row r="58">
          <cell r="B58">
            <v>56.5</v>
          </cell>
        </row>
        <row r="59">
          <cell r="B59">
            <v>62.537500000000001</v>
          </cell>
        </row>
        <row r="60">
          <cell r="B60">
            <v>41.162500000000001</v>
          </cell>
        </row>
        <row r="61">
          <cell r="B61">
            <v>37.674999999999997</v>
          </cell>
        </row>
        <row r="62">
          <cell r="B62">
            <v>53.274999999999999</v>
          </cell>
        </row>
        <row r="63">
          <cell r="B63">
            <v>30.975000000000001</v>
          </cell>
        </row>
        <row r="64">
          <cell r="B64">
            <v>3.7875000000000001</v>
          </cell>
        </row>
        <row r="65">
          <cell r="B65">
            <v>0.125</v>
          </cell>
        </row>
        <row r="66">
          <cell r="B66">
            <v>0.15416666666666667</v>
          </cell>
        </row>
        <row r="67">
          <cell r="B67">
            <v>11.1625</v>
          </cell>
        </row>
        <row r="68">
          <cell r="B68">
            <v>69.125</v>
          </cell>
        </row>
        <row r="69">
          <cell r="B69">
            <v>69.8125</v>
          </cell>
        </row>
        <row r="70">
          <cell r="B70">
            <v>56.5</v>
          </cell>
        </row>
        <row r="71">
          <cell r="B71">
            <v>62.537500000000001</v>
          </cell>
        </row>
        <row r="72">
          <cell r="B72">
            <v>41.162500000000001</v>
          </cell>
        </row>
        <row r="73">
          <cell r="B73">
            <v>37.674999999999997</v>
          </cell>
        </row>
        <row r="74">
          <cell r="B74">
            <v>53.274999999999999</v>
          </cell>
        </row>
        <row r="75">
          <cell r="B75">
            <v>30.975000000000001</v>
          </cell>
        </row>
        <row r="76">
          <cell r="B76">
            <v>3.7875000000000001</v>
          </cell>
        </row>
        <row r="77">
          <cell r="B77">
            <v>0.125</v>
          </cell>
        </row>
        <row r="78">
          <cell r="B78">
            <v>0.15416666666666667</v>
          </cell>
        </row>
        <row r="79">
          <cell r="B79">
            <v>11.1625</v>
          </cell>
        </row>
        <row r="80">
          <cell r="B80">
            <v>69.125</v>
          </cell>
        </row>
        <row r="81">
          <cell r="B81">
            <v>69.8125</v>
          </cell>
        </row>
        <row r="82">
          <cell r="B82">
            <v>56.5</v>
          </cell>
        </row>
        <row r="83">
          <cell r="B83">
            <v>62.537500000000001</v>
          </cell>
        </row>
        <row r="84">
          <cell r="B84">
            <v>41.162500000000001</v>
          </cell>
        </row>
        <row r="85">
          <cell r="B85">
            <v>37.674999999999997</v>
          </cell>
        </row>
        <row r="86">
          <cell r="B86">
            <v>53.274999999999999</v>
          </cell>
        </row>
        <row r="87">
          <cell r="B87">
            <v>30.975000000000001</v>
          </cell>
        </row>
        <row r="88">
          <cell r="B88">
            <v>3.7875000000000001</v>
          </cell>
        </row>
        <row r="89">
          <cell r="B89">
            <v>0.125</v>
          </cell>
        </row>
        <row r="90">
          <cell r="B90">
            <v>0.15416666666666667</v>
          </cell>
        </row>
        <row r="91">
          <cell r="B91">
            <v>11.1625</v>
          </cell>
        </row>
        <row r="92">
          <cell r="B92">
            <v>69.125</v>
          </cell>
        </row>
        <row r="93">
          <cell r="B93">
            <v>69.8125</v>
          </cell>
        </row>
        <row r="94">
          <cell r="B94">
            <v>56.5</v>
          </cell>
        </row>
        <row r="95">
          <cell r="B95">
            <v>62.537500000000001</v>
          </cell>
        </row>
        <row r="96">
          <cell r="B96">
            <v>41.162500000000001</v>
          </cell>
        </row>
        <row r="97">
          <cell r="B97">
            <v>37.674999999999997</v>
          </cell>
        </row>
        <row r="98">
          <cell r="B98">
            <v>53.274999999999999</v>
          </cell>
        </row>
        <row r="99">
          <cell r="B99">
            <v>30.975000000000001</v>
          </cell>
        </row>
        <row r="100">
          <cell r="B100">
            <v>3.7875000000000001</v>
          </cell>
        </row>
        <row r="101">
          <cell r="B101">
            <v>0.125</v>
          </cell>
        </row>
        <row r="102">
          <cell r="B102">
            <v>0.15416666666666667</v>
          </cell>
        </row>
        <row r="103">
          <cell r="B103">
            <v>11.1625</v>
          </cell>
        </row>
        <row r="104">
          <cell r="B104">
            <v>69.125</v>
          </cell>
        </row>
        <row r="105">
          <cell r="B105">
            <v>69.8125</v>
          </cell>
        </row>
        <row r="106">
          <cell r="B106">
            <v>56.5</v>
          </cell>
        </row>
        <row r="107">
          <cell r="B107">
            <v>62.537500000000001</v>
          </cell>
        </row>
        <row r="108">
          <cell r="B108">
            <v>41.162500000000001</v>
          </cell>
        </row>
        <row r="109">
          <cell r="B109">
            <v>37.674999999999997</v>
          </cell>
        </row>
        <row r="110">
          <cell r="B110">
            <v>53.274999999999999</v>
          </cell>
        </row>
        <row r="111">
          <cell r="B111">
            <v>30.975000000000001</v>
          </cell>
        </row>
        <row r="112">
          <cell r="B112">
            <v>3.7875000000000001</v>
          </cell>
        </row>
        <row r="113">
          <cell r="B113">
            <v>0.125</v>
          </cell>
        </row>
        <row r="114">
          <cell r="B114">
            <v>0.15416666666666667</v>
          </cell>
        </row>
        <row r="115">
          <cell r="B115">
            <v>11.1625</v>
          </cell>
        </row>
        <row r="116">
          <cell r="B116">
            <v>69.125</v>
          </cell>
        </row>
        <row r="117">
          <cell r="B117">
            <v>69.8125</v>
          </cell>
        </row>
        <row r="118">
          <cell r="B118">
            <v>56.5</v>
          </cell>
        </row>
        <row r="119">
          <cell r="B119">
            <v>62.537500000000001</v>
          </cell>
        </row>
        <row r="120">
          <cell r="B120">
            <v>41.162500000000001</v>
          </cell>
        </row>
        <row r="121">
          <cell r="B121">
            <v>37.674999999999997</v>
          </cell>
        </row>
        <row r="122">
          <cell r="B122">
            <v>53.274999999999999</v>
          </cell>
        </row>
        <row r="123">
          <cell r="B123">
            <v>30.975000000000001</v>
          </cell>
        </row>
        <row r="124">
          <cell r="B124">
            <v>3.7875000000000001</v>
          </cell>
        </row>
        <row r="125">
          <cell r="B125">
            <v>0.125</v>
          </cell>
        </row>
        <row r="126">
          <cell r="B126">
            <v>0.15416666666666667</v>
          </cell>
        </row>
        <row r="127">
          <cell r="B127">
            <v>11.1625</v>
          </cell>
        </row>
        <row r="128">
          <cell r="B128">
            <v>69.125</v>
          </cell>
        </row>
        <row r="129">
          <cell r="B129">
            <v>69.8125</v>
          </cell>
        </row>
        <row r="130">
          <cell r="B130">
            <v>56.5</v>
          </cell>
        </row>
        <row r="131">
          <cell r="B131">
            <v>62.537500000000001</v>
          </cell>
        </row>
        <row r="132">
          <cell r="B132">
            <v>41.162500000000001</v>
          </cell>
        </row>
        <row r="133">
          <cell r="B133">
            <v>37.674999999999997</v>
          </cell>
        </row>
        <row r="134">
          <cell r="B134">
            <v>53.274999999999999</v>
          </cell>
        </row>
        <row r="135">
          <cell r="B135">
            <v>30.975000000000001</v>
          </cell>
        </row>
        <row r="136">
          <cell r="B136">
            <v>3.7875000000000001</v>
          </cell>
        </row>
        <row r="137">
          <cell r="B137">
            <v>0.125</v>
          </cell>
        </row>
        <row r="138">
          <cell r="B138">
            <v>0.15416666666666667</v>
          </cell>
        </row>
        <row r="139">
          <cell r="B139">
            <v>11.1625</v>
          </cell>
        </row>
        <row r="140">
          <cell r="B140">
            <v>69.125</v>
          </cell>
        </row>
        <row r="141">
          <cell r="B141">
            <v>69.8125</v>
          </cell>
        </row>
        <row r="142">
          <cell r="B142">
            <v>56.5</v>
          </cell>
        </row>
        <row r="143">
          <cell r="B143">
            <v>62.537500000000001</v>
          </cell>
        </row>
        <row r="144">
          <cell r="B144">
            <v>41.162500000000001</v>
          </cell>
        </row>
        <row r="145">
          <cell r="B145">
            <v>37.674999999999997</v>
          </cell>
        </row>
        <row r="146">
          <cell r="B146">
            <v>53.274999999999999</v>
          </cell>
        </row>
        <row r="147">
          <cell r="B147">
            <v>30.975000000000001</v>
          </cell>
        </row>
        <row r="148">
          <cell r="B148">
            <v>3.7875000000000001</v>
          </cell>
        </row>
        <row r="149">
          <cell r="B149">
            <v>0.125</v>
          </cell>
        </row>
        <row r="150">
          <cell r="B150">
            <v>0.15416666666666667</v>
          </cell>
        </row>
        <row r="151">
          <cell r="B151">
            <v>11.1625</v>
          </cell>
        </row>
        <row r="152">
          <cell r="B152">
            <v>69.125</v>
          </cell>
        </row>
        <row r="153">
          <cell r="B153">
            <v>69.8125</v>
          </cell>
        </row>
        <row r="154">
          <cell r="B154">
            <v>56.5</v>
          </cell>
        </row>
        <row r="155">
          <cell r="B155">
            <v>62.537500000000001</v>
          </cell>
        </row>
        <row r="156">
          <cell r="B156">
            <v>41.162500000000001</v>
          </cell>
        </row>
        <row r="157">
          <cell r="B157">
            <v>37.674999999999997</v>
          </cell>
        </row>
        <row r="158">
          <cell r="B158">
            <v>53.274999999999999</v>
          </cell>
        </row>
        <row r="159">
          <cell r="B159">
            <v>30.975000000000001</v>
          </cell>
        </row>
        <row r="160">
          <cell r="B160">
            <v>3.7875000000000001</v>
          </cell>
        </row>
        <row r="161">
          <cell r="B161">
            <v>0.125</v>
          </cell>
        </row>
        <row r="162">
          <cell r="B162">
            <v>0.15416666666666667</v>
          </cell>
        </row>
        <row r="163">
          <cell r="B163">
            <v>11.1625</v>
          </cell>
        </row>
        <row r="164">
          <cell r="B164">
            <v>69.125</v>
          </cell>
        </row>
        <row r="165">
          <cell r="B165">
            <v>69.8125</v>
          </cell>
        </row>
        <row r="166">
          <cell r="B166">
            <v>56.5</v>
          </cell>
        </row>
        <row r="167">
          <cell r="B167">
            <v>62.537500000000001</v>
          </cell>
        </row>
        <row r="168">
          <cell r="B168">
            <v>41.162500000000001</v>
          </cell>
        </row>
        <row r="169">
          <cell r="B169">
            <v>37.674999999999997</v>
          </cell>
        </row>
        <row r="170">
          <cell r="B170">
            <v>53.274999999999999</v>
          </cell>
        </row>
        <row r="171">
          <cell r="B171">
            <v>30.975000000000001</v>
          </cell>
        </row>
        <row r="172">
          <cell r="B172">
            <v>3.7875000000000001</v>
          </cell>
        </row>
        <row r="173">
          <cell r="B173">
            <v>0.125</v>
          </cell>
        </row>
        <row r="174">
          <cell r="B174">
            <v>0.15416666666666667</v>
          </cell>
        </row>
        <row r="175">
          <cell r="B175">
            <v>11.1625</v>
          </cell>
        </row>
        <row r="176">
          <cell r="B176">
            <v>69.125</v>
          </cell>
        </row>
        <row r="177">
          <cell r="B177">
            <v>69.8125</v>
          </cell>
        </row>
        <row r="178">
          <cell r="B178">
            <v>56.5</v>
          </cell>
        </row>
        <row r="179">
          <cell r="B179">
            <v>62.537500000000001</v>
          </cell>
        </row>
        <row r="180">
          <cell r="B180">
            <v>41.162500000000001</v>
          </cell>
        </row>
        <row r="181">
          <cell r="B181">
            <v>37.674999999999997</v>
          </cell>
        </row>
        <row r="182">
          <cell r="B182">
            <v>53.274999999999999</v>
          </cell>
        </row>
        <row r="183">
          <cell r="B183">
            <v>30.975000000000001</v>
          </cell>
        </row>
        <row r="184">
          <cell r="B184">
            <v>3.7875000000000001</v>
          </cell>
        </row>
        <row r="185">
          <cell r="B185">
            <v>0.125</v>
          </cell>
        </row>
        <row r="186">
          <cell r="B186">
            <v>0.15416666666666667</v>
          </cell>
        </row>
        <row r="187">
          <cell r="B187">
            <v>11.1625</v>
          </cell>
        </row>
        <row r="188">
          <cell r="B188">
            <v>69.125</v>
          </cell>
        </row>
        <row r="189">
          <cell r="B189">
            <v>69.8125</v>
          </cell>
        </row>
        <row r="190">
          <cell r="B190">
            <v>56.5</v>
          </cell>
        </row>
        <row r="191">
          <cell r="B191">
            <v>62.537500000000001</v>
          </cell>
        </row>
        <row r="192">
          <cell r="B192">
            <v>41.162500000000001</v>
          </cell>
        </row>
        <row r="193">
          <cell r="B193">
            <v>37.674999999999997</v>
          </cell>
        </row>
        <row r="194">
          <cell r="B194">
            <v>53.274999999999999</v>
          </cell>
        </row>
        <row r="195">
          <cell r="B195">
            <v>30.975000000000001</v>
          </cell>
        </row>
        <row r="196">
          <cell r="B196">
            <v>3.7875000000000001</v>
          </cell>
        </row>
        <row r="197">
          <cell r="B197">
            <v>0.125</v>
          </cell>
        </row>
        <row r="198">
          <cell r="B198">
            <v>0.15416666666666667</v>
          </cell>
        </row>
        <row r="199">
          <cell r="B199">
            <v>11.1625</v>
          </cell>
        </row>
        <row r="200">
          <cell r="B200">
            <v>69.125</v>
          </cell>
        </row>
        <row r="201">
          <cell r="B201">
            <v>69.8125</v>
          </cell>
        </row>
        <row r="202">
          <cell r="B202">
            <v>56.5</v>
          </cell>
        </row>
        <row r="203">
          <cell r="B203">
            <v>62.537500000000001</v>
          </cell>
        </row>
        <row r="204">
          <cell r="B204">
            <v>41.162500000000001</v>
          </cell>
        </row>
        <row r="205">
          <cell r="B205">
            <v>37.674999999999997</v>
          </cell>
        </row>
        <row r="206">
          <cell r="B206">
            <v>53.274999999999999</v>
          </cell>
        </row>
        <row r="207">
          <cell r="B207">
            <v>30.975000000000001</v>
          </cell>
        </row>
        <row r="208">
          <cell r="B208">
            <v>3.7875000000000001</v>
          </cell>
        </row>
        <row r="209">
          <cell r="B209">
            <v>0.125</v>
          </cell>
        </row>
        <row r="210">
          <cell r="B210">
            <v>0.15416666666666667</v>
          </cell>
        </row>
        <row r="211">
          <cell r="B211">
            <v>11.1625</v>
          </cell>
        </row>
        <row r="212">
          <cell r="B212">
            <v>69.125</v>
          </cell>
        </row>
        <row r="213">
          <cell r="B213">
            <v>69.8125</v>
          </cell>
        </row>
        <row r="214">
          <cell r="B214">
            <v>56.5</v>
          </cell>
        </row>
        <row r="215">
          <cell r="B215">
            <v>62.537500000000001</v>
          </cell>
        </row>
        <row r="216">
          <cell r="B216">
            <v>41.162500000000001</v>
          </cell>
        </row>
        <row r="217">
          <cell r="B217">
            <v>37.674999999999997</v>
          </cell>
        </row>
        <row r="218">
          <cell r="B218">
            <v>53.274999999999999</v>
          </cell>
        </row>
        <row r="219">
          <cell r="B219">
            <v>30.975000000000001</v>
          </cell>
        </row>
        <row r="220">
          <cell r="B220">
            <v>3.7875000000000001</v>
          </cell>
        </row>
        <row r="221">
          <cell r="B221">
            <v>0.125</v>
          </cell>
        </row>
        <row r="222">
          <cell r="B222">
            <v>0.15416666666666667</v>
          </cell>
        </row>
        <row r="223">
          <cell r="B223">
            <v>11.1625</v>
          </cell>
        </row>
        <row r="224">
          <cell r="B224">
            <v>69.125</v>
          </cell>
        </row>
        <row r="225">
          <cell r="B225">
            <v>69.8125</v>
          </cell>
        </row>
        <row r="226">
          <cell r="B226">
            <v>56.5</v>
          </cell>
        </row>
        <row r="227">
          <cell r="B227">
            <v>62.537500000000001</v>
          </cell>
        </row>
        <row r="228">
          <cell r="B228">
            <v>41.162500000000001</v>
          </cell>
        </row>
        <row r="229">
          <cell r="B229">
            <v>37.674999999999997</v>
          </cell>
        </row>
        <row r="230">
          <cell r="B230">
            <v>53.274999999999999</v>
          </cell>
        </row>
        <row r="231">
          <cell r="B231">
            <v>30.975000000000001</v>
          </cell>
        </row>
        <row r="232">
          <cell r="B232">
            <v>3.7875000000000001</v>
          </cell>
        </row>
        <row r="233">
          <cell r="B233">
            <v>0.125</v>
          </cell>
        </row>
        <row r="234">
          <cell r="B234">
            <v>0.15416666666666667</v>
          </cell>
        </row>
        <row r="235">
          <cell r="B235">
            <v>11.1625</v>
          </cell>
        </row>
        <row r="236">
          <cell r="B236">
            <v>69.125</v>
          </cell>
        </row>
        <row r="237">
          <cell r="B237">
            <v>69.8125</v>
          </cell>
        </row>
        <row r="238">
          <cell r="B238">
            <v>56.5</v>
          </cell>
        </row>
        <row r="239">
          <cell r="B239">
            <v>62.537500000000001</v>
          </cell>
        </row>
        <row r="240">
          <cell r="B240">
            <v>41.162500000000001</v>
          </cell>
        </row>
        <row r="241">
          <cell r="B241">
            <v>37.674999999999997</v>
          </cell>
        </row>
        <row r="242">
          <cell r="B242">
            <v>53.274999999999999</v>
          </cell>
        </row>
        <row r="243">
          <cell r="B243">
            <v>30.975000000000001</v>
          </cell>
        </row>
        <row r="244">
          <cell r="B244">
            <v>3.7875000000000001</v>
          </cell>
        </row>
        <row r="245">
          <cell r="B245">
            <v>0.125</v>
          </cell>
        </row>
        <row r="246">
          <cell r="B246">
            <v>0.15416666666666667</v>
          </cell>
        </row>
        <row r="247">
          <cell r="B247">
            <v>11.1625</v>
          </cell>
        </row>
        <row r="248">
          <cell r="B248">
            <v>69.125</v>
          </cell>
        </row>
        <row r="249">
          <cell r="B249">
            <v>69.8125</v>
          </cell>
        </row>
        <row r="250">
          <cell r="B250">
            <v>56.5</v>
          </cell>
        </row>
        <row r="251">
          <cell r="B251">
            <v>62.537500000000001</v>
          </cell>
        </row>
        <row r="252">
          <cell r="B252">
            <v>41.162500000000001</v>
          </cell>
        </row>
        <row r="253">
          <cell r="B253">
            <v>37.674999999999997</v>
          </cell>
        </row>
        <row r="254">
          <cell r="B254">
            <v>53.274999999999999</v>
          </cell>
        </row>
        <row r="255">
          <cell r="B255">
            <v>30.975000000000001</v>
          </cell>
        </row>
        <row r="256">
          <cell r="B256">
            <v>3.7875000000000001</v>
          </cell>
        </row>
        <row r="257">
          <cell r="B257">
            <v>0.125</v>
          </cell>
        </row>
        <row r="258">
          <cell r="B258">
            <v>0.15416666666666667</v>
          </cell>
        </row>
        <row r="259">
          <cell r="B259">
            <v>11.1625</v>
          </cell>
        </row>
        <row r="260">
          <cell r="B260">
            <v>69.125</v>
          </cell>
        </row>
        <row r="261">
          <cell r="B261">
            <v>69.8125</v>
          </cell>
        </row>
        <row r="262">
          <cell r="B262">
            <v>56.5</v>
          </cell>
        </row>
        <row r="263">
          <cell r="B263">
            <v>62.537500000000001</v>
          </cell>
        </row>
        <row r="264">
          <cell r="B264">
            <v>41.162500000000001</v>
          </cell>
        </row>
        <row r="265">
          <cell r="B265">
            <v>37.674999999999997</v>
          </cell>
        </row>
        <row r="266">
          <cell r="B266">
            <v>53.274999999999999</v>
          </cell>
        </row>
        <row r="267">
          <cell r="B267">
            <v>30.975000000000001</v>
          </cell>
        </row>
        <row r="268">
          <cell r="B268">
            <v>3.7875000000000001</v>
          </cell>
        </row>
        <row r="269">
          <cell r="B269">
            <v>0.125</v>
          </cell>
        </row>
        <row r="270">
          <cell r="B270">
            <v>0.15416666666666667</v>
          </cell>
        </row>
        <row r="271">
          <cell r="B271">
            <v>11.1625</v>
          </cell>
        </row>
        <row r="272">
          <cell r="B272">
            <v>69.125</v>
          </cell>
        </row>
        <row r="273">
          <cell r="B273">
            <v>69.8125</v>
          </cell>
        </row>
        <row r="274">
          <cell r="B274">
            <v>56.5</v>
          </cell>
        </row>
        <row r="275">
          <cell r="B275">
            <v>62.537500000000001</v>
          </cell>
        </row>
        <row r="276">
          <cell r="B276">
            <v>41.162500000000001</v>
          </cell>
        </row>
        <row r="277">
          <cell r="B277">
            <v>37.674999999999997</v>
          </cell>
        </row>
        <row r="278">
          <cell r="B278">
            <v>53.274999999999999</v>
          </cell>
        </row>
        <row r="279">
          <cell r="B279">
            <v>30.975000000000001</v>
          </cell>
        </row>
        <row r="280">
          <cell r="B280">
            <v>3.7875000000000001</v>
          </cell>
        </row>
        <row r="281">
          <cell r="B281">
            <v>0.125</v>
          </cell>
        </row>
        <row r="282">
          <cell r="B282">
            <v>0.15416666666666667</v>
          </cell>
        </row>
        <row r="283">
          <cell r="B283">
            <v>11.1625</v>
          </cell>
        </row>
        <row r="284">
          <cell r="B284">
            <v>69.125</v>
          </cell>
        </row>
        <row r="285">
          <cell r="B285">
            <v>69.8125</v>
          </cell>
        </row>
        <row r="286">
          <cell r="B286">
            <v>56.5</v>
          </cell>
        </row>
        <row r="287">
          <cell r="B287">
            <v>62.537500000000001</v>
          </cell>
        </row>
        <row r="288">
          <cell r="B288">
            <v>41.162500000000001</v>
          </cell>
        </row>
        <row r="289">
          <cell r="B289">
            <v>37.674999999999997</v>
          </cell>
        </row>
        <row r="290">
          <cell r="B290">
            <v>53.274999999999999</v>
          </cell>
        </row>
        <row r="291">
          <cell r="B291">
            <v>30.975000000000001</v>
          </cell>
        </row>
        <row r="292">
          <cell r="B292">
            <v>3.7875000000000001</v>
          </cell>
        </row>
        <row r="293">
          <cell r="B293">
            <v>0.125</v>
          </cell>
        </row>
        <row r="294">
          <cell r="B294">
            <v>0.15416666666666667</v>
          </cell>
        </row>
        <row r="295">
          <cell r="B295">
            <v>11.1625</v>
          </cell>
        </row>
        <row r="296">
          <cell r="B296">
            <v>69.125</v>
          </cell>
        </row>
        <row r="297">
          <cell r="B297">
            <v>69.8125</v>
          </cell>
        </row>
        <row r="298">
          <cell r="B298">
            <v>56.5</v>
          </cell>
        </row>
        <row r="299">
          <cell r="B299">
            <v>62.537500000000001</v>
          </cell>
        </row>
        <row r="300">
          <cell r="B300">
            <v>41.162500000000001</v>
          </cell>
        </row>
        <row r="301">
          <cell r="B301">
            <v>37.674999999999997</v>
          </cell>
        </row>
        <row r="302">
          <cell r="B302">
            <v>53.274999999999999</v>
          </cell>
        </row>
        <row r="303">
          <cell r="B303">
            <v>30.975000000000001</v>
          </cell>
        </row>
        <row r="304">
          <cell r="B304">
            <v>3.7875000000000001</v>
          </cell>
        </row>
        <row r="305">
          <cell r="B305">
            <v>0.125</v>
          </cell>
        </row>
        <row r="306">
          <cell r="B306">
            <v>0.15416666666666667</v>
          </cell>
        </row>
        <row r="307">
          <cell r="B307">
            <v>11.1625</v>
          </cell>
        </row>
        <row r="308">
          <cell r="B308">
            <v>69.125</v>
          </cell>
        </row>
        <row r="309">
          <cell r="B309">
            <v>69.8125</v>
          </cell>
        </row>
        <row r="310">
          <cell r="B310">
            <v>56.5</v>
          </cell>
        </row>
        <row r="311">
          <cell r="B311">
            <v>62.537500000000001</v>
          </cell>
        </row>
        <row r="312">
          <cell r="B312">
            <v>41.162500000000001</v>
          </cell>
        </row>
        <row r="313">
          <cell r="B313">
            <v>37.674999999999997</v>
          </cell>
        </row>
        <row r="314">
          <cell r="B314">
            <v>53.274999999999999</v>
          </cell>
        </row>
        <row r="315">
          <cell r="B315">
            <v>30.975000000000001</v>
          </cell>
        </row>
        <row r="316">
          <cell r="B316">
            <v>3.7875000000000001</v>
          </cell>
        </row>
        <row r="317">
          <cell r="B317">
            <v>0.125</v>
          </cell>
        </row>
        <row r="318">
          <cell r="B318">
            <v>0.15416666666666667</v>
          </cell>
        </row>
        <row r="319">
          <cell r="B319">
            <v>11.1625</v>
          </cell>
        </row>
        <row r="320">
          <cell r="B320">
            <v>69.125</v>
          </cell>
        </row>
        <row r="321">
          <cell r="B321">
            <v>69.8125</v>
          </cell>
        </row>
        <row r="322">
          <cell r="B322">
            <v>56.5</v>
          </cell>
        </row>
        <row r="323">
          <cell r="B323">
            <v>62.537500000000001</v>
          </cell>
        </row>
        <row r="324">
          <cell r="B324">
            <v>41.162500000000001</v>
          </cell>
        </row>
        <row r="325">
          <cell r="B325">
            <v>37.674999999999997</v>
          </cell>
        </row>
        <row r="326">
          <cell r="B326">
            <v>53.274999999999999</v>
          </cell>
        </row>
        <row r="327">
          <cell r="B327">
            <v>30.975000000000001</v>
          </cell>
        </row>
        <row r="328">
          <cell r="B328">
            <v>3.7875000000000001</v>
          </cell>
        </row>
        <row r="329">
          <cell r="B329">
            <v>0.125</v>
          </cell>
        </row>
        <row r="330">
          <cell r="B330">
            <v>0.15416666666666667</v>
          </cell>
        </row>
        <row r="331">
          <cell r="B331">
            <v>11.1625</v>
          </cell>
        </row>
        <row r="332">
          <cell r="B332">
            <v>69.125</v>
          </cell>
        </row>
        <row r="333">
          <cell r="B333">
            <v>69.8125</v>
          </cell>
        </row>
        <row r="334">
          <cell r="B334">
            <v>56.5</v>
          </cell>
        </row>
        <row r="335">
          <cell r="B335">
            <v>62.537500000000001</v>
          </cell>
        </row>
        <row r="336">
          <cell r="B336">
            <v>41.162500000000001</v>
          </cell>
        </row>
        <row r="337">
          <cell r="B337">
            <v>37.674999999999997</v>
          </cell>
        </row>
        <row r="338">
          <cell r="B338">
            <v>53.274999999999999</v>
          </cell>
        </row>
        <row r="339">
          <cell r="B339">
            <v>30.975000000000001</v>
          </cell>
        </row>
        <row r="340">
          <cell r="B340">
            <v>3.7875000000000001</v>
          </cell>
        </row>
        <row r="341">
          <cell r="B341">
            <v>0.125</v>
          </cell>
        </row>
        <row r="342">
          <cell r="B342">
            <v>0.15416666666666667</v>
          </cell>
        </row>
        <row r="343">
          <cell r="B343">
            <v>11.1625</v>
          </cell>
        </row>
        <row r="344">
          <cell r="B344">
            <v>69.125</v>
          </cell>
        </row>
        <row r="345">
          <cell r="B345">
            <v>69.8125</v>
          </cell>
        </row>
        <row r="346">
          <cell r="B346">
            <v>56.5</v>
          </cell>
        </row>
        <row r="347">
          <cell r="B347">
            <v>62.537500000000001</v>
          </cell>
        </row>
        <row r="348">
          <cell r="B348">
            <v>41.162500000000001</v>
          </cell>
        </row>
        <row r="349">
          <cell r="B349">
            <v>37.674999999999997</v>
          </cell>
        </row>
        <row r="350">
          <cell r="B350">
            <v>53.274999999999999</v>
          </cell>
        </row>
        <row r="351">
          <cell r="B351">
            <v>30.975000000000001</v>
          </cell>
        </row>
        <row r="352">
          <cell r="B352">
            <v>3.7875000000000001</v>
          </cell>
        </row>
        <row r="353">
          <cell r="B353">
            <v>0.125</v>
          </cell>
        </row>
        <row r="354">
          <cell r="B354">
            <v>0.15416666666666667</v>
          </cell>
        </row>
        <row r="355">
          <cell r="B355">
            <v>11.1625</v>
          </cell>
        </row>
        <row r="356">
          <cell r="B356">
            <v>69.125</v>
          </cell>
        </row>
        <row r="357">
          <cell r="B357">
            <v>69.8125</v>
          </cell>
        </row>
        <row r="358">
          <cell r="B358">
            <v>56.5</v>
          </cell>
        </row>
        <row r="359">
          <cell r="B359">
            <v>62.537500000000001</v>
          </cell>
        </row>
        <row r="360">
          <cell r="B360">
            <v>41.162500000000001</v>
          </cell>
        </row>
        <row r="361">
          <cell r="B361">
            <v>37.674999999999997</v>
          </cell>
        </row>
        <row r="362">
          <cell r="B362">
            <v>53.274999999999999</v>
          </cell>
        </row>
        <row r="363">
          <cell r="B363">
            <v>30.975000000000001</v>
          </cell>
        </row>
        <row r="364">
          <cell r="B364">
            <v>3.7875000000000001</v>
          </cell>
        </row>
        <row r="365">
          <cell r="B365">
            <v>0.125</v>
          </cell>
        </row>
        <row r="366">
          <cell r="B366">
            <v>0.15416666666666667</v>
          </cell>
        </row>
        <row r="367">
          <cell r="B367">
            <v>11.1625</v>
          </cell>
        </row>
        <row r="368">
          <cell r="B368">
            <v>69.125</v>
          </cell>
        </row>
        <row r="369">
          <cell r="B369">
            <v>69.8125</v>
          </cell>
        </row>
        <row r="370">
          <cell r="B370">
            <v>56.5</v>
          </cell>
        </row>
        <row r="371">
          <cell r="B371">
            <v>62.537500000000001</v>
          </cell>
        </row>
        <row r="372">
          <cell r="B372">
            <v>41.162500000000001</v>
          </cell>
        </row>
        <row r="373">
          <cell r="B373">
            <v>37.674999999999997</v>
          </cell>
        </row>
        <row r="374">
          <cell r="B374">
            <v>53.274999999999999</v>
          </cell>
        </row>
        <row r="375">
          <cell r="B375">
            <v>30.975000000000001</v>
          </cell>
        </row>
        <row r="376">
          <cell r="B376">
            <v>3.7875000000000001</v>
          </cell>
        </row>
        <row r="377">
          <cell r="B377">
            <v>0.125</v>
          </cell>
        </row>
        <row r="378">
          <cell r="B378">
            <v>0.15416666666666667</v>
          </cell>
        </row>
        <row r="379">
          <cell r="B379">
            <v>11.1625</v>
          </cell>
        </row>
        <row r="380">
          <cell r="B380">
            <v>69.125</v>
          </cell>
        </row>
        <row r="381">
          <cell r="B381">
            <v>69.8125</v>
          </cell>
        </row>
        <row r="382">
          <cell r="B382">
            <v>56.5</v>
          </cell>
        </row>
        <row r="383">
          <cell r="B383">
            <v>62.537500000000001</v>
          </cell>
        </row>
        <row r="384">
          <cell r="B384">
            <v>41.162500000000001</v>
          </cell>
        </row>
        <row r="385">
          <cell r="B385">
            <v>37.674999999999997</v>
          </cell>
        </row>
        <row r="386">
          <cell r="B386">
            <v>53.274999999999999</v>
          </cell>
        </row>
        <row r="387">
          <cell r="B387">
            <v>30.975000000000001</v>
          </cell>
        </row>
        <row r="388">
          <cell r="B388">
            <v>3.7875000000000001</v>
          </cell>
        </row>
        <row r="389">
          <cell r="B389">
            <v>0.125</v>
          </cell>
        </row>
        <row r="390">
          <cell r="B390">
            <v>0.15416666666666667</v>
          </cell>
        </row>
        <row r="391">
          <cell r="B391">
            <v>11.1625</v>
          </cell>
        </row>
        <row r="392">
          <cell r="B392">
            <v>69.125</v>
          </cell>
        </row>
        <row r="393">
          <cell r="B393">
            <v>69.8125</v>
          </cell>
        </row>
        <row r="394">
          <cell r="B394">
            <v>56.5</v>
          </cell>
        </row>
        <row r="395">
          <cell r="B395">
            <v>62.537500000000001</v>
          </cell>
        </row>
        <row r="396">
          <cell r="B396">
            <v>41.162500000000001</v>
          </cell>
        </row>
        <row r="397">
          <cell r="B397">
            <v>37.674999999999997</v>
          </cell>
        </row>
        <row r="398">
          <cell r="B398">
            <v>53.274999999999999</v>
          </cell>
        </row>
        <row r="399">
          <cell r="B399">
            <v>30.975000000000001</v>
          </cell>
        </row>
        <row r="400">
          <cell r="B400">
            <v>3.7875000000000001</v>
          </cell>
        </row>
        <row r="401">
          <cell r="B401">
            <v>0.125</v>
          </cell>
        </row>
        <row r="402">
          <cell r="B402">
            <v>0.15416666666666667</v>
          </cell>
        </row>
        <row r="403">
          <cell r="B403">
            <v>11.1625</v>
          </cell>
        </row>
        <row r="404">
          <cell r="B404">
            <v>69.125</v>
          </cell>
        </row>
        <row r="405">
          <cell r="B405">
            <v>69.8125</v>
          </cell>
        </row>
        <row r="406">
          <cell r="B406">
            <v>56.5</v>
          </cell>
        </row>
        <row r="407">
          <cell r="B407">
            <v>62.537500000000001</v>
          </cell>
        </row>
        <row r="408">
          <cell r="B408">
            <v>41.162500000000001</v>
          </cell>
        </row>
        <row r="409">
          <cell r="B409">
            <v>37.674999999999997</v>
          </cell>
        </row>
        <row r="410">
          <cell r="B410">
            <v>53.274999999999999</v>
          </cell>
        </row>
        <row r="411">
          <cell r="B411">
            <v>30.975000000000001</v>
          </cell>
        </row>
        <row r="412">
          <cell r="B412">
            <v>3.7875000000000001</v>
          </cell>
        </row>
        <row r="413">
          <cell r="B413">
            <v>0.125</v>
          </cell>
        </row>
        <row r="414">
          <cell r="B414">
            <v>0.15416666666666667</v>
          </cell>
        </row>
        <row r="415">
          <cell r="B415">
            <v>11.1625</v>
          </cell>
        </row>
        <row r="416">
          <cell r="B416">
            <v>69.125</v>
          </cell>
        </row>
        <row r="417">
          <cell r="B417">
            <v>69.8125</v>
          </cell>
        </row>
        <row r="418">
          <cell r="B418">
            <v>56.5</v>
          </cell>
        </row>
        <row r="419">
          <cell r="B419">
            <v>62.537500000000001</v>
          </cell>
        </row>
        <row r="420">
          <cell r="B420">
            <v>41.162500000000001</v>
          </cell>
        </row>
        <row r="421">
          <cell r="B421">
            <v>37.674999999999997</v>
          </cell>
        </row>
        <row r="422">
          <cell r="B422">
            <v>53.274999999999999</v>
          </cell>
        </row>
        <row r="423">
          <cell r="B423">
            <v>30.975000000000001</v>
          </cell>
        </row>
        <row r="424">
          <cell r="B424">
            <v>3.7875000000000001</v>
          </cell>
        </row>
        <row r="425">
          <cell r="B425">
            <v>0.125</v>
          </cell>
        </row>
        <row r="426">
          <cell r="B426">
            <v>0.15416666666666667</v>
          </cell>
        </row>
        <row r="427">
          <cell r="B427">
            <v>11.1625</v>
          </cell>
        </row>
        <row r="428">
          <cell r="B428">
            <v>69.125</v>
          </cell>
        </row>
        <row r="429">
          <cell r="B429">
            <v>69.8125</v>
          </cell>
        </row>
        <row r="430">
          <cell r="B430">
            <v>56.5</v>
          </cell>
        </row>
        <row r="431">
          <cell r="B431">
            <v>62.537500000000001</v>
          </cell>
        </row>
        <row r="432">
          <cell r="B432">
            <v>41.162500000000001</v>
          </cell>
        </row>
        <row r="433">
          <cell r="B433">
            <v>37.674999999999997</v>
          </cell>
        </row>
        <row r="434">
          <cell r="B434">
            <v>53.274999999999999</v>
          </cell>
        </row>
        <row r="435">
          <cell r="B435">
            <v>30.975000000000001</v>
          </cell>
        </row>
        <row r="436">
          <cell r="B436">
            <v>3.7875000000000001</v>
          </cell>
        </row>
        <row r="437">
          <cell r="B437">
            <v>0.125</v>
          </cell>
        </row>
        <row r="438">
          <cell r="B438">
            <v>0.15416666666666667</v>
          </cell>
        </row>
        <row r="439">
          <cell r="B439">
            <v>11.1625</v>
          </cell>
        </row>
        <row r="440">
          <cell r="B440">
            <v>69.125</v>
          </cell>
        </row>
        <row r="441">
          <cell r="B441">
            <v>69.8125</v>
          </cell>
        </row>
        <row r="442">
          <cell r="B442">
            <v>56.5</v>
          </cell>
        </row>
        <row r="443">
          <cell r="B443">
            <v>62.537500000000001</v>
          </cell>
        </row>
        <row r="444">
          <cell r="B444">
            <v>41.162500000000001</v>
          </cell>
        </row>
        <row r="445">
          <cell r="B445">
            <v>37.674999999999997</v>
          </cell>
        </row>
        <row r="446">
          <cell r="B446">
            <v>53.274999999999999</v>
          </cell>
        </row>
        <row r="447">
          <cell r="B447">
            <v>30.975000000000001</v>
          </cell>
        </row>
        <row r="448">
          <cell r="B448">
            <v>3.7875000000000001</v>
          </cell>
        </row>
        <row r="449">
          <cell r="B449">
            <v>0.125</v>
          </cell>
        </row>
        <row r="450">
          <cell r="B450">
            <v>0.15416666666666667</v>
          </cell>
        </row>
        <row r="451">
          <cell r="B451">
            <v>11.1625</v>
          </cell>
        </row>
        <row r="452">
          <cell r="B452">
            <v>69.125</v>
          </cell>
        </row>
        <row r="453">
          <cell r="B453">
            <v>69.8125</v>
          </cell>
        </row>
        <row r="454">
          <cell r="B454">
            <v>56.5</v>
          </cell>
        </row>
        <row r="455">
          <cell r="B455">
            <v>62.537500000000001</v>
          </cell>
        </row>
        <row r="456">
          <cell r="B456">
            <v>41.162500000000001</v>
          </cell>
        </row>
        <row r="457">
          <cell r="B457">
            <v>37.674999999999997</v>
          </cell>
        </row>
        <row r="458">
          <cell r="B458">
            <v>53.274999999999999</v>
          </cell>
        </row>
        <row r="459">
          <cell r="B459">
            <v>30.975000000000001</v>
          </cell>
        </row>
        <row r="460">
          <cell r="B460">
            <v>3.7875000000000001</v>
          </cell>
        </row>
        <row r="461">
          <cell r="B461">
            <v>0.125</v>
          </cell>
        </row>
        <row r="462">
          <cell r="B462">
            <v>0.15416666666666667</v>
          </cell>
        </row>
        <row r="463">
          <cell r="B463">
            <v>11.1625</v>
          </cell>
        </row>
        <row r="464">
          <cell r="B464">
            <v>69.125</v>
          </cell>
        </row>
        <row r="465">
          <cell r="B465">
            <v>69.8125</v>
          </cell>
        </row>
        <row r="466">
          <cell r="B466">
            <v>56.5</v>
          </cell>
        </row>
        <row r="467">
          <cell r="B467">
            <v>62.537500000000001</v>
          </cell>
        </row>
        <row r="468">
          <cell r="B468">
            <v>41.162500000000001</v>
          </cell>
        </row>
        <row r="469">
          <cell r="B469">
            <v>37.674999999999997</v>
          </cell>
        </row>
        <row r="470">
          <cell r="B470">
            <v>53.274999999999999</v>
          </cell>
        </row>
        <row r="471">
          <cell r="B471">
            <v>30.975000000000001</v>
          </cell>
        </row>
        <row r="472">
          <cell r="B472">
            <v>3.7875000000000001</v>
          </cell>
        </row>
        <row r="473">
          <cell r="B473">
            <v>0.125</v>
          </cell>
        </row>
        <row r="474">
          <cell r="B474">
            <v>0.15416666666666667</v>
          </cell>
        </row>
        <row r="475">
          <cell r="B475">
            <v>11.1625</v>
          </cell>
        </row>
        <row r="476">
          <cell r="B476">
            <v>69.125</v>
          </cell>
        </row>
        <row r="477">
          <cell r="B477">
            <v>69.8125</v>
          </cell>
        </row>
        <row r="478">
          <cell r="B478">
            <v>56.5</v>
          </cell>
        </row>
        <row r="479">
          <cell r="B479">
            <v>62.537500000000001</v>
          </cell>
        </row>
        <row r="480">
          <cell r="B480">
            <v>41.162500000000001</v>
          </cell>
        </row>
        <row r="481">
          <cell r="B481">
            <v>37.674999999999997</v>
          </cell>
        </row>
        <row r="482">
          <cell r="B482">
            <v>53.274999999999999</v>
          </cell>
        </row>
        <row r="483">
          <cell r="B483">
            <v>30.975000000000001</v>
          </cell>
        </row>
        <row r="484">
          <cell r="B484">
            <v>3.7875000000000001</v>
          </cell>
        </row>
        <row r="485">
          <cell r="B485">
            <v>0.125</v>
          </cell>
        </row>
        <row r="486">
          <cell r="B486">
            <v>0.15416666666666667</v>
          </cell>
        </row>
        <row r="487">
          <cell r="B487">
            <v>11.1625</v>
          </cell>
        </row>
        <row r="488">
          <cell r="B488">
            <v>69.125</v>
          </cell>
        </row>
        <row r="489">
          <cell r="B489">
            <v>69.8125</v>
          </cell>
        </row>
        <row r="490">
          <cell r="B490">
            <v>56.5</v>
          </cell>
        </row>
        <row r="491">
          <cell r="B491">
            <v>62.537500000000001</v>
          </cell>
        </row>
        <row r="492">
          <cell r="B492">
            <v>41.162500000000001</v>
          </cell>
        </row>
        <row r="493">
          <cell r="B493">
            <v>37.674999999999997</v>
          </cell>
        </row>
        <row r="494">
          <cell r="B494">
            <v>53.274999999999999</v>
          </cell>
        </row>
        <row r="495">
          <cell r="B495">
            <v>30.975000000000001</v>
          </cell>
        </row>
        <row r="496">
          <cell r="B496">
            <v>3.7875000000000001</v>
          </cell>
        </row>
        <row r="497">
          <cell r="B497">
            <v>0.125</v>
          </cell>
        </row>
        <row r="498">
          <cell r="B498">
            <v>0.15416666666666667</v>
          </cell>
        </row>
        <row r="499">
          <cell r="B499">
            <v>11.1625</v>
          </cell>
        </row>
        <row r="500">
          <cell r="B500">
            <v>69.125</v>
          </cell>
        </row>
        <row r="501">
          <cell r="B501">
            <v>69.8125</v>
          </cell>
        </row>
        <row r="502">
          <cell r="B502">
            <v>56.5</v>
          </cell>
        </row>
        <row r="503">
          <cell r="B503">
            <v>62.537500000000001</v>
          </cell>
        </row>
        <row r="504">
          <cell r="B504">
            <v>41.162500000000001</v>
          </cell>
        </row>
        <row r="505">
          <cell r="B505">
            <v>37.674999999999997</v>
          </cell>
        </row>
        <row r="506">
          <cell r="B506">
            <v>53.274999999999999</v>
          </cell>
        </row>
        <row r="507">
          <cell r="B507">
            <v>30.975000000000001</v>
          </cell>
        </row>
        <row r="508">
          <cell r="B508">
            <v>3.7875000000000001</v>
          </cell>
        </row>
        <row r="509">
          <cell r="B509">
            <v>0.125</v>
          </cell>
        </row>
        <row r="510">
          <cell r="B510">
            <v>0.15416666666666667</v>
          </cell>
        </row>
        <row r="511">
          <cell r="B511">
            <v>11.1625</v>
          </cell>
        </row>
        <row r="512">
          <cell r="B512">
            <v>69.125</v>
          </cell>
        </row>
        <row r="513">
          <cell r="B513">
            <v>69.8125</v>
          </cell>
        </row>
        <row r="514">
          <cell r="B514">
            <v>56.5</v>
          </cell>
        </row>
        <row r="515">
          <cell r="B515">
            <v>62.537500000000001</v>
          </cell>
        </row>
        <row r="516">
          <cell r="B516">
            <v>41.162500000000001</v>
          </cell>
        </row>
        <row r="517">
          <cell r="B517">
            <v>37.674999999999997</v>
          </cell>
        </row>
        <row r="518">
          <cell r="B518">
            <v>53.274999999999999</v>
          </cell>
        </row>
        <row r="519">
          <cell r="B519">
            <v>30.975000000000001</v>
          </cell>
        </row>
        <row r="520">
          <cell r="B520">
            <v>3.7875000000000001</v>
          </cell>
        </row>
        <row r="521">
          <cell r="B521">
            <v>0.125</v>
          </cell>
        </row>
        <row r="522">
          <cell r="B522">
            <v>0.15416666666666667</v>
          </cell>
        </row>
        <row r="523">
          <cell r="B523">
            <v>11.1625</v>
          </cell>
        </row>
        <row r="524">
          <cell r="B524">
            <v>69.125</v>
          </cell>
        </row>
        <row r="525">
          <cell r="B525">
            <v>69.8125</v>
          </cell>
        </row>
        <row r="526">
          <cell r="B526">
            <v>56.5</v>
          </cell>
        </row>
        <row r="527">
          <cell r="B527">
            <v>62.537500000000001</v>
          </cell>
        </row>
        <row r="528">
          <cell r="B528">
            <v>41.162500000000001</v>
          </cell>
        </row>
        <row r="529">
          <cell r="B529">
            <v>37.674999999999997</v>
          </cell>
        </row>
        <row r="530">
          <cell r="B530">
            <v>53.274999999999999</v>
          </cell>
        </row>
        <row r="531">
          <cell r="B531">
            <v>30.975000000000001</v>
          </cell>
        </row>
        <row r="532">
          <cell r="B532">
            <v>3.7875000000000001</v>
          </cell>
        </row>
        <row r="533">
          <cell r="B533">
            <v>0.125</v>
          </cell>
        </row>
        <row r="534">
          <cell r="B534">
            <v>0.15416666666666667</v>
          </cell>
        </row>
        <row r="535">
          <cell r="B535">
            <v>11.1625</v>
          </cell>
        </row>
        <row r="536">
          <cell r="B536">
            <v>69.125</v>
          </cell>
        </row>
        <row r="537">
          <cell r="B537">
            <v>69.8125</v>
          </cell>
        </row>
        <row r="538">
          <cell r="B538">
            <v>56.5</v>
          </cell>
        </row>
        <row r="539">
          <cell r="B539">
            <v>62.537500000000001</v>
          </cell>
        </row>
        <row r="540">
          <cell r="B540">
            <v>41.162500000000001</v>
          </cell>
        </row>
        <row r="541">
          <cell r="B541">
            <v>37.674999999999997</v>
          </cell>
        </row>
        <row r="542">
          <cell r="B542">
            <v>53.274999999999999</v>
          </cell>
        </row>
        <row r="543">
          <cell r="B543">
            <v>30.975000000000001</v>
          </cell>
        </row>
        <row r="544">
          <cell r="B544">
            <v>3.7875000000000001</v>
          </cell>
        </row>
        <row r="545">
          <cell r="B545">
            <v>0.125</v>
          </cell>
        </row>
        <row r="546">
          <cell r="B546">
            <v>0.15416666666666667</v>
          </cell>
        </row>
        <row r="547">
          <cell r="B547">
            <v>11.1625</v>
          </cell>
        </row>
        <row r="548">
          <cell r="B548">
            <v>69.125</v>
          </cell>
        </row>
        <row r="549">
          <cell r="B549">
            <v>69.8125</v>
          </cell>
        </row>
        <row r="550">
          <cell r="B550">
            <v>56.5</v>
          </cell>
        </row>
        <row r="551">
          <cell r="B551">
            <v>62.537500000000001</v>
          </cell>
        </row>
        <row r="552">
          <cell r="B552">
            <v>41.162500000000001</v>
          </cell>
        </row>
        <row r="553">
          <cell r="B553">
            <v>37.674999999999997</v>
          </cell>
        </row>
        <row r="554">
          <cell r="B554">
            <v>53.274999999999999</v>
          </cell>
        </row>
        <row r="555">
          <cell r="B555">
            <v>30.975000000000001</v>
          </cell>
        </row>
        <row r="556">
          <cell r="B556">
            <v>3.7875000000000001</v>
          </cell>
        </row>
        <row r="557">
          <cell r="B557">
            <v>0.125</v>
          </cell>
        </row>
        <row r="558">
          <cell r="B558">
            <v>0.15416666666666667</v>
          </cell>
        </row>
        <row r="559">
          <cell r="B559">
            <v>11.1625</v>
          </cell>
        </row>
        <row r="560">
          <cell r="B560">
            <v>69.125</v>
          </cell>
        </row>
        <row r="561">
          <cell r="B561">
            <v>69.8125</v>
          </cell>
        </row>
        <row r="562">
          <cell r="B562">
            <v>56.5</v>
          </cell>
        </row>
        <row r="563">
          <cell r="B563">
            <v>62.537500000000001</v>
          </cell>
        </row>
        <row r="564">
          <cell r="B564">
            <v>41.162500000000001</v>
          </cell>
        </row>
        <row r="565">
          <cell r="B565">
            <v>37.674999999999997</v>
          </cell>
        </row>
        <row r="566">
          <cell r="B566">
            <v>53.274999999999999</v>
          </cell>
        </row>
        <row r="567">
          <cell r="B567">
            <v>30.975000000000001</v>
          </cell>
        </row>
        <row r="568">
          <cell r="B568">
            <v>3.7875000000000001</v>
          </cell>
        </row>
        <row r="569">
          <cell r="B569">
            <v>0.125</v>
          </cell>
        </row>
        <row r="570">
          <cell r="B570">
            <v>0.15416666666666667</v>
          </cell>
        </row>
        <row r="571">
          <cell r="B571">
            <v>11.1625</v>
          </cell>
        </row>
        <row r="572">
          <cell r="B572">
            <v>69.125</v>
          </cell>
        </row>
        <row r="573">
          <cell r="B573">
            <v>69.8125</v>
          </cell>
        </row>
        <row r="574">
          <cell r="B574">
            <v>56.5</v>
          </cell>
        </row>
        <row r="575">
          <cell r="B575">
            <v>62.537500000000001</v>
          </cell>
        </row>
        <row r="576">
          <cell r="B576">
            <v>41.162500000000001</v>
          </cell>
        </row>
        <row r="577">
          <cell r="B577">
            <v>37.674999999999997</v>
          </cell>
        </row>
        <row r="578">
          <cell r="B578">
            <v>53.274999999999999</v>
          </cell>
        </row>
        <row r="579">
          <cell r="B579">
            <v>30.975000000000001</v>
          </cell>
        </row>
        <row r="580">
          <cell r="B580">
            <v>3.7875000000000001</v>
          </cell>
        </row>
        <row r="581">
          <cell r="B581">
            <v>0.125</v>
          </cell>
        </row>
        <row r="582">
          <cell r="B582">
            <v>0.15416666666666667</v>
          </cell>
        </row>
        <row r="583">
          <cell r="B583">
            <v>11.1625</v>
          </cell>
        </row>
        <row r="584">
          <cell r="B584">
            <v>69.125</v>
          </cell>
        </row>
        <row r="585">
          <cell r="B585">
            <v>69.8125</v>
          </cell>
        </row>
        <row r="586">
          <cell r="B586">
            <v>56.5</v>
          </cell>
        </row>
        <row r="587">
          <cell r="B587">
            <v>62.537500000000001</v>
          </cell>
        </row>
        <row r="588">
          <cell r="B588">
            <v>41.162500000000001</v>
          </cell>
        </row>
        <row r="589">
          <cell r="B589">
            <v>37.674999999999997</v>
          </cell>
        </row>
        <row r="590">
          <cell r="B590">
            <v>53.274999999999999</v>
          </cell>
        </row>
        <row r="591">
          <cell r="B591">
            <v>30.975000000000001</v>
          </cell>
        </row>
        <row r="592">
          <cell r="B592">
            <v>3.7875000000000001</v>
          </cell>
        </row>
        <row r="593">
          <cell r="B593">
            <v>0.125</v>
          </cell>
        </row>
        <row r="594">
          <cell r="B594">
            <v>0.15416666666666667</v>
          </cell>
        </row>
        <row r="595">
          <cell r="B595">
            <v>11.1625</v>
          </cell>
        </row>
        <row r="596">
          <cell r="B596">
            <v>69.125</v>
          </cell>
        </row>
        <row r="597">
          <cell r="B597">
            <v>69.8125</v>
          </cell>
        </row>
        <row r="598">
          <cell r="B598">
            <v>56.5</v>
          </cell>
        </row>
        <row r="599">
          <cell r="B599">
            <v>62.537500000000001</v>
          </cell>
        </row>
        <row r="600">
          <cell r="B600">
            <v>41.162500000000001</v>
          </cell>
        </row>
        <row r="601">
          <cell r="B601">
            <v>37.674999999999997</v>
          </cell>
        </row>
        <row r="602">
          <cell r="B602">
            <v>53.274999999999999</v>
          </cell>
        </row>
        <row r="603">
          <cell r="B603">
            <v>30.975000000000001</v>
          </cell>
        </row>
        <row r="604">
          <cell r="B604">
            <v>3.7875000000000001</v>
          </cell>
        </row>
        <row r="605">
          <cell r="B605">
            <v>0.125</v>
          </cell>
        </row>
        <row r="606">
          <cell r="B606">
            <v>0.15416666666666667</v>
          </cell>
        </row>
        <row r="607">
          <cell r="B607">
            <v>11.1625</v>
          </cell>
        </row>
        <row r="608">
          <cell r="B608">
            <v>69.125</v>
          </cell>
        </row>
        <row r="609">
          <cell r="B609">
            <v>69.8125</v>
          </cell>
        </row>
        <row r="610">
          <cell r="B610">
            <v>56.5</v>
          </cell>
        </row>
        <row r="611">
          <cell r="B611">
            <v>62.537500000000001</v>
          </cell>
        </row>
        <row r="612">
          <cell r="B612">
            <v>41.162500000000001</v>
          </cell>
        </row>
        <row r="613">
          <cell r="B613">
            <v>37.674999999999997</v>
          </cell>
        </row>
        <row r="614">
          <cell r="B614">
            <v>53.274999999999999</v>
          </cell>
        </row>
        <row r="615">
          <cell r="B615">
            <v>30.975000000000001</v>
          </cell>
        </row>
        <row r="616">
          <cell r="B616">
            <v>3.7875000000000001</v>
          </cell>
        </row>
        <row r="617">
          <cell r="B617">
            <v>0.125</v>
          </cell>
        </row>
        <row r="618">
          <cell r="B618">
            <v>0.15416666666666667</v>
          </cell>
        </row>
        <row r="619">
          <cell r="B619">
            <v>11.1625</v>
          </cell>
        </row>
        <row r="620">
          <cell r="B620">
            <v>69.125</v>
          </cell>
        </row>
        <row r="621">
          <cell r="B621">
            <v>69.8125</v>
          </cell>
        </row>
        <row r="622">
          <cell r="B622">
            <v>56.5</v>
          </cell>
        </row>
        <row r="623">
          <cell r="B623">
            <v>62.537500000000001</v>
          </cell>
        </row>
        <row r="624">
          <cell r="B624">
            <v>41.162500000000001</v>
          </cell>
        </row>
        <row r="625">
          <cell r="B625">
            <v>37.674999999999997</v>
          </cell>
        </row>
        <row r="626">
          <cell r="B626">
            <v>53.274999999999999</v>
          </cell>
        </row>
        <row r="627">
          <cell r="B627">
            <v>30.975000000000001</v>
          </cell>
        </row>
        <row r="628">
          <cell r="B628">
            <v>3.7875000000000001</v>
          </cell>
        </row>
        <row r="629">
          <cell r="B629">
            <v>0.125</v>
          </cell>
        </row>
        <row r="630">
          <cell r="B630">
            <v>0.15416666666666667</v>
          </cell>
        </row>
        <row r="631">
          <cell r="B631">
            <v>11.1625</v>
          </cell>
        </row>
        <row r="632">
          <cell r="B632">
            <v>69.125</v>
          </cell>
        </row>
        <row r="633">
          <cell r="B633">
            <v>69.8125</v>
          </cell>
        </row>
        <row r="634">
          <cell r="B634">
            <v>56.5</v>
          </cell>
        </row>
        <row r="635">
          <cell r="B635">
            <v>62.537500000000001</v>
          </cell>
        </row>
        <row r="636">
          <cell r="B636">
            <v>41.162500000000001</v>
          </cell>
        </row>
        <row r="637">
          <cell r="B637">
            <v>37.674999999999997</v>
          </cell>
        </row>
        <row r="638">
          <cell r="B638">
            <v>53.274999999999999</v>
          </cell>
        </row>
        <row r="639">
          <cell r="B639">
            <v>30.975000000000001</v>
          </cell>
        </row>
        <row r="640">
          <cell r="B640">
            <v>3.7875000000000001</v>
          </cell>
        </row>
        <row r="641">
          <cell r="B641">
            <v>0.125</v>
          </cell>
        </row>
        <row r="642">
          <cell r="B642">
            <v>0.15416666666666667</v>
          </cell>
        </row>
        <row r="643">
          <cell r="B643">
            <v>11.1625</v>
          </cell>
        </row>
        <row r="644">
          <cell r="B644">
            <v>69.125</v>
          </cell>
        </row>
        <row r="645">
          <cell r="B645">
            <v>69.8125</v>
          </cell>
        </row>
        <row r="646">
          <cell r="B646">
            <v>56.5</v>
          </cell>
        </row>
        <row r="647">
          <cell r="B647">
            <v>62.537500000000001</v>
          </cell>
        </row>
        <row r="648">
          <cell r="B648">
            <v>41.162500000000001</v>
          </cell>
        </row>
        <row r="649">
          <cell r="B649">
            <v>37.674999999999997</v>
          </cell>
        </row>
        <row r="650">
          <cell r="B650">
            <v>53.274999999999999</v>
          </cell>
        </row>
        <row r="651">
          <cell r="B651">
            <v>30.975000000000001</v>
          </cell>
        </row>
        <row r="652">
          <cell r="B652">
            <v>3.7875000000000001</v>
          </cell>
        </row>
        <row r="653">
          <cell r="B653">
            <v>0.125</v>
          </cell>
        </row>
        <row r="654">
          <cell r="B654">
            <v>0.15416666666666667</v>
          </cell>
        </row>
        <row r="655">
          <cell r="B655">
            <v>11.1625</v>
          </cell>
        </row>
        <row r="656">
          <cell r="B656">
            <v>69.125</v>
          </cell>
        </row>
        <row r="657">
          <cell r="B657">
            <v>69.8125</v>
          </cell>
        </row>
        <row r="658">
          <cell r="B658">
            <v>56.5</v>
          </cell>
        </row>
        <row r="659">
          <cell r="B659">
            <v>62.537500000000001</v>
          </cell>
        </row>
        <row r="660">
          <cell r="B660">
            <v>41.162500000000001</v>
          </cell>
        </row>
        <row r="661">
          <cell r="B661">
            <v>37.674999999999997</v>
          </cell>
        </row>
        <row r="662">
          <cell r="B662">
            <v>53.274999999999999</v>
          </cell>
        </row>
        <row r="663">
          <cell r="B663">
            <v>30.975000000000001</v>
          </cell>
        </row>
        <row r="664">
          <cell r="B664">
            <v>3.7875000000000001</v>
          </cell>
        </row>
        <row r="665">
          <cell r="B665">
            <v>0.125</v>
          </cell>
        </row>
        <row r="666">
          <cell r="B666">
            <v>0.15416666666666667</v>
          </cell>
        </row>
        <row r="667">
          <cell r="B667">
            <v>11.1625</v>
          </cell>
        </row>
        <row r="668">
          <cell r="B668">
            <v>69.125</v>
          </cell>
        </row>
        <row r="669">
          <cell r="B669">
            <v>69.8125</v>
          </cell>
        </row>
        <row r="670">
          <cell r="B670">
            <v>56.5</v>
          </cell>
        </row>
        <row r="671">
          <cell r="B671">
            <v>62.537500000000001</v>
          </cell>
        </row>
        <row r="672">
          <cell r="B672">
            <v>41.162500000000001</v>
          </cell>
        </row>
        <row r="673">
          <cell r="B673">
            <v>37.674999999999997</v>
          </cell>
        </row>
        <row r="674">
          <cell r="B674">
            <v>53.274999999999999</v>
          </cell>
        </row>
        <row r="675">
          <cell r="B675">
            <v>30.975000000000001</v>
          </cell>
        </row>
        <row r="676">
          <cell r="B676">
            <v>3.7875000000000001</v>
          </cell>
        </row>
        <row r="677">
          <cell r="B677">
            <v>0.125</v>
          </cell>
        </row>
        <row r="678">
          <cell r="B678">
            <v>0.15416666666666667</v>
          </cell>
        </row>
        <row r="679">
          <cell r="B679">
            <v>11.1625</v>
          </cell>
        </row>
        <row r="680">
          <cell r="B680">
            <v>69.125</v>
          </cell>
        </row>
        <row r="681">
          <cell r="B681">
            <v>69.8125</v>
          </cell>
        </row>
        <row r="682">
          <cell r="B682">
            <v>56.5</v>
          </cell>
        </row>
        <row r="683">
          <cell r="B683">
            <v>62.537500000000001</v>
          </cell>
        </row>
        <row r="684">
          <cell r="B684">
            <v>41.162500000000001</v>
          </cell>
        </row>
        <row r="685">
          <cell r="B685">
            <v>37.674999999999997</v>
          </cell>
        </row>
        <row r="686">
          <cell r="B686">
            <v>53.274999999999999</v>
          </cell>
        </row>
        <row r="687">
          <cell r="B687">
            <v>30.975000000000001</v>
          </cell>
        </row>
        <row r="688">
          <cell r="B688">
            <v>3.7875000000000001</v>
          </cell>
        </row>
        <row r="689">
          <cell r="B689">
            <v>0.125</v>
          </cell>
        </row>
        <row r="690">
          <cell r="B690">
            <v>0.15416666666666667</v>
          </cell>
        </row>
        <row r="691">
          <cell r="B691">
            <v>11.1625</v>
          </cell>
        </row>
        <row r="692">
          <cell r="B692">
            <v>69.125</v>
          </cell>
        </row>
        <row r="693">
          <cell r="B693">
            <v>69.8125</v>
          </cell>
        </row>
        <row r="694">
          <cell r="B694">
            <v>56.5</v>
          </cell>
        </row>
        <row r="695">
          <cell r="B695">
            <v>62.537500000000001</v>
          </cell>
        </row>
        <row r="696">
          <cell r="B696">
            <v>41.162500000000001</v>
          </cell>
        </row>
        <row r="697">
          <cell r="B697">
            <v>37.674999999999997</v>
          </cell>
        </row>
        <row r="698">
          <cell r="B698">
            <v>53.274999999999999</v>
          </cell>
        </row>
        <row r="699">
          <cell r="B699">
            <v>30.975000000000001</v>
          </cell>
        </row>
        <row r="700">
          <cell r="B700">
            <v>3.7875000000000001</v>
          </cell>
        </row>
        <row r="701">
          <cell r="B701">
            <v>0.125</v>
          </cell>
        </row>
        <row r="702">
          <cell r="B702">
            <v>0.15416666666666667</v>
          </cell>
        </row>
        <row r="703">
          <cell r="B703">
            <v>11.1625</v>
          </cell>
        </row>
        <row r="704">
          <cell r="B704">
            <v>69.125</v>
          </cell>
        </row>
        <row r="705">
          <cell r="B705">
            <v>69.8125</v>
          </cell>
        </row>
        <row r="706">
          <cell r="B706">
            <v>56.5</v>
          </cell>
        </row>
        <row r="707">
          <cell r="B707">
            <v>62.537500000000001</v>
          </cell>
        </row>
        <row r="708">
          <cell r="B708">
            <v>41.162500000000001</v>
          </cell>
        </row>
        <row r="709">
          <cell r="B709">
            <v>37.674999999999997</v>
          </cell>
        </row>
        <row r="710">
          <cell r="B710">
            <v>53.274999999999999</v>
          </cell>
        </row>
        <row r="711">
          <cell r="B711">
            <v>30.975000000000001</v>
          </cell>
        </row>
        <row r="712">
          <cell r="B712">
            <v>3.7875000000000001</v>
          </cell>
        </row>
        <row r="713">
          <cell r="B713">
            <v>0.125</v>
          </cell>
        </row>
        <row r="714">
          <cell r="B714">
            <v>0.15416666666666667</v>
          </cell>
        </row>
        <row r="715">
          <cell r="B715">
            <v>11.1625</v>
          </cell>
        </row>
        <row r="716">
          <cell r="B716">
            <v>69.125</v>
          </cell>
        </row>
        <row r="717">
          <cell r="B717">
            <v>69.8125</v>
          </cell>
        </row>
        <row r="718">
          <cell r="B718">
            <v>56.5</v>
          </cell>
        </row>
        <row r="719">
          <cell r="B719">
            <v>62.537500000000001</v>
          </cell>
        </row>
        <row r="720">
          <cell r="B720">
            <v>41.162500000000001</v>
          </cell>
        </row>
        <row r="721">
          <cell r="B721">
            <v>37.674999999999997</v>
          </cell>
        </row>
        <row r="722">
          <cell r="B722">
            <v>53.274999999999999</v>
          </cell>
        </row>
        <row r="723">
          <cell r="B723">
            <v>30.975000000000001</v>
          </cell>
        </row>
        <row r="724">
          <cell r="B724">
            <v>3.7875000000000001</v>
          </cell>
        </row>
        <row r="725">
          <cell r="B725">
            <v>0.125</v>
          </cell>
        </row>
        <row r="726">
          <cell r="B726">
            <v>0.15416666666666667</v>
          </cell>
        </row>
        <row r="727">
          <cell r="B727">
            <v>11.1625</v>
          </cell>
        </row>
        <row r="728">
          <cell r="B728">
            <v>69.125</v>
          </cell>
        </row>
        <row r="729">
          <cell r="B729">
            <v>69.8125</v>
          </cell>
        </row>
        <row r="730">
          <cell r="B730">
            <v>56.5</v>
          </cell>
        </row>
        <row r="731">
          <cell r="B731">
            <v>62.537500000000001</v>
          </cell>
        </row>
        <row r="732">
          <cell r="B732">
            <v>41.162500000000001</v>
          </cell>
        </row>
        <row r="733">
          <cell r="B733">
            <v>37.674999999999997</v>
          </cell>
        </row>
        <row r="734">
          <cell r="B734">
            <v>53.274999999999999</v>
          </cell>
        </row>
        <row r="735">
          <cell r="B735">
            <v>30.975000000000001</v>
          </cell>
        </row>
        <row r="736">
          <cell r="B736">
            <v>3.7875000000000001</v>
          </cell>
        </row>
        <row r="737">
          <cell r="B737">
            <v>0.125</v>
          </cell>
        </row>
        <row r="738">
          <cell r="B738">
            <v>0.15416666666666667</v>
          </cell>
        </row>
        <row r="739">
          <cell r="B739">
            <v>11.1625</v>
          </cell>
        </row>
        <row r="740">
          <cell r="B740">
            <v>69.125</v>
          </cell>
        </row>
        <row r="741">
          <cell r="B741">
            <v>69.8125</v>
          </cell>
        </row>
        <row r="742">
          <cell r="B742">
            <v>56.5</v>
          </cell>
        </row>
        <row r="743">
          <cell r="B743">
            <v>62.537500000000001</v>
          </cell>
        </row>
        <row r="744">
          <cell r="B744">
            <v>41.162500000000001</v>
          </cell>
        </row>
        <row r="745">
          <cell r="B745">
            <v>37.674999999999997</v>
          </cell>
        </row>
        <row r="746">
          <cell r="B746">
            <v>53.274999999999999</v>
          </cell>
        </row>
        <row r="747">
          <cell r="B747">
            <v>30.975000000000001</v>
          </cell>
        </row>
        <row r="748">
          <cell r="B748">
            <v>3.7875000000000001</v>
          </cell>
        </row>
        <row r="749">
          <cell r="B749">
            <v>0.125</v>
          </cell>
        </row>
        <row r="750">
          <cell r="B750">
            <v>0.15416666666666667</v>
          </cell>
        </row>
        <row r="751">
          <cell r="B751">
            <v>11.1625</v>
          </cell>
        </row>
        <row r="752">
          <cell r="B752">
            <v>69.125</v>
          </cell>
        </row>
        <row r="753">
          <cell r="B753">
            <v>69.8125</v>
          </cell>
        </row>
        <row r="754">
          <cell r="B754">
            <v>56.5</v>
          </cell>
        </row>
        <row r="755">
          <cell r="B755">
            <v>62.537500000000001</v>
          </cell>
        </row>
        <row r="756">
          <cell r="B756">
            <v>41.162500000000001</v>
          </cell>
        </row>
        <row r="757">
          <cell r="B757">
            <v>37.674999999999997</v>
          </cell>
        </row>
        <row r="758">
          <cell r="B758">
            <v>53.274999999999999</v>
          </cell>
        </row>
        <row r="759">
          <cell r="B759">
            <v>30.975000000000001</v>
          </cell>
        </row>
        <row r="760">
          <cell r="B760">
            <v>3.7875000000000001</v>
          </cell>
        </row>
        <row r="761">
          <cell r="B761">
            <v>0.125</v>
          </cell>
        </row>
        <row r="762">
          <cell r="B762">
            <v>0.15416666666666667</v>
          </cell>
        </row>
        <row r="763">
          <cell r="B763">
            <v>11.1625</v>
          </cell>
        </row>
        <row r="764">
          <cell r="B764">
            <v>69.125</v>
          </cell>
        </row>
        <row r="765">
          <cell r="B765">
            <v>69.8125</v>
          </cell>
        </row>
        <row r="766">
          <cell r="B766">
            <v>56.5</v>
          </cell>
        </row>
        <row r="767">
          <cell r="B767">
            <v>62.537500000000001</v>
          </cell>
        </row>
        <row r="768">
          <cell r="B768">
            <v>41.162500000000001</v>
          </cell>
        </row>
        <row r="769">
          <cell r="B769">
            <v>37.674999999999997</v>
          </cell>
        </row>
        <row r="770">
          <cell r="B770">
            <v>53.274999999999999</v>
          </cell>
        </row>
        <row r="771">
          <cell r="B771">
            <v>30.975000000000001</v>
          </cell>
        </row>
        <row r="772">
          <cell r="B772">
            <v>3.7875000000000001</v>
          </cell>
        </row>
        <row r="773">
          <cell r="B773">
            <v>0.125</v>
          </cell>
        </row>
        <row r="774">
          <cell r="B774">
            <v>0.15416666666666667</v>
          </cell>
        </row>
        <row r="775">
          <cell r="B775">
            <v>11.1625</v>
          </cell>
        </row>
        <row r="776">
          <cell r="B776">
            <v>69.125</v>
          </cell>
        </row>
        <row r="777">
          <cell r="B777">
            <v>69.8125</v>
          </cell>
        </row>
        <row r="778">
          <cell r="B778">
            <v>56.5</v>
          </cell>
        </row>
        <row r="779">
          <cell r="B779">
            <v>62.537500000000001</v>
          </cell>
        </row>
        <row r="780">
          <cell r="B780">
            <v>41.162500000000001</v>
          </cell>
        </row>
        <row r="781">
          <cell r="B781">
            <v>37.674999999999997</v>
          </cell>
        </row>
        <row r="782">
          <cell r="B782">
            <v>53.274999999999999</v>
          </cell>
        </row>
        <row r="783">
          <cell r="B783">
            <v>30.975000000000001</v>
          </cell>
        </row>
        <row r="784">
          <cell r="B784">
            <v>3.7875000000000001</v>
          </cell>
        </row>
        <row r="785">
          <cell r="B785">
            <v>0.125</v>
          </cell>
        </row>
        <row r="786">
          <cell r="B786">
            <v>0.15416666666666667</v>
          </cell>
        </row>
        <row r="787">
          <cell r="B787">
            <v>11.1625</v>
          </cell>
        </row>
        <row r="788">
          <cell r="B788">
            <v>69.125</v>
          </cell>
        </row>
        <row r="789">
          <cell r="B789">
            <v>69.8125</v>
          </cell>
        </row>
        <row r="790">
          <cell r="B790">
            <v>56.5</v>
          </cell>
        </row>
      </sheetData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intoOdiel_ISSP"/>
      <sheetName val="TintoOdiel_med"/>
      <sheetName val="TintoOdiel_graf"/>
    </sheetNames>
    <sheetDataSet>
      <sheetData sheetId="0">
        <row r="4">
          <cell r="A4">
            <v>1950</v>
          </cell>
          <cell r="F4">
            <v>0.23969138982894256</v>
          </cell>
        </row>
        <row r="5">
          <cell r="A5">
            <v>1950</v>
          </cell>
          <cell r="F5">
            <v>0.26882381356787566</v>
          </cell>
        </row>
        <row r="6">
          <cell r="A6">
            <v>1950</v>
          </cell>
          <cell r="F6">
            <v>0.5491764741278764</v>
          </cell>
        </row>
        <row r="7">
          <cell r="A7">
            <v>1950</v>
          </cell>
          <cell r="F7">
            <v>-0.35153223841896009</v>
          </cell>
        </row>
        <row r="8">
          <cell r="A8">
            <v>1950</v>
          </cell>
          <cell r="F8">
            <v>0.275753230512716</v>
          </cell>
        </row>
        <row r="9">
          <cell r="A9">
            <v>1950</v>
          </cell>
          <cell r="F9">
            <v>0.31914870412977897</v>
          </cell>
        </row>
        <row r="10">
          <cell r="A10">
            <v>1950</v>
          </cell>
          <cell r="F10">
            <v>0.36678844562555663</v>
          </cell>
        </row>
        <row r="11">
          <cell r="A11">
            <v>1950</v>
          </cell>
          <cell r="F11">
            <v>-5.0304709312627746E-2</v>
          </cell>
        </row>
        <row r="12">
          <cell r="A12">
            <v>1950</v>
          </cell>
          <cell r="F12">
            <v>7.2383239001509838E-3</v>
          </cell>
        </row>
        <row r="13">
          <cell r="A13">
            <v>1950</v>
          </cell>
          <cell r="F13">
            <v>-0.16859563107517386</v>
          </cell>
        </row>
        <row r="14">
          <cell r="A14">
            <v>1950</v>
          </cell>
          <cell r="F14">
            <v>-0.33267844981487354</v>
          </cell>
        </row>
        <row r="15">
          <cell r="A15">
            <v>1950</v>
          </cell>
          <cell r="F15">
            <v>0.18321664172849322</v>
          </cell>
        </row>
        <row r="16">
          <cell r="A16">
            <v>1951</v>
          </cell>
          <cell r="F16">
            <v>0.31426923969778703</v>
          </cell>
        </row>
        <row r="17">
          <cell r="A17">
            <v>1951</v>
          </cell>
          <cell r="F17">
            <v>0.83181006776555344</v>
          </cell>
        </row>
        <row r="18">
          <cell r="A18">
            <v>1951</v>
          </cell>
          <cell r="F18">
            <v>1.7591392904088181</v>
          </cell>
        </row>
        <row r="19">
          <cell r="A19">
            <v>1951</v>
          </cell>
          <cell r="F19">
            <v>-0.17702642169139632</v>
          </cell>
        </row>
        <row r="20">
          <cell r="A20">
            <v>1951</v>
          </cell>
          <cell r="F20">
            <v>-0.14567081001599355</v>
          </cell>
        </row>
        <row r="21">
          <cell r="A21">
            <v>1951</v>
          </cell>
          <cell r="F21">
            <v>-0.10747239910756091</v>
          </cell>
        </row>
        <row r="22">
          <cell r="A22">
            <v>1951</v>
          </cell>
          <cell r="F22">
            <v>-0.10833857622566596</v>
          </cell>
        </row>
        <row r="23">
          <cell r="A23">
            <v>1951</v>
          </cell>
          <cell r="F23">
            <v>-0.10940686133799553</v>
          </cell>
        </row>
        <row r="24">
          <cell r="A24">
            <v>1951</v>
          </cell>
          <cell r="F24">
            <v>0.16872261128553548</v>
          </cell>
        </row>
        <row r="25">
          <cell r="A25">
            <v>1951</v>
          </cell>
          <cell r="F25">
            <v>-0.32034986216717837</v>
          </cell>
        </row>
        <row r="26">
          <cell r="A26">
            <v>1951</v>
          </cell>
          <cell r="F26">
            <v>0.72036194523603736</v>
          </cell>
        </row>
        <row r="27">
          <cell r="A27">
            <v>1951</v>
          </cell>
          <cell r="F27">
            <v>-0.10051410959211704</v>
          </cell>
        </row>
        <row r="28">
          <cell r="A28">
            <v>1952</v>
          </cell>
          <cell r="F28">
            <v>0.26440631026553985</v>
          </cell>
        </row>
        <row r="29">
          <cell r="A29">
            <v>1952</v>
          </cell>
          <cell r="F29">
            <v>-6.5607171732483635E-2</v>
          </cell>
        </row>
        <row r="30">
          <cell r="A30">
            <v>1952</v>
          </cell>
          <cell r="F30">
            <v>1.3900900929548605</v>
          </cell>
        </row>
        <row r="31">
          <cell r="A31">
            <v>1952</v>
          </cell>
          <cell r="F31">
            <v>-9.8608519932285948E-2</v>
          </cell>
        </row>
        <row r="32">
          <cell r="A32">
            <v>1952</v>
          </cell>
          <cell r="F32">
            <v>0.56367050457083401</v>
          </cell>
        </row>
        <row r="33">
          <cell r="A33">
            <v>1952</v>
          </cell>
          <cell r="F33">
            <v>0.83296497058969354</v>
          </cell>
        </row>
        <row r="34">
          <cell r="A34">
            <v>1952</v>
          </cell>
          <cell r="F34">
            <v>-5.0102601318403238E-2</v>
          </cell>
        </row>
        <row r="35">
          <cell r="A35">
            <v>1952</v>
          </cell>
          <cell r="F35">
            <v>-4.3973220530601825E-3</v>
          </cell>
        </row>
        <row r="36">
          <cell r="A36">
            <v>1952</v>
          </cell>
          <cell r="F36">
            <v>3.8478445293139728E-2</v>
          </cell>
        </row>
        <row r="37">
          <cell r="A37">
            <v>1952</v>
          </cell>
          <cell r="F37">
            <v>-0.18314740665933871</v>
          </cell>
        </row>
        <row r="38">
          <cell r="A38">
            <v>1952</v>
          </cell>
          <cell r="F38">
            <v>0.56271770974091839</v>
          </cell>
        </row>
        <row r="39">
          <cell r="A39">
            <v>1952</v>
          </cell>
          <cell r="F39">
            <v>0.8326184997424515</v>
          </cell>
        </row>
        <row r="40">
          <cell r="A40">
            <v>1953</v>
          </cell>
          <cell r="F40">
            <v>1.3129137117317007</v>
          </cell>
        </row>
        <row r="41">
          <cell r="A41">
            <v>1953</v>
          </cell>
          <cell r="F41">
            <v>1.6152961436621731</v>
          </cell>
        </row>
        <row r="42">
          <cell r="A42">
            <v>1953</v>
          </cell>
          <cell r="F42">
            <v>2.2491645586914477</v>
          </cell>
        </row>
        <row r="43">
          <cell r="A43">
            <v>1953</v>
          </cell>
          <cell r="F43">
            <v>3.3123103534535838</v>
          </cell>
        </row>
        <row r="44">
          <cell r="A44">
            <v>1953</v>
          </cell>
          <cell r="F44">
            <v>-0.1907697652986631</v>
          </cell>
        </row>
        <row r="45">
          <cell r="A45">
            <v>1953</v>
          </cell>
          <cell r="F45">
            <v>-0.16746960082163731</v>
          </cell>
        </row>
        <row r="46">
          <cell r="A46">
            <v>1953</v>
          </cell>
          <cell r="F46">
            <v>-0.16833577793974236</v>
          </cell>
        </row>
        <row r="47">
          <cell r="A47">
            <v>1953</v>
          </cell>
          <cell r="F47">
            <v>-0.1694040630520719</v>
          </cell>
        </row>
        <row r="48">
          <cell r="A48">
            <v>1953</v>
          </cell>
          <cell r="F48">
            <v>-0.20448423633532636</v>
          </cell>
        </row>
        <row r="49">
          <cell r="A49">
            <v>1953</v>
          </cell>
          <cell r="F49">
            <v>-0.26840810765147893</v>
          </cell>
        </row>
        <row r="50">
          <cell r="A50">
            <v>1953</v>
          </cell>
          <cell r="F50">
            <v>-0.37797951309176753</v>
          </cell>
        </row>
        <row r="51">
          <cell r="A51">
            <v>1953</v>
          </cell>
          <cell r="F51">
            <v>0.32362395257332166</v>
          </cell>
        </row>
        <row r="52">
          <cell r="A52">
            <v>1954</v>
          </cell>
          <cell r="F52">
            <v>-0.15586282743902966</v>
          </cell>
        </row>
        <row r="53">
          <cell r="A53">
            <v>1954</v>
          </cell>
          <cell r="F53">
            <v>-0.19163594241676818</v>
          </cell>
        </row>
        <row r="54">
          <cell r="A54">
            <v>1954</v>
          </cell>
          <cell r="F54">
            <v>0.42664128448661548</v>
          </cell>
        </row>
        <row r="55">
          <cell r="A55">
            <v>1954</v>
          </cell>
          <cell r="F55">
            <v>-0.21571566630008848</v>
          </cell>
        </row>
        <row r="56">
          <cell r="A56">
            <v>1954</v>
          </cell>
          <cell r="F56">
            <v>-0.41718846397132275</v>
          </cell>
        </row>
        <row r="57">
          <cell r="A57">
            <v>1954</v>
          </cell>
          <cell r="F57">
            <v>-0.44343363064990576</v>
          </cell>
        </row>
        <row r="58">
          <cell r="A58">
            <v>1954</v>
          </cell>
          <cell r="F58">
            <v>-0.44429980776801081</v>
          </cell>
        </row>
        <row r="59">
          <cell r="A59">
            <v>1954</v>
          </cell>
          <cell r="F59">
            <v>-0.44536809288034035</v>
          </cell>
        </row>
        <row r="60">
          <cell r="A60">
            <v>1954</v>
          </cell>
          <cell r="F60">
            <v>-0.52271770952712115</v>
          </cell>
        </row>
        <row r="61">
          <cell r="A61">
            <v>1954</v>
          </cell>
          <cell r="F61">
            <v>-0.64138397470751274</v>
          </cell>
        </row>
        <row r="62">
          <cell r="A62">
            <v>1954</v>
          </cell>
          <cell r="F62">
            <v>-1.031596766413837</v>
          </cell>
        </row>
        <row r="63">
          <cell r="A63">
            <v>1954</v>
          </cell>
          <cell r="F63">
            <v>-0.83410838348588601</v>
          </cell>
        </row>
        <row r="64">
          <cell r="A64">
            <v>1955</v>
          </cell>
          <cell r="F64">
            <v>-0.1448912506096989</v>
          </cell>
        </row>
        <row r="65">
          <cell r="A65">
            <v>1955</v>
          </cell>
          <cell r="F65">
            <v>1.2925296768856291</v>
          </cell>
        </row>
        <row r="66">
          <cell r="A66">
            <v>1955</v>
          </cell>
          <cell r="F66">
            <v>3.230167890086622</v>
          </cell>
        </row>
        <row r="67">
          <cell r="A67">
            <v>1955</v>
          </cell>
          <cell r="F67">
            <v>-0.41840111193666979</v>
          </cell>
        </row>
        <row r="68">
          <cell r="A68">
            <v>1955</v>
          </cell>
          <cell r="F68">
            <v>-0.17084769158224697</v>
          </cell>
        </row>
        <row r="69">
          <cell r="A69">
            <v>1955</v>
          </cell>
          <cell r="F69">
            <v>-0.19709285826082995</v>
          </cell>
        </row>
        <row r="70">
          <cell r="A70">
            <v>1955</v>
          </cell>
          <cell r="F70">
            <v>-0.197959035378935</v>
          </cell>
        </row>
        <row r="71">
          <cell r="A71">
            <v>1955</v>
          </cell>
          <cell r="F71">
            <v>-0.19902732049126454</v>
          </cell>
        </row>
        <row r="72">
          <cell r="A72">
            <v>1955</v>
          </cell>
          <cell r="F72">
            <v>-0.24727338596971576</v>
          </cell>
        </row>
        <row r="73">
          <cell r="A73">
            <v>1955</v>
          </cell>
          <cell r="F73">
            <v>0.16693251190811847</v>
          </cell>
        </row>
        <row r="74">
          <cell r="A74">
            <v>1955</v>
          </cell>
          <cell r="F74">
            <v>1.817433010457288</v>
          </cell>
        </row>
        <row r="75">
          <cell r="A75">
            <v>1955</v>
          </cell>
          <cell r="F75">
            <v>2.9933550659967016</v>
          </cell>
        </row>
        <row r="76">
          <cell r="A76">
            <v>1956</v>
          </cell>
          <cell r="F76">
            <v>3.8412558469097342</v>
          </cell>
        </row>
        <row r="77">
          <cell r="A77">
            <v>1956</v>
          </cell>
          <cell r="F77">
            <v>4.6550292493694272</v>
          </cell>
        </row>
        <row r="78">
          <cell r="A78">
            <v>1956</v>
          </cell>
          <cell r="F78">
            <v>6.2579766241346295</v>
          </cell>
        </row>
        <row r="79">
          <cell r="A79">
            <v>1956</v>
          </cell>
          <cell r="F79">
            <v>6.9029321062756486</v>
          </cell>
        </row>
        <row r="80">
          <cell r="A80">
            <v>1956</v>
          </cell>
          <cell r="F80">
            <v>-0.18314740665933871</v>
          </cell>
        </row>
        <row r="81">
          <cell r="A81">
            <v>1956</v>
          </cell>
          <cell r="F81">
            <v>-0.20939257333792166</v>
          </cell>
        </row>
        <row r="82">
          <cell r="A82">
            <v>1956</v>
          </cell>
          <cell r="F82">
            <v>-0.21025875045602671</v>
          </cell>
        </row>
        <row r="83">
          <cell r="A83">
            <v>1956</v>
          </cell>
          <cell r="F83">
            <v>-0.15242699153721301</v>
          </cell>
        </row>
        <row r="84">
          <cell r="A84">
            <v>1956</v>
          </cell>
          <cell r="F84">
            <v>0.12466306854459197</v>
          </cell>
        </row>
        <row r="85">
          <cell r="A85">
            <v>1956</v>
          </cell>
          <cell r="F85">
            <v>-0.16617033514447974</v>
          </cell>
        </row>
        <row r="86">
          <cell r="A86">
            <v>1956</v>
          </cell>
          <cell r="F86">
            <v>-0.32216883411519898</v>
          </cell>
        </row>
        <row r="87">
          <cell r="A87">
            <v>1956</v>
          </cell>
          <cell r="F87">
            <v>-0.4555601103033764</v>
          </cell>
        </row>
        <row r="88">
          <cell r="A88">
            <v>1957</v>
          </cell>
          <cell r="F88">
            <v>-0.7551707754559126</v>
          </cell>
        </row>
        <row r="89">
          <cell r="A89">
            <v>1957</v>
          </cell>
          <cell r="F89">
            <v>-0.79787330737849149</v>
          </cell>
        </row>
        <row r="90">
          <cell r="A90">
            <v>1957</v>
          </cell>
          <cell r="F90">
            <v>-0.63139406527870112</v>
          </cell>
        </row>
        <row r="91">
          <cell r="A91">
            <v>1957</v>
          </cell>
          <cell r="F91">
            <v>-0.40462889575879946</v>
          </cell>
        </row>
        <row r="92">
          <cell r="A92">
            <v>1957</v>
          </cell>
          <cell r="F92">
            <v>-0.36980857561097652</v>
          </cell>
        </row>
        <row r="93">
          <cell r="A93">
            <v>1957</v>
          </cell>
          <cell r="F93">
            <v>-0.24637833628100714</v>
          </cell>
        </row>
        <row r="94">
          <cell r="A94">
            <v>1957</v>
          </cell>
          <cell r="F94">
            <v>-0.24724451339911219</v>
          </cell>
        </row>
        <row r="95">
          <cell r="A95">
            <v>1957</v>
          </cell>
          <cell r="F95">
            <v>-0.22683160598243654</v>
          </cell>
        </row>
        <row r="96">
          <cell r="A96">
            <v>1957</v>
          </cell>
          <cell r="F96">
            <v>0.14068734522953552</v>
          </cell>
        </row>
        <row r="97">
          <cell r="A97">
            <v>1957</v>
          </cell>
          <cell r="F97">
            <v>-0.32450751233408259</v>
          </cell>
        </row>
        <row r="98">
          <cell r="A98">
            <v>1957</v>
          </cell>
          <cell r="F98">
            <v>-0.26500114432026572</v>
          </cell>
        </row>
        <row r="99">
          <cell r="A99">
            <v>1957</v>
          </cell>
          <cell r="F99">
            <v>-0.35231179782525462</v>
          </cell>
        </row>
        <row r="100">
          <cell r="A100">
            <v>1958</v>
          </cell>
          <cell r="F100">
            <v>-0.11212088297472467</v>
          </cell>
        </row>
        <row r="101">
          <cell r="A101">
            <v>1958</v>
          </cell>
          <cell r="F101">
            <v>-0.27608821143201034</v>
          </cell>
        </row>
        <row r="102">
          <cell r="A102">
            <v>1958</v>
          </cell>
          <cell r="F102">
            <v>0.32971606497066047</v>
          </cell>
        </row>
        <row r="103">
          <cell r="A103">
            <v>1958</v>
          </cell>
          <cell r="F103">
            <v>-0.38929756076834016</v>
          </cell>
        </row>
        <row r="104">
          <cell r="A104">
            <v>1958</v>
          </cell>
          <cell r="F104">
            <v>-0.50415264662906967</v>
          </cell>
        </row>
        <row r="105">
          <cell r="A105">
            <v>1958</v>
          </cell>
          <cell r="F105">
            <v>-0.44932363505302003</v>
          </cell>
        </row>
        <row r="106">
          <cell r="A106">
            <v>1958</v>
          </cell>
          <cell r="F106">
            <v>-0.45018981217112508</v>
          </cell>
        </row>
        <row r="107">
          <cell r="A107">
            <v>1958</v>
          </cell>
          <cell r="F107">
            <v>-0.2045708540471369</v>
          </cell>
        </row>
        <row r="108">
          <cell r="A108">
            <v>1958</v>
          </cell>
          <cell r="F108">
            <v>-0.28192047069391774</v>
          </cell>
        </row>
        <row r="109">
          <cell r="A109">
            <v>1958</v>
          </cell>
          <cell r="F109">
            <v>-0.67637753027895675</v>
          </cell>
        </row>
        <row r="110">
          <cell r="A110">
            <v>1958</v>
          </cell>
          <cell r="F110">
            <v>-0.92869492478295723</v>
          </cell>
        </row>
        <row r="111">
          <cell r="A111">
            <v>1958</v>
          </cell>
          <cell r="F111">
            <v>0.96857943471434094</v>
          </cell>
        </row>
        <row r="112">
          <cell r="A112">
            <v>1959</v>
          </cell>
          <cell r="F112">
            <v>1.0223690337486644</v>
          </cell>
        </row>
        <row r="113">
          <cell r="A113">
            <v>1959</v>
          </cell>
          <cell r="F113">
            <v>1.1196407241118611</v>
          </cell>
        </row>
        <row r="114">
          <cell r="A114">
            <v>1959</v>
          </cell>
          <cell r="F114">
            <v>1.652686122593708</v>
          </cell>
        </row>
        <row r="115">
          <cell r="A115">
            <v>1959</v>
          </cell>
          <cell r="F115">
            <v>-0.14538208430995855</v>
          </cell>
        </row>
        <row r="116">
          <cell r="A116">
            <v>1959</v>
          </cell>
          <cell r="F116">
            <v>0.28718676847170266</v>
          </cell>
        </row>
        <row r="117">
          <cell r="A117">
            <v>1959</v>
          </cell>
          <cell r="F117">
            <v>-7.548159087888115E-2</v>
          </cell>
        </row>
        <row r="118">
          <cell r="A118">
            <v>1959</v>
          </cell>
          <cell r="F118">
            <v>-7.6347767996986199E-2</v>
          </cell>
        </row>
        <row r="119">
          <cell r="A119">
            <v>1959</v>
          </cell>
          <cell r="F119">
            <v>-7.6723111414831721E-2</v>
          </cell>
        </row>
        <row r="120">
          <cell r="A120">
            <v>1959</v>
          </cell>
          <cell r="F120">
            <v>-2.587851458206538E-2</v>
          </cell>
        </row>
        <row r="121">
          <cell r="A121">
            <v>1959</v>
          </cell>
          <cell r="F121">
            <v>0.21093430950785486</v>
          </cell>
        </row>
        <row r="122">
          <cell r="A122">
            <v>1959</v>
          </cell>
          <cell r="F122">
            <v>0.58711503190087733</v>
          </cell>
        </row>
        <row r="123">
          <cell r="A123">
            <v>1959</v>
          </cell>
          <cell r="F123">
            <v>0.70075746979625975</v>
          </cell>
        </row>
        <row r="124">
          <cell r="A124">
            <v>1960</v>
          </cell>
          <cell r="F124">
            <v>1.144673242825097</v>
          </cell>
        </row>
        <row r="125">
          <cell r="A125">
            <v>1960</v>
          </cell>
          <cell r="F125">
            <v>1.9258783856440402</v>
          </cell>
        </row>
        <row r="126">
          <cell r="A126">
            <v>1960</v>
          </cell>
          <cell r="F126">
            <v>2.785299322227869</v>
          </cell>
        </row>
        <row r="127">
          <cell r="A127">
            <v>1960</v>
          </cell>
          <cell r="F127">
            <v>-6.7772614527746203E-2</v>
          </cell>
        </row>
        <row r="128">
          <cell r="A128">
            <v>1960</v>
          </cell>
          <cell r="F128">
            <v>-9.3931163494518688E-2</v>
          </cell>
        </row>
        <row r="129">
          <cell r="A129">
            <v>1960</v>
          </cell>
          <cell r="F129">
            <v>9.4037666954135922E-3</v>
          </cell>
        </row>
        <row r="130">
          <cell r="A130">
            <v>1960</v>
          </cell>
          <cell r="F130">
            <v>-5.0102601318403238E-2</v>
          </cell>
        </row>
        <row r="131">
          <cell r="A131">
            <v>1960</v>
          </cell>
          <cell r="F131">
            <v>8.4220992948945313E-3</v>
          </cell>
        </row>
        <row r="132">
          <cell r="A132">
            <v>1960</v>
          </cell>
          <cell r="F132">
            <v>5.4416104266272608E-2</v>
          </cell>
        </row>
        <row r="133">
          <cell r="A133">
            <v>1960</v>
          </cell>
          <cell r="F133">
            <v>1.3133179277201503</v>
          </cell>
        </row>
        <row r="134">
          <cell r="A134">
            <v>1960</v>
          </cell>
          <cell r="F134">
            <v>1.412321972319557</v>
          </cell>
        </row>
        <row r="135">
          <cell r="A135">
            <v>1960</v>
          </cell>
          <cell r="F135">
            <v>-5.6858782839622625E-2</v>
          </cell>
        </row>
        <row r="136">
          <cell r="A136">
            <v>1961</v>
          </cell>
          <cell r="F136">
            <v>-0.28232468668236677</v>
          </cell>
        </row>
        <row r="137">
          <cell r="A137">
            <v>1961</v>
          </cell>
          <cell r="F137">
            <v>-0.53914620220051357</v>
          </cell>
        </row>
        <row r="138">
          <cell r="A138">
            <v>1961</v>
          </cell>
          <cell r="F138">
            <v>0.59398670370451057</v>
          </cell>
        </row>
        <row r="139">
          <cell r="A139">
            <v>1961</v>
          </cell>
          <cell r="F139">
            <v>-9.1332632140203512E-2</v>
          </cell>
        </row>
        <row r="140">
          <cell r="A140">
            <v>1961</v>
          </cell>
          <cell r="F140">
            <v>8.6242072891190569E-3</v>
          </cell>
        </row>
        <row r="141">
          <cell r="A141">
            <v>1961</v>
          </cell>
          <cell r="F141">
            <v>8.7706178172109989E-2</v>
          </cell>
        </row>
        <row r="142">
          <cell r="A142">
            <v>1961</v>
          </cell>
          <cell r="F142">
            <v>0.19078125522661074</v>
          </cell>
        </row>
        <row r="143">
          <cell r="A143">
            <v>1961</v>
          </cell>
          <cell r="F143">
            <v>-5.0304709312627746E-2</v>
          </cell>
        </row>
        <row r="144">
          <cell r="A144">
            <v>1961</v>
          </cell>
          <cell r="F144">
            <v>0.54172735091217283</v>
          </cell>
        </row>
        <row r="145">
          <cell r="A145">
            <v>1961</v>
          </cell>
          <cell r="F145">
            <v>-8.9600277903993469E-2</v>
          </cell>
        </row>
        <row r="146">
          <cell r="A146">
            <v>1961</v>
          </cell>
          <cell r="F146">
            <v>0.88874677699565874</v>
          </cell>
        </row>
        <row r="147">
          <cell r="A147">
            <v>1961</v>
          </cell>
          <cell r="F147">
            <v>1.9392463858334612</v>
          </cell>
        </row>
        <row r="148">
          <cell r="A148">
            <v>1962</v>
          </cell>
          <cell r="F148">
            <v>2.3790045086953939</v>
          </cell>
        </row>
        <row r="149">
          <cell r="A149">
            <v>1962</v>
          </cell>
          <cell r="F149">
            <v>-0.1584613587933448</v>
          </cell>
        </row>
        <row r="150">
          <cell r="A150">
            <v>1962</v>
          </cell>
          <cell r="F150">
            <v>1.1804752303734392</v>
          </cell>
        </row>
        <row r="151">
          <cell r="A151">
            <v>1962</v>
          </cell>
          <cell r="F151">
            <v>-0.19250211953487317</v>
          </cell>
        </row>
        <row r="152">
          <cell r="A152">
            <v>1962</v>
          </cell>
          <cell r="F152">
            <v>-0.29627013828385801</v>
          </cell>
        </row>
        <row r="153">
          <cell r="A153">
            <v>1962</v>
          </cell>
          <cell r="F153">
            <v>2.1876717196126307E-2</v>
          </cell>
        </row>
        <row r="154">
          <cell r="A154">
            <v>1962</v>
          </cell>
          <cell r="F154">
            <v>-5.0102601318403238E-2</v>
          </cell>
        </row>
        <row r="155">
          <cell r="A155">
            <v>1962</v>
          </cell>
          <cell r="F155">
            <v>-5.1170886430732795E-2</v>
          </cell>
        </row>
        <row r="156">
          <cell r="A156">
            <v>1962</v>
          </cell>
          <cell r="F156">
            <v>4.5243022634218139E-3</v>
          </cell>
        </row>
        <row r="157">
          <cell r="A157">
            <v>1962</v>
          </cell>
          <cell r="F157">
            <v>0.83033756666477498</v>
          </cell>
        </row>
        <row r="158">
          <cell r="A158">
            <v>1962</v>
          </cell>
          <cell r="F158">
            <v>-6.5260700885241579E-2</v>
          </cell>
        </row>
        <row r="159">
          <cell r="A159">
            <v>1962</v>
          </cell>
          <cell r="F159">
            <v>0.62975981868224939</v>
          </cell>
        </row>
        <row r="160">
          <cell r="A160">
            <v>1963</v>
          </cell>
          <cell r="F160">
            <v>2.2392035218332396</v>
          </cell>
        </row>
        <row r="161">
          <cell r="A161">
            <v>1963</v>
          </cell>
          <cell r="F161">
            <v>3.0682216415715819</v>
          </cell>
        </row>
        <row r="162">
          <cell r="A162">
            <v>1963</v>
          </cell>
          <cell r="F162">
            <v>3.1397678715270589</v>
          </cell>
        </row>
        <row r="163">
          <cell r="A163">
            <v>1963</v>
          </cell>
          <cell r="F163">
            <v>4.1779677652877698</v>
          </cell>
        </row>
        <row r="164">
          <cell r="A164">
            <v>1963</v>
          </cell>
          <cell r="F164">
            <v>4.1899210095176196</v>
          </cell>
        </row>
        <row r="165">
          <cell r="A165">
            <v>1963</v>
          </cell>
          <cell r="F165">
            <v>4.5531090751390666</v>
          </cell>
        </row>
        <row r="166">
          <cell r="A166">
            <v>1963</v>
          </cell>
          <cell r="F166">
            <v>-5.0102601318403238E-2</v>
          </cell>
        </row>
        <row r="167">
          <cell r="A167">
            <v>1963</v>
          </cell>
          <cell r="F167">
            <v>-5.1170886430732795E-2</v>
          </cell>
        </row>
        <row r="168">
          <cell r="A168">
            <v>1963</v>
          </cell>
          <cell r="F168">
            <v>-0.11466166918783284</v>
          </cell>
        </row>
        <row r="169">
          <cell r="A169">
            <v>1963</v>
          </cell>
          <cell r="F169">
            <v>-0.37676686512642049</v>
          </cell>
        </row>
        <row r="170">
          <cell r="A170">
            <v>1963</v>
          </cell>
          <cell r="F170">
            <v>0.27659053506021747</v>
          </cell>
        </row>
        <row r="171">
          <cell r="A171">
            <v>1963</v>
          </cell>
          <cell r="F171">
            <v>1.6236691891371888</v>
          </cell>
        </row>
        <row r="172">
          <cell r="A172">
            <v>1964</v>
          </cell>
          <cell r="F172">
            <v>-7.2016882406460966E-2</v>
          </cell>
        </row>
        <row r="173">
          <cell r="A173">
            <v>1964</v>
          </cell>
          <cell r="F173">
            <v>0.84639071592032189</v>
          </cell>
        </row>
        <row r="174">
          <cell r="A174">
            <v>1964</v>
          </cell>
          <cell r="F174">
            <v>1.3812839589207926</v>
          </cell>
        </row>
        <row r="175">
          <cell r="A175">
            <v>1964</v>
          </cell>
          <cell r="F175">
            <v>-0.30291082952266335</v>
          </cell>
        </row>
        <row r="176">
          <cell r="A176">
            <v>1964</v>
          </cell>
          <cell r="F176">
            <v>-0.33322702865634007</v>
          </cell>
        </row>
        <row r="177">
          <cell r="A177">
            <v>1964</v>
          </cell>
          <cell r="F177">
            <v>-0.27008271674648204</v>
          </cell>
        </row>
        <row r="178">
          <cell r="A178">
            <v>1964</v>
          </cell>
          <cell r="F178">
            <v>-0.27094889386458709</v>
          </cell>
        </row>
        <row r="179">
          <cell r="A179">
            <v>1964</v>
          </cell>
          <cell r="F179">
            <v>-0.27201717897691663</v>
          </cell>
        </row>
        <row r="180">
          <cell r="A180">
            <v>1964</v>
          </cell>
          <cell r="F180">
            <v>-0.27337418979528122</v>
          </cell>
        </row>
        <row r="181">
          <cell r="A181">
            <v>1964</v>
          </cell>
          <cell r="F181">
            <v>-0.70201637297486619</v>
          </cell>
        </row>
        <row r="182">
          <cell r="A182">
            <v>1964</v>
          </cell>
          <cell r="F182">
            <v>-0.81343562293377891</v>
          </cell>
        </row>
        <row r="183">
          <cell r="A183">
            <v>1964</v>
          </cell>
          <cell r="F183">
            <v>-0.47643497884970809</v>
          </cell>
        </row>
        <row r="184">
          <cell r="A184">
            <v>1965</v>
          </cell>
          <cell r="F184">
            <v>3.3079274590284889E-2</v>
          </cell>
        </row>
        <row r="185">
          <cell r="A185">
            <v>1965</v>
          </cell>
          <cell r="F185">
            <v>0.58145600806259101</v>
          </cell>
        </row>
        <row r="186">
          <cell r="A186">
            <v>1965</v>
          </cell>
          <cell r="F186">
            <v>0.78812586844245558</v>
          </cell>
        </row>
        <row r="187">
          <cell r="A187">
            <v>1965</v>
          </cell>
          <cell r="F187">
            <v>-0.41840111193666979</v>
          </cell>
        </row>
        <row r="188">
          <cell r="A188">
            <v>1965</v>
          </cell>
          <cell r="F188">
            <v>-0.55543033202088843</v>
          </cell>
        </row>
        <row r="189">
          <cell r="A189">
            <v>1965</v>
          </cell>
          <cell r="F189">
            <v>-0.48743542824964214</v>
          </cell>
        </row>
        <row r="190">
          <cell r="A190">
            <v>1965</v>
          </cell>
          <cell r="F190">
            <v>-0.48830160536774719</v>
          </cell>
        </row>
        <row r="191">
          <cell r="A191">
            <v>1965</v>
          </cell>
          <cell r="F191">
            <v>-0.48936989048007679</v>
          </cell>
        </row>
        <row r="192">
          <cell r="A192">
            <v>1965</v>
          </cell>
          <cell r="F192">
            <v>0.13546140995030165</v>
          </cell>
        </row>
        <row r="193">
          <cell r="A193">
            <v>1965</v>
          </cell>
          <cell r="F193">
            <v>1.3414686840585639</v>
          </cell>
        </row>
        <row r="194">
          <cell r="A194">
            <v>1965</v>
          </cell>
          <cell r="F194">
            <v>1.5416422160526406</v>
          </cell>
        </row>
        <row r="195">
          <cell r="A195">
            <v>1965</v>
          </cell>
          <cell r="F195">
            <v>-0.2051483054592069</v>
          </cell>
        </row>
        <row r="196">
          <cell r="A196">
            <v>1966</v>
          </cell>
          <cell r="F196">
            <v>2.8806134140966645E-2</v>
          </cell>
        </row>
        <row r="197">
          <cell r="A197">
            <v>1966</v>
          </cell>
          <cell r="F197">
            <v>0.5453075496670069</v>
          </cell>
        </row>
        <row r="198">
          <cell r="A198">
            <v>1966</v>
          </cell>
          <cell r="F198">
            <v>-0.31030220759715976</v>
          </cell>
        </row>
        <row r="199">
          <cell r="A199">
            <v>1966</v>
          </cell>
          <cell r="F199">
            <v>-9.9474697050390942E-2</v>
          </cell>
        </row>
        <row r="200">
          <cell r="A200">
            <v>1966</v>
          </cell>
          <cell r="F200">
            <v>-0.25313451780222657</v>
          </cell>
        </row>
        <row r="201">
          <cell r="A201">
            <v>1966</v>
          </cell>
          <cell r="F201">
            <v>-0.16550626602059915</v>
          </cell>
        </row>
        <row r="202">
          <cell r="A202">
            <v>1966</v>
          </cell>
          <cell r="F202">
            <v>-0.1663724431387042</v>
          </cell>
        </row>
        <row r="203">
          <cell r="A203">
            <v>1966</v>
          </cell>
          <cell r="F203">
            <v>-9.4681850330209691E-2</v>
          </cell>
        </row>
        <row r="204">
          <cell r="A204">
            <v>1966</v>
          </cell>
          <cell r="F204">
            <v>-9.6038861148574267E-2</v>
          </cell>
        </row>
        <row r="205">
          <cell r="A205">
            <v>1966</v>
          </cell>
          <cell r="F205">
            <v>8.9727258114355127E-2</v>
          </cell>
        </row>
        <row r="206">
          <cell r="A206">
            <v>1966</v>
          </cell>
          <cell r="F206">
            <v>-0.22186552383863434</v>
          </cell>
        </row>
        <row r="207">
          <cell r="A207">
            <v>1966</v>
          </cell>
          <cell r="F207">
            <v>-0.54454537290336835</v>
          </cell>
        </row>
        <row r="208">
          <cell r="A208">
            <v>1967</v>
          </cell>
          <cell r="F208">
            <v>-0.47366321207177181</v>
          </cell>
        </row>
        <row r="209">
          <cell r="A209">
            <v>1967</v>
          </cell>
          <cell r="F209">
            <v>-0.29878205192636254</v>
          </cell>
        </row>
        <row r="210">
          <cell r="A210">
            <v>1967</v>
          </cell>
          <cell r="F210">
            <v>-0.25518447031507507</v>
          </cell>
        </row>
        <row r="211">
          <cell r="A211">
            <v>1967</v>
          </cell>
          <cell r="F211">
            <v>-0.36357210036062015</v>
          </cell>
        </row>
        <row r="212">
          <cell r="A212">
            <v>1967</v>
          </cell>
          <cell r="F212">
            <v>-0.12225515525655369</v>
          </cell>
        </row>
        <row r="213">
          <cell r="A213">
            <v>1967</v>
          </cell>
          <cell r="F213">
            <v>4.1596682918317994E-2</v>
          </cell>
        </row>
        <row r="214">
          <cell r="A214">
            <v>1967</v>
          </cell>
          <cell r="F214">
            <v>-5.0102601318403238E-2</v>
          </cell>
        </row>
        <row r="215">
          <cell r="A215">
            <v>1967</v>
          </cell>
          <cell r="F215">
            <v>-5.1170886430732795E-2</v>
          </cell>
        </row>
        <row r="216">
          <cell r="A216">
            <v>1967</v>
          </cell>
          <cell r="F216">
            <v>-0.12852050307751361</v>
          </cell>
        </row>
        <row r="217">
          <cell r="A217">
            <v>1967</v>
          </cell>
          <cell r="F217">
            <v>2.2829512026041755E-2</v>
          </cell>
        </row>
        <row r="218">
          <cell r="A218">
            <v>1967</v>
          </cell>
          <cell r="F218">
            <v>0.8995451184013683</v>
          </cell>
        </row>
        <row r="219">
          <cell r="A219">
            <v>1967</v>
          </cell>
          <cell r="F219">
            <v>-0.35759547824569543</v>
          </cell>
        </row>
        <row r="220">
          <cell r="A220">
            <v>1968</v>
          </cell>
          <cell r="F220">
            <v>-0.67198889954722452</v>
          </cell>
        </row>
        <row r="221">
          <cell r="A221">
            <v>1968</v>
          </cell>
          <cell r="F221">
            <v>0.38639292106533424</v>
          </cell>
        </row>
        <row r="222">
          <cell r="A222">
            <v>1968</v>
          </cell>
          <cell r="F222">
            <v>0.53300783458991541</v>
          </cell>
        </row>
        <row r="223">
          <cell r="A223">
            <v>1968</v>
          </cell>
          <cell r="F223">
            <v>-8.4403215195363118E-2</v>
          </cell>
        </row>
        <row r="224">
          <cell r="A224">
            <v>1968</v>
          </cell>
          <cell r="F224">
            <v>-0.17154063327673102</v>
          </cell>
        </row>
        <row r="225">
          <cell r="A225">
            <v>1968</v>
          </cell>
          <cell r="F225">
            <v>-0.11509475774688536</v>
          </cell>
        </row>
        <row r="226">
          <cell r="A226">
            <v>1968</v>
          </cell>
          <cell r="F226">
            <v>-0.1138821097815383</v>
          </cell>
        </row>
        <row r="227">
          <cell r="A227">
            <v>1968</v>
          </cell>
          <cell r="F227">
            <v>-7.822448508621381E-2</v>
          </cell>
        </row>
        <row r="228">
          <cell r="A228">
            <v>1968</v>
          </cell>
          <cell r="F228">
            <v>-0.15418821834402655</v>
          </cell>
        </row>
        <row r="229">
          <cell r="A229">
            <v>1968</v>
          </cell>
          <cell r="F229">
            <v>-0.36894239849287158</v>
          </cell>
        </row>
        <row r="230">
          <cell r="A230">
            <v>1968</v>
          </cell>
          <cell r="F230">
            <v>0.30866796100070776</v>
          </cell>
        </row>
        <row r="231">
          <cell r="A231">
            <v>1968</v>
          </cell>
          <cell r="F231">
            <v>0.58907836670191538</v>
          </cell>
        </row>
        <row r="232">
          <cell r="A232">
            <v>1969</v>
          </cell>
          <cell r="F232">
            <v>1.0373827704624849</v>
          </cell>
        </row>
        <row r="233">
          <cell r="A233">
            <v>1969</v>
          </cell>
          <cell r="F233">
            <v>2.0389433721273522</v>
          </cell>
        </row>
        <row r="234">
          <cell r="A234">
            <v>1969</v>
          </cell>
          <cell r="F234">
            <v>2.9716428929028686</v>
          </cell>
        </row>
        <row r="235">
          <cell r="A235">
            <v>1969</v>
          </cell>
          <cell r="F235">
            <v>-0.24811069051721732</v>
          </cell>
        </row>
        <row r="236">
          <cell r="A236">
            <v>1969</v>
          </cell>
          <cell r="F236">
            <v>-0.21640860799457257</v>
          </cell>
        </row>
        <row r="237">
          <cell r="A237">
            <v>1969</v>
          </cell>
          <cell r="F237">
            <v>-0.15742194625161876</v>
          </cell>
        </row>
        <row r="238">
          <cell r="A238">
            <v>1969</v>
          </cell>
          <cell r="F238">
            <v>-0.15828812336972381</v>
          </cell>
        </row>
        <row r="239">
          <cell r="A239">
            <v>1969</v>
          </cell>
          <cell r="F239">
            <v>-0.15935640848205337</v>
          </cell>
        </row>
        <row r="240">
          <cell r="A240">
            <v>1969</v>
          </cell>
          <cell r="F240">
            <v>-3.6272639999325965E-2</v>
          </cell>
        </row>
        <row r="241">
          <cell r="A241">
            <v>1969</v>
          </cell>
          <cell r="F241">
            <v>0.29356760657507647</v>
          </cell>
        </row>
        <row r="242">
          <cell r="A242">
            <v>1969</v>
          </cell>
          <cell r="F242">
            <v>0.49356790314553212</v>
          </cell>
        </row>
        <row r="243">
          <cell r="A243">
            <v>1969</v>
          </cell>
          <cell r="F243">
            <v>-0.25677246169826778</v>
          </cell>
        </row>
        <row r="244">
          <cell r="A244">
            <v>1970</v>
          </cell>
          <cell r="F244">
            <v>1.811918349472019</v>
          </cell>
        </row>
        <row r="245">
          <cell r="A245">
            <v>1970</v>
          </cell>
          <cell r="F245">
            <v>-0.20766021910171156</v>
          </cell>
        </row>
        <row r="246">
          <cell r="A246">
            <v>1970</v>
          </cell>
          <cell r="F246">
            <v>5.9295568698264411E-2</v>
          </cell>
        </row>
        <row r="247">
          <cell r="A247">
            <v>1970</v>
          </cell>
          <cell r="F247">
            <v>-0.15213826583117795</v>
          </cell>
        </row>
        <row r="248">
          <cell r="A248">
            <v>1970</v>
          </cell>
          <cell r="F248">
            <v>-7.0371145882061406E-2</v>
          </cell>
        </row>
        <row r="249">
          <cell r="A249">
            <v>1970</v>
          </cell>
          <cell r="F249">
            <v>0.55821358872677218</v>
          </cell>
        </row>
        <row r="250">
          <cell r="A250">
            <v>1970</v>
          </cell>
          <cell r="F250">
            <v>-5.0102601318403238E-2</v>
          </cell>
        </row>
        <row r="251">
          <cell r="A251">
            <v>1970</v>
          </cell>
          <cell r="F251">
            <v>-5.1170886430732795E-2</v>
          </cell>
        </row>
        <row r="252">
          <cell r="A252">
            <v>1970</v>
          </cell>
          <cell r="F252">
            <v>-0.12852050307751361</v>
          </cell>
        </row>
        <row r="253">
          <cell r="A253">
            <v>1970</v>
          </cell>
          <cell r="F253">
            <v>-0.56715259568591014</v>
          </cell>
        </row>
        <row r="254">
          <cell r="A254">
            <v>1970</v>
          </cell>
          <cell r="F254">
            <v>-0.64814015622873211</v>
          </cell>
        </row>
        <row r="255">
          <cell r="A255">
            <v>1970</v>
          </cell>
          <cell r="F255">
            <v>-0.16100214500645291</v>
          </cell>
        </row>
        <row r="256">
          <cell r="A256">
            <v>1971</v>
          </cell>
          <cell r="F256">
            <v>0.15298706030662709</v>
          </cell>
        </row>
        <row r="257">
          <cell r="A257">
            <v>1971</v>
          </cell>
          <cell r="F257">
            <v>-0.33100384071987043</v>
          </cell>
        </row>
        <row r="258">
          <cell r="A258">
            <v>1971</v>
          </cell>
          <cell r="F258">
            <v>-0.45746569996320746</v>
          </cell>
        </row>
        <row r="259">
          <cell r="A259">
            <v>1971</v>
          </cell>
          <cell r="F259">
            <v>0.52581856450964359</v>
          </cell>
        </row>
        <row r="260">
          <cell r="A260">
            <v>1971</v>
          </cell>
          <cell r="F260">
            <v>0.96254506745820911</v>
          </cell>
        </row>
        <row r="261">
          <cell r="A261">
            <v>1971</v>
          </cell>
          <cell r="F261">
            <v>1.1285912209989468</v>
          </cell>
        </row>
        <row r="262">
          <cell r="A262">
            <v>1971</v>
          </cell>
          <cell r="F262">
            <v>1.1285912209989468</v>
          </cell>
        </row>
        <row r="263">
          <cell r="A263">
            <v>1971</v>
          </cell>
          <cell r="F263">
            <v>1.1585320767147778</v>
          </cell>
        </row>
        <row r="264">
          <cell r="A264">
            <v>1971</v>
          </cell>
          <cell r="F264">
            <v>-0.10025425645668555</v>
          </cell>
        </row>
        <row r="265">
          <cell r="A265">
            <v>1971</v>
          </cell>
          <cell r="F265">
            <v>-0.57769108395618829</v>
          </cell>
        </row>
        <row r="266">
          <cell r="A266">
            <v>1971</v>
          </cell>
          <cell r="F266">
            <v>-1.0349459846038433</v>
          </cell>
        </row>
        <row r="267">
          <cell r="A267">
            <v>1971</v>
          </cell>
          <cell r="F267">
            <v>-1.1884325699320579</v>
          </cell>
        </row>
        <row r="268">
          <cell r="A268">
            <v>1972</v>
          </cell>
          <cell r="F268">
            <v>-0.23918906620073527</v>
          </cell>
        </row>
        <row r="269">
          <cell r="A269">
            <v>1972</v>
          </cell>
          <cell r="F269">
            <v>0.31871561557072636</v>
          </cell>
        </row>
        <row r="270">
          <cell r="A270">
            <v>1972</v>
          </cell>
          <cell r="F270">
            <v>0.98030169837936221</v>
          </cell>
        </row>
        <row r="271">
          <cell r="A271">
            <v>1972</v>
          </cell>
          <cell r="F271">
            <v>-0.32606663114667167</v>
          </cell>
        </row>
        <row r="272">
          <cell r="A272">
            <v>1972</v>
          </cell>
          <cell r="F272">
            <v>-0.45581996343880787</v>
          </cell>
        </row>
        <row r="273">
          <cell r="A273">
            <v>1972</v>
          </cell>
          <cell r="F273">
            <v>-0.4742695360544455</v>
          </cell>
        </row>
        <row r="274">
          <cell r="A274">
            <v>1972</v>
          </cell>
          <cell r="F274">
            <v>-0.4638754106371849</v>
          </cell>
        </row>
        <row r="275">
          <cell r="A275">
            <v>1972</v>
          </cell>
          <cell r="F275">
            <v>-0.4649436957495145</v>
          </cell>
        </row>
        <row r="276">
          <cell r="A276">
            <v>1972</v>
          </cell>
          <cell r="F276">
            <v>-0.20292511752273734</v>
          </cell>
        </row>
        <row r="277">
          <cell r="A277">
            <v>1972</v>
          </cell>
          <cell r="F277">
            <v>0.94527927023731473</v>
          </cell>
        </row>
        <row r="278">
          <cell r="A278">
            <v>1972</v>
          </cell>
          <cell r="F278">
            <v>-0.29081322243979618</v>
          </cell>
        </row>
        <row r="279">
          <cell r="A279">
            <v>1972</v>
          </cell>
          <cell r="F279">
            <v>0.27705249618987349</v>
          </cell>
        </row>
        <row r="280">
          <cell r="A280">
            <v>1973</v>
          </cell>
          <cell r="F280">
            <v>0.42005833838901702</v>
          </cell>
        </row>
        <row r="281">
          <cell r="A281">
            <v>1973</v>
          </cell>
          <cell r="F281">
            <v>-0.15014605845953632</v>
          </cell>
        </row>
        <row r="282">
          <cell r="A282">
            <v>1973</v>
          </cell>
          <cell r="F282">
            <v>-5.6079223433328051E-2</v>
          </cell>
        </row>
        <row r="283">
          <cell r="A283">
            <v>1973</v>
          </cell>
          <cell r="F283">
            <v>-0.38557299916048843</v>
          </cell>
        </row>
        <row r="284">
          <cell r="A284">
            <v>1973</v>
          </cell>
          <cell r="F284">
            <v>7.6792346483986362E-2</v>
          </cell>
        </row>
        <row r="285">
          <cell r="A285">
            <v>1973</v>
          </cell>
          <cell r="F285">
            <v>0.33673209962731138</v>
          </cell>
        </row>
        <row r="286">
          <cell r="A286">
            <v>1973</v>
          </cell>
          <cell r="F286">
            <v>-5.0102601318403238E-2</v>
          </cell>
        </row>
        <row r="287">
          <cell r="A287">
            <v>1973</v>
          </cell>
          <cell r="F287">
            <v>-1.2885857810489655E-2</v>
          </cell>
        </row>
        <row r="288">
          <cell r="A288">
            <v>1973</v>
          </cell>
          <cell r="F288">
            <v>-0.12658604084707903</v>
          </cell>
        </row>
        <row r="289">
          <cell r="A289">
            <v>1973</v>
          </cell>
          <cell r="F289">
            <v>-0.35248503324887565</v>
          </cell>
        </row>
        <row r="290">
          <cell r="A290">
            <v>1973</v>
          </cell>
          <cell r="F290">
            <v>-0.55525709659726752</v>
          </cell>
        </row>
        <row r="291">
          <cell r="A291">
            <v>1973</v>
          </cell>
          <cell r="F291">
            <v>-0.56270621981297098</v>
          </cell>
        </row>
        <row r="292">
          <cell r="A292">
            <v>1974</v>
          </cell>
          <cell r="F292">
            <v>-0.64057554273061479</v>
          </cell>
        </row>
        <row r="293">
          <cell r="A293">
            <v>1974</v>
          </cell>
          <cell r="F293">
            <v>-0.67444306804852217</v>
          </cell>
        </row>
        <row r="294">
          <cell r="A294">
            <v>1974</v>
          </cell>
          <cell r="F294">
            <v>-0.22818861680080121</v>
          </cell>
        </row>
        <row r="295">
          <cell r="A295">
            <v>1974</v>
          </cell>
          <cell r="F295">
            <v>-4.3923871209253847E-2</v>
          </cell>
        </row>
        <row r="296">
          <cell r="A296">
            <v>1974</v>
          </cell>
          <cell r="F296">
            <v>-0.20151036156316571</v>
          </cell>
        </row>
        <row r="297">
          <cell r="A297">
            <v>1974</v>
          </cell>
          <cell r="F297">
            <v>-0.11393985492274529</v>
          </cell>
        </row>
        <row r="298">
          <cell r="A298">
            <v>1974</v>
          </cell>
          <cell r="F298">
            <v>-0.11307367780464024</v>
          </cell>
        </row>
        <row r="299">
          <cell r="A299">
            <v>1974</v>
          </cell>
          <cell r="F299">
            <v>-0.11414196291696982</v>
          </cell>
        </row>
        <row r="300">
          <cell r="A300">
            <v>1974</v>
          </cell>
          <cell r="F300">
            <v>-0.19149157956375065</v>
          </cell>
        </row>
        <row r="301">
          <cell r="A301">
            <v>1974</v>
          </cell>
          <cell r="F301">
            <v>-0.67048752587584248</v>
          </cell>
        </row>
        <row r="302">
          <cell r="A302">
            <v>1974</v>
          </cell>
          <cell r="F302">
            <v>-0.77659422284371082</v>
          </cell>
        </row>
        <row r="303">
          <cell r="A303">
            <v>1974</v>
          </cell>
          <cell r="F303">
            <v>-0.85385722177868117</v>
          </cell>
        </row>
        <row r="304">
          <cell r="A304">
            <v>1975</v>
          </cell>
          <cell r="F304">
            <v>-0.7281749219416388</v>
          </cell>
        </row>
        <row r="305">
          <cell r="A305">
            <v>1975</v>
          </cell>
          <cell r="F305">
            <v>-0.35488145660896631</v>
          </cell>
        </row>
        <row r="306">
          <cell r="A306">
            <v>1975</v>
          </cell>
          <cell r="F306">
            <v>0.1859595359358259</v>
          </cell>
        </row>
        <row r="307">
          <cell r="A307">
            <v>1975</v>
          </cell>
          <cell r="F307">
            <v>-0.20081741986868165</v>
          </cell>
        </row>
        <row r="308">
          <cell r="A308">
            <v>1975</v>
          </cell>
          <cell r="F308">
            <v>1.0876267796192152E-2</v>
          </cell>
        </row>
        <row r="309">
          <cell r="A309">
            <v>1975</v>
          </cell>
          <cell r="F309">
            <v>2.2569658890610307E-2</v>
          </cell>
        </row>
        <row r="310">
          <cell r="A310">
            <v>1975</v>
          </cell>
          <cell r="F310">
            <v>-5.0102601318403238E-2</v>
          </cell>
        </row>
        <row r="311">
          <cell r="A311">
            <v>1975</v>
          </cell>
          <cell r="F311">
            <v>-5.1170886430732795E-2</v>
          </cell>
        </row>
        <row r="312">
          <cell r="A312">
            <v>1975</v>
          </cell>
          <cell r="F312">
            <v>-0.11085048986817064</v>
          </cell>
        </row>
        <row r="313">
          <cell r="A313">
            <v>1975</v>
          </cell>
          <cell r="F313">
            <v>-0.55398670349071344</v>
          </cell>
        </row>
        <row r="314">
          <cell r="A314">
            <v>1975</v>
          </cell>
          <cell r="F314">
            <v>-0.98560276144245906</v>
          </cell>
        </row>
        <row r="315">
          <cell r="A315">
            <v>1975</v>
          </cell>
          <cell r="F315">
            <v>-0.55303390866079782</v>
          </cell>
        </row>
        <row r="316">
          <cell r="A316">
            <v>1976</v>
          </cell>
          <cell r="F316">
            <v>-0.77728716453819491</v>
          </cell>
        </row>
        <row r="317">
          <cell r="A317">
            <v>1976</v>
          </cell>
          <cell r="F317">
            <v>-0.42189469297969351</v>
          </cell>
        </row>
        <row r="318">
          <cell r="A318">
            <v>1976</v>
          </cell>
          <cell r="F318">
            <v>-0.41513851145847408</v>
          </cell>
        </row>
        <row r="319">
          <cell r="A319">
            <v>1976</v>
          </cell>
          <cell r="F319">
            <v>1.3445926579903872E-2</v>
          </cell>
        </row>
        <row r="320">
          <cell r="A320">
            <v>1976</v>
          </cell>
          <cell r="F320">
            <v>-0.16201268497757551</v>
          </cell>
        </row>
        <row r="321">
          <cell r="A321">
            <v>1976</v>
          </cell>
          <cell r="F321">
            <v>-0.11064838187394614</v>
          </cell>
        </row>
        <row r="322">
          <cell r="A322">
            <v>1976</v>
          </cell>
          <cell r="F322">
            <v>-0.11064838187394614</v>
          </cell>
        </row>
        <row r="323">
          <cell r="A323">
            <v>1976</v>
          </cell>
          <cell r="F323">
            <v>9.0102601532200607E-2</v>
          </cell>
        </row>
        <row r="324">
          <cell r="A324">
            <v>1976</v>
          </cell>
          <cell r="F324">
            <v>0.73046734494726295</v>
          </cell>
        </row>
        <row r="325">
          <cell r="A325">
            <v>1976</v>
          </cell>
          <cell r="F325">
            <v>0.92830219872245578</v>
          </cell>
        </row>
        <row r="326">
          <cell r="A326">
            <v>1976</v>
          </cell>
          <cell r="F326">
            <v>1.014486821973908</v>
          </cell>
        </row>
        <row r="327">
          <cell r="A327">
            <v>1976</v>
          </cell>
          <cell r="F327">
            <v>1.8915777717670801</v>
          </cell>
        </row>
        <row r="328">
          <cell r="A328">
            <v>1977</v>
          </cell>
          <cell r="F328">
            <v>2.7975124195931502</v>
          </cell>
        </row>
        <row r="329">
          <cell r="A329">
            <v>1977</v>
          </cell>
          <cell r="F329">
            <v>3.4212465623405959</v>
          </cell>
        </row>
        <row r="330">
          <cell r="A330">
            <v>1977</v>
          </cell>
          <cell r="F330">
            <v>-0.26283570152500307</v>
          </cell>
        </row>
        <row r="331">
          <cell r="A331">
            <v>1977</v>
          </cell>
          <cell r="F331">
            <v>-0.61848802621893595</v>
          </cell>
        </row>
        <row r="332">
          <cell r="A332">
            <v>1977</v>
          </cell>
          <cell r="F332">
            <v>-0.79258962695805069</v>
          </cell>
        </row>
        <row r="333">
          <cell r="A333">
            <v>1977</v>
          </cell>
          <cell r="F333">
            <v>-0.6128578749512531</v>
          </cell>
        </row>
        <row r="334">
          <cell r="A334">
            <v>1977</v>
          </cell>
          <cell r="F334">
            <v>-0.56643078142082248</v>
          </cell>
        </row>
        <row r="335">
          <cell r="A335">
            <v>1977</v>
          </cell>
          <cell r="F335">
            <v>-0.56143582670641679</v>
          </cell>
        </row>
        <row r="336">
          <cell r="A336">
            <v>1977</v>
          </cell>
          <cell r="F336">
            <v>-0.62839131793593694</v>
          </cell>
        </row>
        <row r="337">
          <cell r="A337">
            <v>1977</v>
          </cell>
          <cell r="F337">
            <v>-0.29508636288911438</v>
          </cell>
        </row>
        <row r="338">
          <cell r="A338">
            <v>1977</v>
          </cell>
          <cell r="F338">
            <v>-2.9429840766295977E-2</v>
          </cell>
        </row>
        <row r="339">
          <cell r="A339">
            <v>1977</v>
          </cell>
          <cell r="F339">
            <v>1.1184280761465144</v>
          </cell>
        </row>
        <row r="340">
          <cell r="A340">
            <v>1978</v>
          </cell>
          <cell r="F340">
            <v>-0.22688935112364364</v>
          </cell>
        </row>
        <row r="341">
          <cell r="A341">
            <v>1978</v>
          </cell>
          <cell r="F341">
            <v>0.33361386200213311</v>
          </cell>
        </row>
        <row r="342">
          <cell r="A342">
            <v>1978</v>
          </cell>
          <cell r="F342">
            <v>-8.6828511126057273E-2</v>
          </cell>
        </row>
        <row r="343">
          <cell r="A343">
            <v>1978</v>
          </cell>
          <cell r="F343">
            <v>6.8918530529089592E-3</v>
          </cell>
        </row>
        <row r="344">
          <cell r="A344">
            <v>1978</v>
          </cell>
          <cell r="F344">
            <v>0.14582666279695872</v>
          </cell>
        </row>
        <row r="345">
          <cell r="A345">
            <v>1978</v>
          </cell>
          <cell r="F345">
            <v>0.3697334478271137</v>
          </cell>
        </row>
        <row r="346">
          <cell r="A346">
            <v>1978</v>
          </cell>
          <cell r="F346">
            <v>-5.0102601318403238E-2</v>
          </cell>
        </row>
        <row r="347">
          <cell r="A347">
            <v>1978</v>
          </cell>
          <cell r="F347">
            <v>-4.1931663837612279E-2</v>
          </cell>
        </row>
        <row r="348">
          <cell r="A348">
            <v>1978</v>
          </cell>
          <cell r="F348">
            <v>-8.9860131039424959E-2</v>
          </cell>
        </row>
        <row r="349">
          <cell r="A349">
            <v>1978</v>
          </cell>
          <cell r="F349">
            <v>-0.16902871963422636</v>
          </cell>
        </row>
        <row r="350">
          <cell r="A350">
            <v>1978</v>
          </cell>
          <cell r="F350">
            <v>-0.3491069424882659</v>
          </cell>
        </row>
        <row r="351">
          <cell r="A351">
            <v>1978</v>
          </cell>
          <cell r="F351">
            <v>0.48450191597603282</v>
          </cell>
        </row>
        <row r="352">
          <cell r="A352">
            <v>1979</v>
          </cell>
          <cell r="F352">
            <v>1.3019132623317669</v>
          </cell>
        </row>
        <row r="353">
          <cell r="A353">
            <v>1979</v>
          </cell>
          <cell r="F353">
            <v>1.9940753974095109</v>
          </cell>
        </row>
        <row r="354">
          <cell r="A354">
            <v>1979</v>
          </cell>
          <cell r="F354">
            <v>2.2416288177639339</v>
          </cell>
        </row>
        <row r="355">
          <cell r="A355">
            <v>1979</v>
          </cell>
          <cell r="F355">
            <v>2.2771420796062407</v>
          </cell>
        </row>
        <row r="356">
          <cell r="A356">
            <v>1979</v>
          </cell>
          <cell r="F356">
            <v>-0.26110334728879303</v>
          </cell>
        </row>
        <row r="357">
          <cell r="A357">
            <v>1979</v>
          </cell>
          <cell r="F357">
            <v>-0.27816703651546248</v>
          </cell>
        </row>
        <row r="358">
          <cell r="A358">
            <v>1979</v>
          </cell>
          <cell r="F358">
            <v>-0.21147139842137377</v>
          </cell>
        </row>
        <row r="359">
          <cell r="A359">
            <v>1979</v>
          </cell>
          <cell r="F359">
            <v>-0.21253968353370331</v>
          </cell>
        </row>
        <row r="360">
          <cell r="A360">
            <v>1979</v>
          </cell>
          <cell r="F360">
            <v>-0.25091132986575693</v>
          </cell>
        </row>
        <row r="361">
          <cell r="A361">
            <v>1979</v>
          </cell>
          <cell r="F361">
            <v>0.36788560330848974</v>
          </cell>
        </row>
        <row r="362">
          <cell r="A362">
            <v>1979</v>
          </cell>
          <cell r="F362">
            <v>-0.49453808061810361</v>
          </cell>
        </row>
        <row r="363">
          <cell r="A363">
            <v>1979</v>
          </cell>
          <cell r="F363">
            <v>-0.80982655160834127</v>
          </cell>
        </row>
        <row r="364">
          <cell r="A364">
            <v>1980</v>
          </cell>
          <cell r="F364">
            <v>-0.91656844512948665</v>
          </cell>
        </row>
        <row r="365">
          <cell r="A365">
            <v>1980</v>
          </cell>
          <cell r="F365">
            <v>-0.69577989772450988</v>
          </cell>
        </row>
        <row r="366">
          <cell r="A366">
            <v>1980</v>
          </cell>
          <cell r="F366">
            <v>-0.6174774862478134</v>
          </cell>
        </row>
        <row r="367">
          <cell r="A367">
            <v>1980</v>
          </cell>
          <cell r="F367">
            <v>-0.77737378225000542</v>
          </cell>
        </row>
        <row r="368">
          <cell r="A368">
            <v>1980</v>
          </cell>
          <cell r="F368">
            <v>-0.46295148837787281</v>
          </cell>
        </row>
        <row r="369">
          <cell r="A369">
            <v>1980</v>
          </cell>
          <cell r="F369">
            <v>-0.48919665505645582</v>
          </cell>
        </row>
        <row r="370">
          <cell r="A370">
            <v>1980</v>
          </cell>
          <cell r="F370">
            <v>-0.49006283217456087</v>
          </cell>
        </row>
        <row r="371">
          <cell r="A371">
            <v>1980</v>
          </cell>
          <cell r="F371">
            <v>-0.48835935050895435</v>
          </cell>
        </row>
        <row r="372">
          <cell r="A372">
            <v>1980</v>
          </cell>
          <cell r="F372">
            <v>-0.53764482852913165</v>
          </cell>
        </row>
        <row r="373">
          <cell r="A373">
            <v>1980</v>
          </cell>
          <cell r="F373">
            <v>-0.70152553927460681</v>
          </cell>
        </row>
        <row r="374">
          <cell r="A374">
            <v>1980</v>
          </cell>
          <cell r="F374">
            <v>-0.24704240540488784</v>
          </cell>
        </row>
        <row r="375">
          <cell r="A375">
            <v>1980</v>
          </cell>
          <cell r="F375">
            <v>-0.63855446278836969</v>
          </cell>
        </row>
        <row r="376">
          <cell r="A376">
            <v>1981</v>
          </cell>
          <cell r="F376">
            <v>-1.0719028749763253</v>
          </cell>
        </row>
        <row r="377">
          <cell r="A377">
            <v>1981</v>
          </cell>
          <cell r="F377">
            <v>-1.2544063937610592</v>
          </cell>
        </row>
        <row r="378">
          <cell r="A378">
            <v>1981</v>
          </cell>
          <cell r="F378">
            <v>-1.2253028425927297</v>
          </cell>
        </row>
        <row r="379">
          <cell r="A379">
            <v>1981</v>
          </cell>
          <cell r="F379">
            <v>-1.2622019878240047</v>
          </cell>
        </row>
        <row r="380">
          <cell r="A380">
            <v>1981</v>
          </cell>
          <cell r="F380">
            <v>-1.3739388360595559</v>
          </cell>
        </row>
        <row r="381">
          <cell r="A381">
            <v>1981</v>
          </cell>
          <cell r="F381">
            <v>-1.3334883646440499</v>
          </cell>
        </row>
        <row r="382">
          <cell r="A382">
            <v>1981</v>
          </cell>
          <cell r="F382">
            <v>-1.3210154141433372</v>
          </cell>
        </row>
        <row r="383">
          <cell r="A383">
            <v>1981</v>
          </cell>
          <cell r="F383">
            <v>-1.3208710512903199</v>
          </cell>
        </row>
        <row r="384">
          <cell r="A384">
            <v>1981</v>
          </cell>
          <cell r="F384">
            <v>-1.3116029561265956</v>
          </cell>
        </row>
        <row r="385">
          <cell r="A385">
            <v>1981</v>
          </cell>
          <cell r="F385">
            <v>-1.6927208880928168</v>
          </cell>
        </row>
        <row r="386">
          <cell r="A386">
            <v>1981</v>
          </cell>
          <cell r="F386">
            <v>-2.1764808085544862</v>
          </cell>
        </row>
        <row r="387">
          <cell r="A387">
            <v>1981</v>
          </cell>
          <cell r="F387">
            <v>-1.116280015993907</v>
          </cell>
        </row>
        <row r="388">
          <cell r="A388">
            <v>1982</v>
          </cell>
          <cell r="F388">
            <v>-0.80627522542411012</v>
          </cell>
        </row>
        <row r="389">
          <cell r="A389">
            <v>1982</v>
          </cell>
          <cell r="F389">
            <v>-0.88691631511969016</v>
          </cell>
        </row>
        <row r="390">
          <cell r="A390">
            <v>1982</v>
          </cell>
          <cell r="F390">
            <v>-0.88137278156381782</v>
          </cell>
        </row>
        <row r="391">
          <cell r="A391">
            <v>1982</v>
          </cell>
          <cell r="F391">
            <v>-0.9451234174563492</v>
          </cell>
        </row>
        <row r="392">
          <cell r="A392">
            <v>1982</v>
          </cell>
          <cell r="F392">
            <v>-1.1580297530865702</v>
          </cell>
        </row>
        <row r="393">
          <cell r="A393">
            <v>1982</v>
          </cell>
          <cell r="F393">
            <v>-1.184274919765153</v>
          </cell>
        </row>
        <row r="394">
          <cell r="A394">
            <v>1982</v>
          </cell>
          <cell r="F394">
            <v>-1.0352924554510847</v>
          </cell>
        </row>
        <row r="395">
          <cell r="A395">
            <v>1982</v>
          </cell>
          <cell r="F395">
            <v>-0.89170916183987137</v>
          </cell>
        </row>
        <row r="396">
          <cell r="A396">
            <v>1982</v>
          </cell>
          <cell r="F396">
            <v>-0.6877244505261324</v>
          </cell>
        </row>
        <row r="397">
          <cell r="A397">
            <v>1982</v>
          </cell>
          <cell r="F397">
            <v>-0.96143641984732775</v>
          </cell>
        </row>
        <row r="398">
          <cell r="A398">
            <v>1982</v>
          </cell>
          <cell r="F398">
            <v>-0.73025374702509027</v>
          </cell>
        </row>
        <row r="399">
          <cell r="A399">
            <v>1982</v>
          </cell>
          <cell r="F399">
            <v>-0.90903270420197235</v>
          </cell>
        </row>
        <row r="400">
          <cell r="A400">
            <v>1983</v>
          </cell>
          <cell r="F400">
            <v>-1.3423811163899277</v>
          </cell>
        </row>
        <row r="401">
          <cell r="A401">
            <v>1983</v>
          </cell>
          <cell r="F401">
            <v>-1.3642953974779857</v>
          </cell>
        </row>
        <row r="402">
          <cell r="A402">
            <v>1983</v>
          </cell>
          <cell r="F402">
            <v>-1.5640358409130097</v>
          </cell>
        </row>
        <row r="403">
          <cell r="A403">
            <v>1983</v>
          </cell>
          <cell r="F403">
            <v>-1.3537280366371038</v>
          </cell>
        </row>
        <row r="404">
          <cell r="A404">
            <v>1983</v>
          </cell>
          <cell r="F404">
            <v>-1.4451963403089974</v>
          </cell>
        </row>
        <row r="405">
          <cell r="A405">
            <v>1983</v>
          </cell>
          <cell r="F405">
            <v>-1.454984141743584</v>
          </cell>
        </row>
        <row r="406">
          <cell r="A406">
            <v>1983</v>
          </cell>
          <cell r="F406">
            <v>-1.4558503188616891</v>
          </cell>
        </row>
        <row r="407">
          <cell r="A407">
            <v>1983</v>
          </cell>
          <cell r="F407">
            <v>-1.4127435709506615</v>
          </cell>
        </row>
        <row r="408">
          <cell r="A408">
            <v>1983</v>
          </cell>
          <cell r="F408">
            <v>-1.4810849455691499</v>
          </cell>
        </row>
        <row r="409">
          <cell r="A409">
            <v>1983</v>
          </cell>
          <cell r="F409">
            <v>-1.3837266374941424</v>
          </cell>
        </row>
        <row r="410">
          <cell r="A410">
            <v>1983</v>
          </cell>
          <cell r="F410">
            <v>0.67422357741164241</v>
          </cell>
        </row>
        <row r="411">
          <cell r="A411">
            <v>1983</v>
          </cell>
          <cell r="F411">
            <v>0.96612526621304362</v>
          </cell>
        </row>
        <row r="412">
          <cell r="A412">
            <v>1984</v>
          </cell>
          <cell r="F412">
            <v>-0.37102122357632367</v>
          </cell>
        </row>
        <row r="413">
          <cell r="A413">
            <v>1984</v>
          </cell>
          <cell r="F413">
            <v>-0.4677732076686576</v>
          </cell>
        </row>
        <row r="414">
          <cell r="A414">
            <v>1984</v>
          </cell>
          <cell r="F414">
            <v>-0.1514453241366939</v>
          </cell>
        </row>
        <row r="415">
          <cell r="A415">
            <v>1984</v>
          </cell>
          <cell r="F415">
            <v>-0.22125919985596076</v>
          </cell>
        </row>
        <row r="416">
          <cell r="A416">
            <v>1984</v>
          </cell>
          <cell r="F416">
            <v>-9.3922767674659603E-3</v>
          </cell>
        </row>
        <row r="417">
          <cell r="A417">
            <v>1984</v>
          </cell>
          <cell r="F417">
            <v>5.9642039545506398E-2</v>
          </cell>
        </row>
        <row r="418">
          <cell r="A418">
            <v>1984</v>
          </cell>
          <cell r="F418">
            <v>-5.0102601318403238E-2</v>
          </cell>
        </row>
        <row r="419">
          <cell r="A419">
            <v>1984</v>
          </cell>
          <cell r="F419">
            <v>-5.1170886430732795E-2</v>
          </cell>
        </row>
        <row r="420">
          <cell r="A420">
            <v>1984</v>
          </cell>
          <cell r="F420">
            <v>-6.7888104810160235E-2</v>
          </cell>
        </row>
        <row r="421">
          <cell r="A421">
            <v>1984</v>
          </cell>
          <cell r="F421">
            <v>-0.37624715885555743</v>
          </cell>
        </row>
        <row r="422">
          <cell r="A422">
            <v>1984</v>
          </cell>
          <cell r="F422">
            <v>0.3692714866974578</v>
          </cell>
        </row>
        <row r="423">
          <cell r="A423">
            <v>1984</v>
          </cell>
          <cell r="F423">
            <v>-0.24014186103065083</v>
          </cell>
        </row>
        <row r="424">
          <cell r="A424">
            <v>1985</v>
          </cell>
          <cell r="F424">
            <v>0.73924460641072742</v>
          </cell>
        </row>
        <row r="425">
          <cell r="A425">
            <v>1985</v>
          </cell>
          <cell r="F425">
            <v>1.0662264684953833</v>
          </cell>
        </row>
        <row r="426">
          <cell r="A426">
            <v>1985</v>
          </cell>
          <cell r="F426">
            <v>-0.28691542540832343</v>
          </cell>
        </row>
        <row r="427">
          <cell r="A427">
            <v>1985</v>
          </cell>
          <cell r="F427">
            <v>9.1603975203582752E-2</v>
          </cell>
        </row>
        <row r="428">
          <cell r="A428">
            <v>1985</v>
          </cell>
          <cell r="F428">
            <v>-5.5299664027033527E-2</v>
          </cell>
        </row>
        <row r="429">
          <cell r="A429">
            <v>1985</v>
          </cell>
          <cell r="F429">
            <v>0.14071621780013893</v>
          </cell>
        </row>
        <row r="430">
          <cell r="A430">
            <v>1985</v>
          </cell>
          <cell r="F430">
            <v>0.15336240372447263</v>
          </cell>
        </row>
        <row r="431">
          <cell r="A431">
            <v>1985</v>
          </cell>
          <cell r="F431">
            <v>-5.0304709312627746E-2</v>
          </cell>
        </row>
        <row r="432">
          <cell r="A432">
            <v>1985</v>
          </cell>
          <cell r="F432">
            <v>-0.12765432595940857</v>
          </cell>
        </row>
        <row r="433">
          <cell r="A433">
            <v>1985</v>
          </cell>
          <cell r="F433">
            <v>-0.60630380142425833</v>
          </cell>
        </row>
        <row r="434">
          <cell r="A434">
            <v>1985</v>
          </cell>
          <cell r="F434">
            <v>-0.31847314507795077</v>
          </cell>
        </row>
        <row r="435">
          <cell r="A435">
            <v>1985</v>
          </cell>
          <cell r="F435">
            <v>0.21318637001492791</v>
          </cell>
        </row>
        <row r="436">
          <cell r="A436">
            <v>1986</v>
          </cell>
          <cell r="F436">
            <v>-0.17959608047510797</v>
          </cell>
        </row>
        <row r="437">
          <cell r="A437">
            <v>1986</v>
          </cell>
          <cell r="F437">
            <v>0.27731234932530507</v>
          </cell>
        </row>
        <row r="438">
          <cell r="A438">
            <v>1986</v>
          </cell>
          <cell r="F438">
            <v>0.34799240216267702</v>
          </cell>
        </row>
        <row r="439">
          <cell r="A439">
            <v>1986</v>
          </cell>
          <cell r="F439">
            <v>0.43062569922989863</v>
          </cell>
        </row>
        <row r="440">
          <cell r="A440">
            <v>1986</v>
          </cell>
          <cell r="F440">
            <v>-0.14261031753202241</v>
          </cell>
        </row>
        <row r="441">
          <cell r="A441">
            <v>1986</v>
          </cell>
          <cell r="F441">
            <v>-0.16308097008990505</v>
          </cell>
        </row>
        <row r="442">
          <cell r="A442">
            <v>1986</v>
          </cell>
          <cell r="F442">
            <v>-0.1639471472080101</v>
          </cell>
        </row>
        <row r="443">
          <cell r="A443">
            <v>1986</v>
          </cell>
          <cell r="F443">
            <v>-0.16501543232033966</v>
          </cell>
        </row>
        <row r="444">
          <cell r="A444">
            <v>1986</v>
          </cell>
          <cell r="F444">
            <v>-0.10100494329237658</v>
          </cell>
        </row>
        <row r="445">
          <cell r="A445">
            <v>1986</v>
          </cell>
          <cell r="F445">
            <v>-2.1836354697575174E-2</v>
          </cell>
        </row>
        <row r="446">
          <cell r="A446">
            <v>1986</v>
          </cell>
          <cell r="F446">
            <v>0.25334811572439875</v>
          </cell>
        </row>
        <row r="447">
          <cell r="A447">
            <v>1986</v>
          </cell>
          <cell r="F447">
            <v>-0.22247184782130788</v>
          </cell>
        </row>
        <row r="448">
          <cell r="A448">
            <v>1987</v>
          </cell>
          <cell r="F448">
            <v>0.45271321574157736</v>
          </cell>
        </row>
        <row r="449">
          <cell r="A449">
            <v>1987</v>
          </cell>
          <cell r="F449">
            <v>0.86665926048398012</v>
          </cell>
        </row>
        <row r="450">
          <cell r="A450">
            <v>1987</v>
          </cell>
          <cell r="F450">
            <v>-0.21450301833474142</v>
          </cell>
        </row>
        <row r="451">
          <cell r="A451">
            <v>1987</v>
          </cell>
          <cell r="F451">
            <v>-0.21277066409853132</v>
          </cell>
        </row>
        <row r="452">
          <cell r="A452">
            <v>1987</v>
          </cell>
          <cell r="F452">
            <v>-0.38236814382349982</v>
          </cell>
        </row>
        <row r="453">
          <cell r="A453">
            <v>1987</v>
          </cell>
          <cell r="F453">
            <v>-0.38557299916048848</v>
          </cell>
        </row>
        <row r="454">
          <cell r="A454">
            <v>1987</v>
          </cell>
          <cell r="F454">
            <v>-0.26049702330611946</v>
          </cell>
        </row>
        <row r="455">
          <cell r="A455">
            <v>1987</v>
          </cell>
          <cell r="F455">
            <v>-1.3665417216784227E-2</v>
          </cell>
        </row>
        <row r="456">
          <cell r="A456">
            <v>1987</v>
          </cell>
          <cell r="F456">
            <v>4.6707127915137647E-2</v>
          </cell>
        </row>
        <row r="457">
          <cell r="A457">
            <v>1987</v>
          </cell>
          <cell r="F457">
            <v>0.46039331952210871</v>
          </cell>
        </row>
        <row r="458">
          <cell r="A458">
            <v>1987</v>
          </cell>
          <cell r="F458">
            <v>0.53046704837680714</v>
          </cell>
        </row>
        <row r="459">
          <cell r="A459">
            <v>1987</v>
          </cell>
          <cell r="F459">
            <v>2.0312055232056139</v>
          </cell>
        </row>
        <row r="460">
          <cell r="A460">
            <v>1988</v>
          </cell>
          <cell r="F460">
            <v>2.5639910685520291</v>
          </cell>
        </row>
        <row r="461">
          <cell r="A461">
            <v>1988</v>
          </cell>
          <cell r="F461">
            <v>-9.1419249852014037E-2</v>
          </cell>
        </row>
        <row r="462">
          <cell r="A462">
            <v>1988</v>
          </cell>
          <cell r="F462">
            <v>-0.32667295512934513</v>
          </cell>
        </row>
        <row r="463">
          <cell r="A463">
            <v>1988</v>
          </cell>
          <cell r="F463">
            <v>-0.59830609936708834</v>
          </cell>
        </row>
        <row r="464">
          <cell r="A464">
            <v>1988</v>
          </cell>
          <cell r="F464">
            <v>-0.10267955238737962</v>
          </cell>
        </row>
        <row r="465">
          <cell r="A465">
            <v>1988</v>
          </cell>
          <cell r="F465">
            <v>0.44794924159199973</v>
          </cell>
        </row>
        <row r="466">
          <cell r="A466">
            <v>1988</v>
          </cell>
          <cell r="F466">
            <v>0.52729106561042216</v>
          </cell>
        </row>
        <row r="467">
          <cell r="A467">
            <v>1988</v>
          </cell>
          <cell r="F467">
            <v>-5.0304709312627746E-2</v>
          </cell>
        </row>
        <row r="468">
          <cell r="A468">
            <v>1988</v>
          </cell>
          <cell r="F468">
            <v>-0.12765432595940857</v>
          </cell>
        </row>
        <row r="469">
          <cell r="A469">
            <v>1988</v>
          </cell>
          <cell r="F469">
            <v>8.8635836738059585E-4</v>
          </cell>
        </row>
        <row r="470">
          <cell r="A470">
            <v>1988</v>
          </cell>
          <cell r="F470">
            <v>1.2373541944623372</v>
          </cell>
        </row>
        <row r="471">
          <cell r="A471">
            <v>1988</v>
          </cell>
          <cell r="F471">
            <v>-0.43970906904205403</v>
          </cell>
        </row>
        <row r="472">
          <cell r="A472">
            <v>1989</v>
          </cell>
          <cell r="F472">
            <v>-0.43875627421213853</v>
          </cell>
        </row>
        <row r="473">
          <cell r="A473">
            <v>1989</v>
          </cell>
          <cell r="F473">
            <v>-0.32727927911201876</v>
          </cell>
        </row>
        <row r="474">
          <cell r="A474">
            <v>1989</v>
          </cell>
          <cell r="F474">
            <v>-0.41788140566580684</v>
          </cell>
        </row>
        <row r="475">
          <cell r="A475">
            <v>1989</v>
          </cell>
          <cell r="F475">
            <v>-0.16946180819327891</v>
          </cell>
        </row>
        <row r="476">
          <cell r="A476">
            <v>1989</v>
          </cell>
          <cell r="F476">
            <v>-5.6339076568759625E-2</v>
          </cell>
        </row>
        <row r="477">
          <cell r="A477">
            <v>1989</v>
          </cell>
          <cell r="F477">
            <v>-8.2584243247342592E-2</v>
          </cell>
        </row>
        <row r="478">
          <cell r="A478">
            <v>1989</v>
          </cell>
          <cell r="F478">
            <v>-8.3450420365447642E-2</v>
          </cell>
        </row>
        <row r="479">
          <cell r="A479">
            <v>1989</v>
          </cell>
          <cell r="F479">
            <v>-2.1691991844557688E-2</v>
          </cell>
        </row>
        <row r="480">
          <cell r="A480">
            <v>1989</v>
          </cell>
          <cell r="F480">
            <v>0.41945201440634344</v>
          </cell>
        </row>
        <row r="481">
          <cell r="A481">
            <v>1989</v>
          </cell>
          <cell r="F481">
            <v>0.90884208613569573</v>
          </cell>
        </row>
        <row r="482">
          <cell r="A482">
            <v>1989</v>
          </cell>
          <cell r="F482">
            <v>2.2664014833417383</v>
          </cell>
        </row>
        <row r="483">
          <cell r="A483">
            <v>1989</v>
          </cell>
          <cell r="F483">
            <v>4.636088843053531</v>
          </cell>
        </row>
        <row r="484">
          <cell r="A484">
            <v>1990</v>
          </cell>
          <cell r="F484">
            <v>-5.0189219030213762E-2</v>
          </cell>
        </row>
        <row r="485">
          <cell r="A485">
            <v>1990</v>
          </cell>
          <cell r="F485">
            <v>-0.33542134402220619</v>
          </cell>
        </row>
        <row r="486">
          <cell r="A486">
            <v>1990</v>
          </cell>
          <cell r="F486">
            <v>-0.38115549585815278</v>
          </cell>
        </row>
        <row r="487">
          <cell r="A487">
            <v>1990</v>
          </cell>
          <cell r="F487">
            <v>0.1470393107623057</v>
          </cell>
        </row>
        <row r="488">
          <cell r="A488">
            <v>1990</v>
          </cell>
          <cell r="F488">
            <v>-0.21051860359145821</v>
          </cell>
        </row>
        <row r="489">
          <cell r="A489">
            <v>1990</v>
          </cell>
          <cell r="F489">
            <v>-0.23676377027004117</v>
          </cell>
        </row>
        <row r="490">
          <cell r="A490">
            <v>1990</v>
          </cell>
          <cell r="F490">
            <v>-0.23762994738814622</v>
          </cell>
        </row>
        <row r="491">
          <cell r="A491">
            <v>1990</v>
          </cell>
          <cell r="F491">
            <v>-0.23869823250047578</v>
          </cell>
        </row>
        <row r="492">
          <cell r="A492">
            <v>1990</v>
          </cell>
          <cell r="F492">
            <v>-0.28122752899943371</v>
          </cell>
        </row>
        <row r="493">
          <cell r="A493">
            <v>1990</v>
          </cell>
          <cell r="F493">
            <v>6.2818022311891583E-2</v>
          </cell>
        </row>
        <row r="494">
          <cell r="A494">
            <v>1990</v>
          </cell>
          <cell r="F494">
            <v>-0.25478025432662621</v>
          </cell>
        </row>
        <row r="495">
          <cell r="A495">
            <v>1990</v>
          </cell>
          <cell r="F495">
            <v>-0.41952714219020637</v>
          </cell>
        </row>
        <row r="496">
          <cell r="A496">
            <v>1991</v>
          </cell>
          <cell r="F496">
            <v>-0.69090043329251805</v>
          </cell>
        </row>
        <row r="497">
          <cell r="A497">
            <v>1991</v>
          </cell>
          <cell r="F497">
            <v>-0.28492321803668186</v>
          </cell>
        </row>
        <row r="498">
          <cell r="A498">
            <v>1991</v>
          </cell>
          <cell r="F498">
            <v>0.16496917710708028</v>
          </cell>
        </row>
        <row r="499">
          <cell r="A499">
            <v>1991</v>
          </cell>
          <cell r="F499">
            <v>0.20515979538715456</v>
          </cell>
        </row>
        <row r="500">
          <cell r="A500">
            <v>1991</v>
          </cell>
          <cell r="F500">
            <v>-0.25781187423999385</v>
          </cell>
        </row>
        <row r="501">
          <cell r="A501">
            <v>1991</v>
          </cell>
          <cell r="F501">
            <v>-0.27885997820994657</v>
          </cell>
        </row>
        <row r="502">
          <cell r="A502">
            <v>1991</v>
          </cell>
          <cell r="F502">
            <v>-0.27019820702889608</v>
          </cell>
        </row>
        <row r="503">
          <cell r="A503">
            <v>1991</v>
          </cell>
          <cell r="F503">
            <v>-0.27034256988191352</v>
          </cell>
        </row>
        <row r="504">
          <cell r="A504">
            <v>1991</v>
          </cell>
          <cell r="F504">
            <v>-0.19074089272805961</v>
          </cell>
        </row>
        <row r="505">
          <cell r="A505">
            <v>1991</v>
          </cell>
          <cell r="F505">
            <v>-7.1208450429562919E-2</v>
          </cell>
        </row>
        <row r="506">
          <cell r="A506">
            <v>1991</v>
          </cell>
          <cell r="F506">
            <v>-0.42625445114082228</v>
          </cell>
        </row>
        <row r="507">
          <cell r="A507">
            <v>1991</v>
          </cell>
          <cell r="F507">
            <v>-0.41880532792511882</v>
          </cell>
        </row>
        <row r="508">
          <cell r="A508">
            <v>1992</v>
          </cell>
          <cell r="F508">
            <v>-0.82495577860457603</v>
          </cell>
        </row>
        <row r="509">
          <cell r="A509">
            <v>1992</v>
          </cell>
          <cell r="F509">
            <v>-0.91356569778672236</v>
          </cell>
        </row>
        <row r="510">
          <cell r="A510">
            <v>1992</v>
          </cell>
          <cell r="F510">
            <v>-1.030846079578146</v>
          </cell>
        </row>
        <row r="511">
          <cell r="A511">
            <v>1992</v>
          </cell>
          <cell r="F511">
            <v>-1.032578433814356</v>
          </cell>
        </row>
        <row r="512">
          <cell r="A512">
            <v>1992</v>
          </cell>
          <cell r="F512">
            <v>-1.0265151939876207</v>
          </cell>
        </row>
        <row r="513">
          <cell r="A513">
            <v>1992</v>
          </cell>
          <cell r="F513">
            <v>-0.83032607673682712</v>
          </cell>
        </row>
        <row r="514">
          <cell r="A514">
            <v>1992</v>
          </cell>
          <cell r="F514">
            <v>-0.80901811963144288</v>
          </cell>
        </row>
        <row r="515">
          <cell r="A515">
            <v>1992</v>
          </cell>
          <cell r="F515">
            <v>-0.75413136291418637</v>
          </cell>
        </row>
        <row r="516">
          <cell r="A516">
            <v>1992</v>
          </cell>
          <cell r="F516">
            <v>-0.71887795420731082</v>
          </cell>
        </row>
        <row r="517">
          <cell r="A517">
            <v>1992</v>
          </cell>
          <cell r="F517">
            <v>-0.60194404326312934</v>
          </cell>
        </row>
        <row r="518">
          <cell r="A518">
            <v>1992</v>
          </cell>
          <cell r="F518">
            <v>-1.0569468834037112</v>
          </cell>
        </row>
        <row r="519">
          <cell r="A519">
            <v>1992</v>
          </cell>
          <cell r="F519">
            <v>-1.0851842574539359</v>
          </cell>
        </row>
        <row r="520">
          <cell r="A520">
            <v>1993</v>
          </cell>
          <cell r="F520">
            <v>-1.2337336332089517</v>
          </cell>
        </row>
        <row r="521">
          <cell r="A521">
            <v>1993</v>
          </cell>
          <cell r="F521">
            <v>-1.4325212818140602</v>
          </cell>
        </row>
        <row r="522">
          <cell r="A522">
            <v>1993</v>
          </cell>
          <cell r="F522">
            <v>-1.4380648153699327</v>
          </cell>
        </row>
        <row r="523">
          <cell r="A523">
            <v>1993</v>
          </cell>
          <cell r="F523">
            <v>-1.3616679935530671</v>
          </cell>
        </row>
        <row r="524">
          <cell r="A524">
            <v>1993</v>
          </cell>
          <cell r="F524">
            <v>-0.80211757525720595</v>
          </cell>
        </row>
        <row r="525">
          <cell r="A525">
            <v>1993</v>
          </cell>
          <cell r="F525">
            <v>-0.79891271992021717</v>
          </cell>
        </row>
        <row r="526">
          <cell r="A526">
            <v>1993</v>
          </cell>
          <cell r="F526">
            <v>-0.79977889703832228</v>
          </cell>
        </row>
        <row r="527">
          <cell r="A527">
            <v>1993</v>
          </cell>
          <cell r="F527">
            <v>-0.79998100503254677</v>
          </cell>
        </row>
        <row r="528">
          <cell r="A528">
            <v>1993</v>
          </cell>
          <cell r="F528">
            <v>-0.73978169532424587</v>
          </cell>
        </row>
        <row r="529">
          <cell r="A529">
            <v>1993</v>
          </cell>
          <cell r="F529">
            <v>0.30084349436715935</v>
          </cell>
        </row>
        <row r="530">
          <cell r="A530">
            <v>1993</v>
          </cell>
          <cell r="F530">
            <v>-0.12762545338880507</v>
          </cell>
        </row>
        <row r="531">
          <cell r="A531">
            <v>1993</v>
          </cell>
          <cell r="F531">
            <v>-0.51567280229986678</v>
          </cell>
        </row>
        <row r="532">
          <cell r="A532">
            <v>1994</v>
          </cell>
          <cell r="F532">
            <v>-0.63182715383775379</v>
          </cell>
        </row>
        <row r="533">
          <cell r="A533">
            <v>1994</v>
          </cell>
          <cell r="F533">
            <v>-0.21285728181034186</v>
          </cell>
        </row>
        <row r="534">
          <cell r="A534">
            <v>1994</v>
          </cell>
          <cell r="F534">
            <v>-0.46318246894270082</v>
          </cell>
        </row>
        <row r="535">
          <cell r="A535">
            <v>1994</v>
          </cell>
          <cell r="F535">
            <v>-0.63347289036215337</v>
          </cell>
        </row>
        <row r="536">
          <cell r="A536">
            <v>1994</v>
          </cell>
          <cell r="F536">
            <v>-0.3297911927545234</v>
          </cell>
        </row>
        <row r="537">
          <cell r="A537">
            <v>1994</v>
          </cell>
          <cell r="F537">
            <v>-0.3558053788682784</v>
          </cell>
        </row>
        <row r="538">
          <cell r="A538">
            <v>1994</v>
          </cell>
          <cell r="F538">
            <v>-0.35667155598638345</v>
          </cell>
        </row>
        <row r="539">
          <cell r="A539">
            <v>1994</v>
          </cell>
          <cell r="F539">
            <v>-0.35773984109871299</v>
          </cell>
        </row>
        <row r="540">
          <cell r="A540">
            <v>1994</v>
          </cell>
          <cell r="F540">
            <v>-0.3334002640799611</v>
          </cell>
        </row>
        <row r="541">
          <cell r="A541">
            <v>1994</v>
          </cell>
          <cell r="F541">
            <v>-0.65613785828590221</v>
          </cell>
        </row>
        <row r="542">
          <cell r="A542">
            <v>1994</v>
          </cell>
          <cell r="F542">
            <v>-0.65553153430322864</v>
          </cell>
        </row>
        <row r="543">
          <cell r="A543">
            <v>1994</v>
          </cell>
          <cell r="F543">
            <v>-0.69468274004157682</v>
          </cell>
        </row>
        <row r="544">
          <cell r="A544">
            <v>1995</v>
          </cell>
          <cell r="F544">
            <v>-0.84149976156038253</v>
          </cell>
        </row>
        <row r="545">
          <cell r="A545">
            <v>1995</v>
          </cell>
          <cell r="F545">
            <v>-0.81958548047232482</v>
          </cell>
        </row>
        <row r="546">
          <cell r="A546">
            <v>1995</v>
          </cell>
          <cell r="F546">
            <v>-0.99143502070436662</v>
          </cell>
        </row>
        <row r="547">
          <cell r="A547">
            <v>1995</v>
          </cell>
          <cell r="F547">
            <v>-1.1916951704102536</v>
          </cell>
        </row>
        <row r="548">
          <cell r="A548">
            <v>1995</v>
          </cell>
          <cell r="F548">
            <v>-1.3094952584725403</v>
          </cell>
        </row>
        <row r="549">
          <cell r="A549">
            <v>1995</v>
          </cell>
          <cell r="F549">
            <v>-1.1560375457149292</v>
          </cell>
        </row>
        <row r="550">
          <cell r="A550">
            <v>1995</v>
          </cell>
          <cell r="F550">
            <v>-1.1569037228330343</v>
          </cell>
        </row>
        <row r="551">
          <cell r="A551">
            <v>1995</v>
          </cell>
          <cell r="F551">
            <v>-1.1531214160839756</v>
          </cell>
        </row>
        <row r="552">
          <cell r="A552">
            <v>1995</v>
          </cell>
          <cell r="F552">
            <v>-1.1623895112476998</v>
          </cell>
        </row>
        <row r="553">
          <cell r="A553">
            <v>1995</v>
          </cell>
          <cell r="F553">
            <v>-1.5651618711665474</v>
          </cell>
        </row>
        <row r="554">
          <cell r="A554">
            <v>1995</v>
          </cell>
          <cell r="F554">
            <v>-1.1053084391645771</v>
          </cell>
        </row>
        <row r="555">
          <cell r="A555">
            <v>1995</v>
          </cell>
          <cell r="F555">
            <v>0.31210379690252438</v>
          </cell>
        </row>
        <row r="556">
          <cell r="A556">
            <v>1996</v>
          </cell>
          <cell r="F556">
            <v>2.3128863220133753</v>
          </cell>
        </row>
        <row r="557">
          <cell r="A557">
            <v>1996</v>
          </cell>
          <cell r="F557">
            <v>-0.17070332872922947</v>
          </cell>
        </row>
        <row r="558">
          <cell r="A558">
            <v>1996</v>
          </cell>
          <cell r="F558">
            <v>-0.11047514645032508</v>
          </cell>
        </row>
        <row r="559">
          <cell r="A559">
            <v>1996</v>
          </cell>
          <cell r="F559">
            <v>-0.19830550622617696</v>
          </cell>
        </row>
        <row r="560">
          <cell r="A560">
            <v>1996</v>
          </cell>
          <cell r="F560">
            <v>0.22369598571460259</v>
          </cell>
        </row>
        <row r="561">
          <cell r="A561">
            <v>1996</v>
          </cell>
          <cell r="F561">
            <v>-7.548159087888115E-2</v>
          </cell>
        </row>
        <row r="562">
          <cell r="A562">
            <v>1996</v>
          </cell>
          <cell r="F562">
            <v>-3.6388130281739976E-2</v>
          </cell>
        </row>
        <row r="563">
          <cell r="A563">
            <v>1996</v>
          </cell>
          <cell r="F563">
            <v>-5.0304709312627746E-2</v>
          </cell>
        </row>
        <row r="564">
          <cell r="A564">
            <v>1996</v>
          </cell>
          <cell r="F564">
            <v>0.1048276125399864</v>
          </cell>
        </row>
        <row r="565">
          <cell r="A565">
            <v>1996</v>
          </cell>
          <cell r="F565">
            <v>-0.19458094461832531</v>
          </cell>
        </row>
        <row r="566">
          <cell r="A566">
            <v>1996</v>
          </cell>
          <cell r="F566">
            <v>-0.19518726860099889</v>
          </cell>
        </row>
        <row r="567">
          <cell r="A567">
            <v>1996</v>
          </cell>
          <cell r="F567">
            <v>2.2562672110599089</v>
          </cell>
        </row>
        <row r="568">
          <cell r="A568">
            <v>1997</v>
          </cell>
          <cell r="F568">
            <v>2.8463936816248787</v>
          </cell>
        </row>
        <row r="569">
          <cell r="A569">
            <v>1997</v>
          </cell>
          <cell r="F569">
            <v>-0.33423756862746262</v>
          </cell>
        </row>
        <row r="570">
          <cell r="A570">
            <v>1997</v>
          </cell>
          <cell r="F570">
            <v>-0.59530335202432427</v>
          </cell>
        </row>
        <row r="571">
          <cell r="A571">
            <v>1997</v>
          </cell>
          <cell r="F571">
            <v>-0.39677555655464719</v>
          </cell>
        </row>
        <row r="572">
          <cell r="A572">
            <v>1997</v>
          </cell>
          <cell r="F572">
            <v>-0.28625135628444304</v>
          </cell>
        </row>
        <row r="573">
          <cell r="A573">
            <v>1997</v>
          </cell>
          <cell r="F573">
            <v>-2.7870721953707076E-2</v>
          </cell>
        </row>
        <row r="574">
          <cell r="A574">
            <v>1997</v>
          </cell>
          <cell r="F574">
            <v>7.6243767642519736E-2</v>
          </cell>
        </row>
        <row r="575">
          <cell r="A575">
            <v>1997</v>
          </cell>
          <cell r="F575">
            <v>0.11311404030319129</v>
          </cell>
        </row>
        <row r="576">
          <cell r="A576">
            <v>1997</v>
          </cell>
          <cell r="F576">
            <v>0.6415687000590814</v>
          </cell>
        </row>
        <row r="577">
          <cell r="A577">
            <v>1997</v>
          </cell>
          <cell r="F577">
            <v>0.90176830633783789</v>
          </cell>
        </row>
        <row r="578">
          <cell r="A578">
            <v>1997</v>
          </cell>
          <cell r="F578">
            <v>2.0769108024709571</v>
          </cell>
        </row>
        <row r="579">
          <cell r="A579">
            <v>1997</v>
          </cell>
          <cell r="F579">
            <v>2.7465234599073662</v>
          </cell>
        </row>
        <row r="580">
          <cell r="A580">
            <v>1998</v>
          </cell>
          <cell r="F580">
            <v>3.053583248275606</v>
          </cell>
        </row>
        <row r="581">
          <cell r="A581">
            <v>1998</v>
          </cell>
          <cell r="F581">
            <v>3.2998374029528716</v>
          </cell>
        </row>
        <row r="582">
          <cell r="A582">
            <v>1998</v>
          </cell>
          <cell r="F582">
            <v>3.3242635976834336</v>
          </cell>
        </row>
        <row r="583">
          <cell r="A583">
            <v>1998</v>
          </cell>
          <cell r="F583">
            <v>-0.23234626696770541</v>
          </cell>
        </row>
        <row r="584">
          <cell r="A584">
            <v>1998</v>
          </cell>
          <cell r="F584">
            <v>-0.12649942313526849</v>
          </cell>
        </row>
        <row r="585">
          <cell r="A585">
            <v>1998</v>
          </cell>
          <cell r="F585">
            <v>-0.14235046439659088</v>
          </cell>
        </row>
        <row r="586">
          <cell r="A586">
            <v>1998</v>
          </cell>
          <cell r="F586">
            <v>-0.14321664151469593</v>
          </cell>
        </row>
        <row r="587">
          <cell r="A587">
            <v>1998</v>
          </cell>
          <cell r="F587">
            <v>-0.14428492662702549</v>
          </cell>
        </row>
        <row r="588">
          <cell r="A588">
            <v>1998</v>
          </cell>
          <cell r="F588">
            <v>0.20902871984802371</v>
          </cell>
        </row>
        <row r="589">
          <cell r="A589">
            <v>1998</v>
          </cell>
          <cell r="F589">
            <v>-0.49739646510785024</v>
          </cell>
        </row>
        <row r="590">
          <cell r="A590">
            <v>1998</v>
          </cell>
          <cell r="F590">
            <v>-0.90805103680145383</v>
          </cell>
        </row>
        <row r="591">
          <cell r="A591">
            <v>1998</v>
          </cell>
          <cell r="F591">
            <v>-0.97214814354122736</v>
          </cell>
        </row>
        <row r="592">
          <cell r="A592">
            <v>1999</v>
          </cell>
          <cell r="F592">
            <v>-0.91627971942345177</v>
          </cell>
        </row>
        <row r="593">
          <cell r="A593">
            <v>1999</v>
          </cell>
          <cell r="F593">
            <v>-1.126327670563926</v>
          </cell>
        </row>
        <row r="594">
          <cell r="A594">
            <v>1999</v>
          </cell>
          <cell r="F594">
            <v>-0.97024255388139602</v>
          </cell>
        </row>
        <row r="595">
          <cell r="A595">
            <v>1999</v>
          </cell>
          <cell r="F595">
            <v>-1.1852277145950694</v>
          </cell>
        </row>
        <row r="596">
          <cell r="A596">
            <v>1999</v>
          </cell>
          <cell r="F596">
            <v>-1.2122524406799466</v>
          </cell>
        </row>
        <row r="597">
          <cell r="A597">
            <v>1999</v>
          </cell>
          <cell r="F597">
            <v>-1.2384976073585299</v>
          </cell>
        </row>
        <row r="598">
          <cell r="A598">
            <v>1999</v>
          </cell>
          <cell r="F598">
            <v>-1.2225599483853968</v>
          </cell>
        </row>
        <row r="599">
          <cell r="A599">
            <v>1999</v>
          </cell>
          <cell r="F599">
            <v>-1.2192973479072009</v>
          </cell>
        </row>
        <row r="600">
          <cell r="A600">
            <v>1999</v>
          </cell>
          <cell r="F600">
            <v>-0.79547688401840089</v>
          </cell>
        </row>
        <row r="601">
          <cell r="A601">
            <v>1999</v>
          </cell>
          <cell r="F601">
            <v>-0.17702642169139632</v>
          </cell>
        </row>
        <row r="602">
          <cell r="A602">
            <v>1999</v>
          </cell>
          <cell r="F602">
            <v>-0.65333721893736241</v>
          </cell>
        </row>
        <row r="603">
          <cell r="A603">
            <v>1999</v>
          </cell>
          <cell r="F603">
            <v>-0.73233257210854275</v>
          </cell>
        </row>
        <row r="604">
          <cell r="A604">
            <v>2000</v>
          </cell>
          <cell r="F604">
            <v>-0.92684708026433316</v>
          </cell>
        </row>
        <row r="605">
          <cell r="A605">
            <v>2000</v>
          </cell>
          <cell r="F605">
            <v>-1.2093074384783895</v>
          </cell>
        </row>
        <row r="606">
          <cell r="A606">
            <v>2000</v>
          </cell>
          <cell r="F606">
            <v>-1.2740397417714397</v>
          </cell>
        </row>
        <row r="607">
          <cell r="A607">
            <v>2000</v>
          </cell>
          <cell r="F607">
            <v>-0.58115579242860815</v>
          </cell>
        </row>
        <row r="608">
          <cell r="A608">
            <v>2000</v>
          </cell>
          <cell r="F608">
            <v>9.3480692292810669E-2</v>
          </cell>
        </row>
        <row r="609">
          <cell r="A609">
            <v>2000</v>
          </cell>
          <cell r="F609">
            <v>-7.525061031405314E-2</v>
          </cell>
        </row>
        <row r="610">
          <cell r="A610">
            <v>2000</v>
          </cell>
          <cell r="F610">
            <v>-7.6116787432158189E-2</v>
          </cell>
        </row>
        <row r="611">
          <cell r="A611">
            <v>2000</v>
          </cell>
          <cell r="F611">
            <v>-7.7185072544487754E-2</v>
          </cell>
        </row>
        <row r="612">
          <cell r="A612">
            <v>2000</v>
          </cell>
          <cell r="F612">
            <v>-0.10764563453118196</v>
          </cell>
        </row>
        <row r="613">
          <cell r="A613">
            <v>2000</v>
          </cell>
          <cell r="F613">
            <v>-0.30553823344758202</v>
          </cell>
        </row>
        <row r="614">
          <cell r="A614">
            <v>2000</v>
          </cell>
          <cell r="F614">
            <v>-0.13908786391839523</v>
          </cell>
        </row>
        <row r="615">
          <cell r="A615">
            <v>2000</v>
          </cell>
          <cell r="F615">
            <v>1.3461171679257278</v>
          </cell>
        </row>
        <row r="616">
          <cell r="A616">
            <v>2001</v>
          </cell>
          <cell r="F616">
            <v>1.7272722217684391</v>
          </cell>
        </row>
        <row r="617">
          <cell r="A617">
            <v>2001</v>
          </cell>
          <cell r="F617">
            <v>1.7372332586266472</v>
          </cell>
        </row>
        <row r="618">
          <cell r="A618">
            <v>2001</v>
          </cell>
          <cell r="F618">
            <v>2.3362071097551187</v>
          </cell>
        </row>
        <row r="619">
          <cell r="A619">
            <v>2001</v>
          </cell>
          <cell r="F619">
            <v>-0.38414999389503018</v>
          </cell>
        </row>
        <row r="620">
          <cell r="A620">
            <v>2001</v>
          </cell>
          <cell r="F620">
            <v>-0.36655422443866759</v>
          </cell>
        </row>
        <row r="621">
          <cell r="A621">
            <v>2001</v>
          </cell>
          <cell r="F621">
            <v>-0.37993047393397555</v>
          </cell>
        </row>
        <row r="622">
          <cell r="A622">
            <v>2001</v>
          </cell>
          <cell r="F622">
            <v>-0.38000471768695598</v>
          </cell>
        </row>
        <row r="623">
          <cell r="A623">
            <v>2001</v>
          </cell>
          <cell r="F623">
            <v>-0.37830123602134941</v>
          </cell>
        </row>
        <row r="624">
          <cell r="A624">
            <v>2001</v>
          </cell>
          <cell r="F624">
            <v>8.7961906654598215E-2</v>
          </cell>
        </row>
        <row r="625">
          <cell r="A625">
            <v>2001</v>
          </cell>
          <cell r="F625">
            <v>0.40203772967948875</v>
          </cell>
        </row>
        <row r="626">
          <cell r="A626">
            <v>2001</v>
          </cell>
          <cell r="F626">
            <v>0.64950453232210115</v>
          </cell>
        </row>
        <row r="627">
          <cell r="A627">
            <v>2001</v>
          </cell>
          <cell r="F627">
            <v>0.70944398889497051</v>
          </cell>
        </row>
        <row r="628">
          <cell r="A628">
            <v>2002</v>
          </cell>
          <cell r="F628">
            <v>0.76243123438831251</v>
          </cell>
        </row>
        <row r="629">
          <cell r="A629">
            <v>2002</v>
          </cell>
          <cell r="F629">
            <v>-0.245844953529332</v>
          </cell>
        </row>
        <row r="630">
          <cell r="A630">
            <v>2002</v>
          </cell>
          <cell r="F630">
            <v>0.22541922229693792</v>
          </cell>
        </row>
        <row r="631">
          <cell r="A631">
            <v>2002</v>
          </cell>
          <cell r="F631">
            <v>0.63526688162262257</v>
          </cell>
        </row>
        <row r="632">
          <cell r="A632">
            <v>2002</v>
          </cell>
          <cell r="F632">
            <v>-0.10632205511035829</v>
          </cell>
        </row>
        <row r="633">
          <cell r="A633">
            <v>2002</v>
          </cell>
          <cell r="F633">
            <v>-9.974366783969732E-2</v>
          </cell>
        </row>
        <row r="634">
          <cell r="A634">
            <v>2002</v>
          </cell>
          <cell r="F634">
            <v>-0.10060984495780237</v>
          </cell>
        </row>
        <row r="635">
          <cell r="A635">
            <v>2002</v>
          </cell>
          <cell r="F635">
            <v>-0.10167813007013192</v>
          </cell>
        </row>
        <row r="636">
          <cell r="A636">
            <v>2002</v>
          </cell>
          <cell r="F636">
            <v>0.48619627998776443</v>
          </cell>
        </row>
        <row r="637">
          <cell r="A637">
            <v>2002</v>
          </cell>
          <cell r="F637">
            <v>-0.18303799481284119</v>
          </cell>
        </row>
        <row r="638">
          <cell r="A638">
            <v>2002</v>
          </cell>
          <cell r="F638">
            <v>0.20475861861666358</v>
          </cell>
        </row>
        <row r="639">
          <cell r="A639">
            <v>2002</v>
          </cell>
          <cell r="F639">
            <v>1.0307633537493872</v>
          </cell>
        </row>
        <row r="640">
          <cell r="A640">
            <v>2003</v>
          </cell>
          <cell r="F640">
            <v>1.0985390616785011</v>
          </cell>
        </row>
        <row r="641">
          <cell r="A641">
            <v>2003</v>
          </cell>
          <cell r="F641">
            <v>1.4986817078667816</v>
          </cell>
        </row>
        <row r="642">
          <cell r="A642">
            <v>2003</v>
          </cell>
          <cell r="F642">
            <v>1.8633422745890069</v>
          </cell>
        </row>
        <row r="643">
          <cell r="A643">
            <v>2003</v>
          </cell>
          <cell r="F643">
            <v>2.2079618805393904</v>
          </cell>
        </row>
        <row r="644">
          <cell r="A644">
            <v>2003</v>
          </cell>
          <cell r="F644">
            <v>-0.22263122441103916</v>
          </cell>
        </row>
        <row r="645">
          <cell r="A645">
            <v>2003</v>
          </cell>
          <cell r="F645">
            <v>-0.24150349146031197</v>
          </cell>
        </row>
        <row r="646">
          <cell r="A646">
            <v>2003</v>
          </cell>
          <cell r="F646">
            <v>-0.2420747997722536</v>
          </cell>
        </row>
        <row r="647">
          <cell r="A647">
            <v>2003</v>
          </cell>
          <cell r="F647">
            <v>-0.23373887617372835</v>
          </cell>
        </row>
        <row r="648">
          <cell r="A648">
            <v>2003</v>
          </cell>
          <cell r="F648">
            <v>-0.13282170993955017</v>
          </cell>
        </row>
        <row r="649">
          <cell r="A649">
            <v>2003</v>
          </cell>
          <cell r="F649">
            <v>0.74074678623999435</v>
          </cell>
        </row>
        <row r="650">
          <cell r="A650">
            <v>2003</v>
          </cell>
          <cell r="F650">
            <v>1.2722724375964385</v>
          </cell>
        </row>
        <row r="651">
          <cell r="A651">
            <v>2003</v>
          </cell>
          <cell r="F651">
            <v>1.6914007566576499</v>
          </cell>
        </row>
        <row r="652">
          <cell r="A652">
            <v>2004</v>
          </cell>
          <cell r="F652">
            <v>-0.28609361345968248</v>
          </cell>
        </row>
        <row r="653">
          <cell r="A653">
            <v>2004</v>
          </cell>
          <cell r="F653">
            <v>0.44890716708777184</v>
          </cell>
        </row>
        <row r="654">
          <cell r="A654">
            <v>2004</v>
          </cell>
          <cell r="F654">
            <v>0.56429062099054539</v>
          </cell>
        </row>
        <row r="655">
          <cell r="A655">
            <v>2004</v>
          </cell>
          <cell r="F655">
            <v>-0.20370467692903177</v>
          </cell>
        </row>
        <row r="656">
          <cell r="A656">
            <v>2004</v>
          </cell>
          <cell r="F656">
            <v>-5.3864590332592659E-2</v>
          </cell>
        </row>
        <row r="657">
          <cell r="A657">
            <v>2004</v>
          </cell>
          <cell r="F657">
            <v>-4.9611438585999923E-2</v>
          </cell>
        </row>
        <row r="658">
          <cell r="A658">
            <v>2004</v>
          </cell>
          <cell r="F658">
            <v>-5.0280854482214449E-2</v>
          </cell>
        </row>
        <row r="659">
          <cell r="A659">
            <v>2004</v>
          </cell>
          <cell r="F659">
            <v>1.9531501628073329E-2</v>
          </cell>
        </row>
        <row r="660">
          <cell r="A660">
            <v>2004</v>
          </cell>
          <cell r="F660">
            <v>-0.10844904519145331</v>
          </cell>
        </row>
        <row r="661">
          <cell r="A661">
            <v>2004</v>
          </cell>
          <cell r="F661">
            <v>0.4148662969970135</v>
          </cell>
        </row>
        <row r="662">
          <cell r="A662">
            <v>2004</v>
          </cell>
          <cell r="F662">
            <v>-0.46773383598147095</v>
          </cell>
        </row>
        <row r="663">
          <cell r="A663">
            <v>2004</v>
          </cell>
          <cell r="F663">
            <v>-0.67780458125663223</v>
          </cell>
        </row>
        <row r="664">
          <cell r="A664">
            <v>2005</v>
          </cell>
          <cell r="F664">
            <v>-1.1076882849721679</v>
          </cell>
        </row>
        <row r="665">
          <cell r="A665">
            <v>2005</v>
          </cell>
          <cell r="F665">
            <v>-1.2051332107589858</v>
          </cell>
        </row>
        <row r="666">
          <cell r="A666">
            <v>2005</v>
          </cell>
          <cell r="F666">
            <v>-1.2382211766705986</v>
          </cell>
        </row>
        <row r="667">
          <cell r="A667">
            <v>2005</v>
          </cell>
          <cell r="F667">
            <v>-1.5200752109019815</v>
          </cell>
        </row>
        <row r="668">
          <cell r="A668">
            <v>2005</v>
          </cell>
          <cell r="F668">
            <v>-1.5032713748107434</v>
          </cell>
        </row>
        <row r="669">
          <cell r="A669">
            <v>2005</v>
          </cell>
          <cell r="F669">
            <v>-1.4650729639023108</v>
          </cell>
        </row>
        <row r="670">
          <cell r="A670">
            <v>2005</v>
          </cell>
          <cell r="F670">
            <v>-1.4555450156031553</v>
          </cell>
        </row>
        <row r="671">
          <cell r="A671">
            <v>2005</v>
          </cell>
          <cell r="F671">
            <v>-1.4524556505485806</v>
          </cell>
        </row>
        <row r="672">
          <cell r="A672">
            <v>2005</v>
          </cell>
          <cell r="F672">
            <v>-1.520104083472585</v>
          </cell>
        </row>
        <row r="673">
          <cell r="A673">
            <v>2005</v>
          </cell>
          <cell r="F673">
            <v>-1.1883582472383514</v>
          </cell>
        </row>
        <row r="674">
          <cell r="A674">
            <v>2005</v>
          </cell>
          <cell r="F674">
            <v>-1.2958508275951879</v>
          </cell>
        </row>
        <row r="675">
          <cell r="A675">
            <v>2005</v>
          </cell>
          <cell r="F675">
            <v>-1.3533649882373631</v>
          </cell>
        </row>
        <row r="676">
          <cell r="A676">
            <v>2006</v>
          </cell>
          <cell r="F676">
            <v>-1.2683930129512579</v>
          </cell>
        </row>
        <row r="677">
          <cell r="A677">
            <v>2006</v>
          </cell>
          <cell r="F677">
            <v>-1.0422341674140299</v>
          </cell>
        </row>
        <row r="678">
          <cell r="A678">
            <v>2006</v>
          </cell>
          <cell r="F678">
            <v>-0.66440770849660757</v>
          </cell>
        </row>
        <row r="679">
          <cell r="A679">
            <v>2006</v>
          </cell>
          <cell r="F679">
            <v>-0.70303920796409269</v>
          </cell>
        </row>
        <row r="680">
          <cell r="A680">
            <v>2006</v>
          </cell>
          <cell r="F680">
            <v>-0.82898136093656671</v>
          </cell>
        </row>
        <row r="681">
          <cell r="A681">
            <v>2006</v>
          </cell>
          <cell r="F681">
            <v>-0.51568509731797074</v>
          </cell>
        </row>
        <row r="682">
          <cell r="A682">
            <v>2006</v>
          </cell>
          <cell r="F682">
            <v>-0.50962185749123534</v>
          </cell>
        </row>
        <row r="683">
          <cell r="A683">
            <v>2006</v>
          </cell>
          <cell r="F683">
            <v>-0.2737040830900237</v>
          </cell>
        </row>
        <row r="684">
          <cell r="A684">
            <v>2006</v>
          </cell>
          <cell r="F684">
            <v>-9.6051156166678281E-2</v>
          </cell>
        </row>
        <row r="685">
          <cell r="A685">
            <v>2006</v>
          </cell>
          <cell r="F685">
            <v>0.63690792117381378</v>
          </cell>
        </row>
        <row r="686">
          <cell r="A686">
            <v>2006</v>
          </cell>
          <cell r="F686">
            <v>1.169693466520229</v>
          </cell>
        </row>
        <row r="687">
          <cell r="A687">
            <v>2006</v>
          </cell>
          <cell r="F687">
            <v>-0.24741774882273326</v>
          </cell>
        </row>
        <row r="688">
          <cell r="A688">
            <v>2007</v>
          </cell>
          <cell r="F688">
            <v>-0.51376721264003566</v>
          </cell>
        </row>
        <row r="689">
          <cell r="A689">
            <v>2007</v>
          </cell>
          <cell r="F689">
            <v>-0.35620959485672732</v>
          </cell>
        </row>
        <row r="690">
          <cell r="A690">
            <v>2007</v>
          </cell>
          <cell r="F690">
            <v>-0.48215174782920134</v>
          </cell>
        </row>
        <row r="691">
          <cell r="A691">
            <v>2007</v>
          </cell>
          <cell r="F691">
            <v>-0.34893370706464488</v>
          </cell>
        </row>
        <row r="692">
          <cell r="A692">
            <v>2007</v>
          </cell>
          <cell r="F692">
            <v>-0.1755250480200142</v>
          </cell>
        </row>
        <row r="693">
          <cell r="A693">
            <v>2007</v>
          </cell>
          <cell r="F693">
            <v>-9.29783686646031E-2</v>
          </cell>
        </row>
        <row r="694">
          <cell r="A694">
            <v>2007</v>
          </cell>
          <cell r="F694">
            <v>-9.2458662393740065E-2</v>
          </cell>
        </row>
        <row r="695">
          <cell r="A695">
            <v>2007</v>
          </cell>
          <cell r="F695">
            <v>9.7032018477041043E-2</v>
          </cell>
        </row>
        <row r="696">
          <cell r="A696">
            <v>2007</v>
          </cell>
          <cell r="F696">
            <v>0.3287343975701415</v>
          </cell>
        </row>
        <row r="697">
          <cell r="A697">
            <v>2007</v>
          </cell>
          <cell r="F697">
            <v>0.37568119737143518</v>
          </cell>
        </row>
        <row r="698">
          <cell r="A698">
            <v>2007</v>
          </cell>
          <cell r="F698">
            <v>-0.12693251169432102</v>
          </cell>
        </row>
        <row r="699">
          <cell r="A699">
            <v>2007</v>
          </cell>
          <cell r="F699">
            <v>-0.44499274946249479</v>
          </cell>
        </row>
        <row r="700">
          <cell r="A700">
            <v>2008</v>
          </cell>
          <cell r="F700">
            <v>-0.4792067456276442</v>
          </cell>
        </row>
        <row r="701">
          <cell r="A701">
            <v>2008</v>
          </cell>
          <cell r="F701">
            <v>-0.36599739629131439</v>
          </cell>
        </row>
        <row r="702">
          <cell r="A702">
            <v>2008</v>
          </cell>
          <cell r="F702">
            <v>-0.39977830389741126</v>
          </cell>
        </row>
        <row r="703">
          <cell r="A703">
            <v>2008</v>
          </cell>
          <cell r="F703">
            <v>0.17553653794796192</v>
          </cell>
        </row>
        <row r="704">
          <cell r="A704">
            <v>2008</v>
          </cell>
          <cell r="F704">
            <v>0.39467934882853911</v>
          </cell>
        </row>
        <row r="705">
          <cell r="A705">
            <v>2008</v>
          </cell>
          <cell r="F705">
            <v>-6.7859232239556727E-2</v>
          </cell>
        </row>
        <row r="706">
          <cell r="A706">
            <v>2008</v>
          </cell>
          <cell r="F706">
            <v>-1.0518307021002522E-2</v>
          </cell>
        </row>
        <row r="707">
          <cell r="A707">
            <v>2008</v>
          </cell>
          <cell r="F707">
            <v>-4.9611767618143704E-2</v>
          </cell>
        </row>
        <row r="708">
          <cell r="A708">
            <v>2008</v>
          </cell>
          <cell r="F708">
            <v>0.27078714836891365</v>
          </cell>
        </row>
        <row r="709">
          <cell r="A709">
            <v>2008</v>
          </cell>
          <cell r="F709">
            <v>0.33575043222679229</v>
          </cell>
        </row>
        <row r="710">
          <cell r="A710">
            <v>2008</v>
          </cell>
          <cell r="F710">
            <v>-0.39787271423758019</v>
          </cell>
        </row>
        <row r="711">
          <cell r="A711">
            <v>2008</v>
          </cell>
          <cell r="F711">
            <v>-0.38678564712583557</v>
          </cell>
        </row>
        <row r="712">
          <cell r="A712">
            <v>2009</v>
          </cell>
          <cell r="F712">
            <v>-0.31428662234044302</v>
          </cell>
        </row>
        <row r="713">
          <cell r="A713">
            <v>2009</v>
          </cell>
          <cell r="F713">
            <v>-2.1605374132747115E-2</v>
          </cell>
        </row>
        <row r="714">
          <cell r="A714">
            <v>2009</v>
          </cell>
          <cell r="F714">
            <v>-0.13013736703130968</v>
          </cell>
        </row>
        <row r="715">
          <cell r="A715">
            <v>2009</v>
          </cell>
          <cell r="F715">
            <v>-0.2678595288100124</v>
          </cell>
        </row>
        <row r="716">
          <cell r="A716">
            <v>2009</v>
          </cell>
          <cell r="F716">
            <v>-0.40973934075561935</v>
          </cell>
        </row>
        <row r="717">
          <cell r="A717">
            <v>2009</v>
          </cell>
          <cell r="F717">
            <v>-0.38817153051480363</v>
          </cell>
        </row>
        <row r="718">
          <cell r="A718">
            <v>2009</v>
          </cell>
          <cell r="F718">
            <v>-0.38626594085497257</v>
          </cell>
        </row>
        <row r="719">
          <cell r="A719">
            <v>2009</v>
          </cell>
          <cell r="F719">
            <v>-0.3776330422445256</v>
          </cell>
        </row>
        <row r="720">
          <cell r="A720">
            <v>2009</v>
          </cell>
          <cell r="F720">
            <v>-0.25472250918541922</v>
          </cell>
        </row>
        <row r="721">
          <cell r="A721">
            <v>2009</v>
          </cell>
          <cell r="F721">
            <v>-0.5098982881791666</v>
          </cell>
        </row>
        <row r="722">
          <cell r="A722">
            <v>2009</v>
          </cell>
          <cell r="F722">
            <v>-0.88417342091235807</v>
          </cell>
        </row>
        <row r="723">
          <cell r="A723">
            <v>2009</v>
          </cell>
          <cell r="F723">
            <v>0.81214784718456889</v>
          </cell>
        </row>
        <row r="724">
          <cell r="A724">
            <v>2010</v>
          </cell>
          <cell r="F724">
            <v>1.394651959110214</v>
          </cell>
        </row>
        <row r="725">
          <cell r="A725">
            <v>2010</v>
          </cell>
          <cell r="F725">
            <v>2.7080363232928986</v>
          </cell>
        </row>
        <row r="726">
          <cell r="A726">
            <v>2010</v>
          </cell>
          <cell r="F726">
            <v>3.1607004852145968</v>
          </cell>
        </row>
        <row r="727">
          <cell r="A727">
            <v>2010</v>
          </cell>
          <cell r="F727">
            <v>3.4255774479311207</v>
          </cell>
        </row>
        <row r="728">
          <cell r="A728">
            <v>2010</v>
          </cell>
          <cell r="F728">
            <v>-0.17102092700586802</v>
          </cell>
        </row>
        <row r="729">
          <cell r="A729">
            <v>2010</v>
          </cell>
          <cell r="F729">
            <v>-2.6802436841377453E-2</v>
          </cell>
        </row>
        <row r="730">
          <cell r="A730">
            <v>2010</v>
          </cell>
          <cell r="F730">
            <v>-4.9409659623919203E-2</v>
          </cell>
        </row>
        <row r="731">
          <cell r="A731">
            <v>2010</v>
          </cell>
          <cell r="F731">
            <v>2.5052699962511464E-2</v>
          </cell>
        </row>
        <row r="732">
          <cell r="A732">
            <v>2010</v>
          </cell>
          <cell r="F732">
            <v>3.2934911737267411E-2</v>
          </cell>
        </row>
        <row r="733">
          <cell r="A733">
            <v>2010</v>
          </cell>
          <cell r="F733">
            <v>6.2558169176460107E-2</v>
          </cell>
        </row>
        <row r="734">
          <cell r="A734">
            <v>2010</v>
          </cell>
          <cell r="F734">
            <v>0.19690224019455313</v>
          </cell>
        </row>
        <row r="735">
          <cell r="A735">
            <v>2010</v>
          </cell>
          <cell r="F735">
            <v>1.627133897609609</v>
          </cell>
        </row>
        <row r="736">
          <cell r="A736">
            <v>2011</v>
          </cell>
          <cell r="F736">
            <v>-0.11116808814480915</v>
          </cell>
        </row>
        <row r="737">
          <cell r="A737">
            <v>2011</v>
          </cell>
          <cell r="F737">
            <v>-2.0825814726452591E-2</v>
          </cell>
        </row>
        <row r="738">
          <cell r="A738">
            <v>2011</v>
          </cell>
          <cell r="F738">
            <v>0.4311454055007618</v>
          </cell>
        </row>
        <row r="739">
          <cell r="A739">
            <v>2011</v>
          </cell>
          <cell r="F739">
            <v>0.70710943532903014</v>
          </cell>
        </row>
        <row r="740">
          <cell r="A740">
            <v>2011</v>
          </cell>
          <cell r="F740">
            <v>0.95882050585035727</v>
          </cell>
        </row>
        <row r="741">
          <cell r="A741">
            <v>2011</v>
          </cell>
          <cell r="F741">
            <v>-5.2614514960907882E-2</v>
          </cell>
        </row>
        <row r="742">
          <cell r="A742">
            <v>2011</v>
          </cell>
          <cell r="F742">
            <v>-5.2094808690044854E-2</v>
          </cell>
        </row>
        <row r="743">
          <cell r="A743">
            <v>2011</v>
          </cell>
          <cell r="F743">
            <v>-5.350116882975737E-3</v>
          </cell>
        </row>
        <row r="744">
          <cell r="A744">
            <v>2011</v>
          </cell>
          <cell r="F744">
            <v>4.6187421644274661E-2</v>
          </cell>
        </row>
        <row r="745">
          <cell r="A745">
            <v>2011</v>
          </cell>
          <cell r="F745">
            <v>-0.1249403043226794</v>
          </cell>
        </row>
        <row r="746">
          <cell r="A746">
            <v>2011</v>
          </cell>
          <cell r="F746">
            <v>3.3656726002354982E-2</v>
          </cell>
        </row>
        <row r="747">
          <cell r="A747">
            <v>2011</v>
          </cell>
          <cell r="F747">
            <v>-0.38947079619196123</v>
          </cell>
        </row>
        <row r="748">
          <cell r="A748">
            <v>2012</v>
          </cell>
          <cell r="F748">
            <v>-0.69716531915234825</v>
          </cell>
        </row>
        <row r="749">
          <cell r="A749">
            <v>2012</v>
          </cell>
          <cell r="F749">
            <v>-0.97411166312671704</v>
          </cell>
        </row>
        <row r="750">
          <cell r="A750">
            <v>2012</v>
          </cell>
          <cell r="F750">
            <v>-1.0326506845350343</v>
          </cell>
        </row>
        <row r="751">
          <cell r="A751">
            <v>2012</v>
          </cell>
          <cell r="F751">
            <v>-1.0967609571670032</v>
          </cell>
        </row>
        <row r="752">
          <cell r="A752">
            <v>2012</v>
          </cell>
          <cell r="F752">
            <v>-1.0732057901464074</v>
          </cell>
        </row>
        <row r="753">
          <cell r="A753">
            <v>2012</v>
          </cell>
          <cell r="F753">
            <v>-1.0749409854435648</v>
          </cell>
        </row>
        <row r="754">
          <cell r="A754">
            <v>2012</v>
          </cell>
          <cell r="F754">
            <v>-1.0753190925438683</v>
          </cell>
        </row>
        <row r="755">
          <cell r="A755">
            <v>2012</v>
          </cell>
          <cell r="F755">
            <v>-1.0763060311518575</v>
          </cell>
        </row>
        <row r="756">
          <cell r="A756">
            <v>2012</v>
          </cell>
          <cell r="F756">
            <v>-0.91985365537125108</v>
          </cell>
        </row>
        <row r="757">
          <cell r="A757">
            <v>2012</v>
          </cell>
          <cell r="F757">
            <v>-0.91252648989377705</v>
          </cell>
        </row>
        <row r="758">
          <cell r="A758">
            <v>2012</v>
          </cell>
          <cell r="F758">
            <v>-0.4635383836613165</v>
          </cell>
        </row>
        <row r="759">
          <cell r="A759">
            <v>2012</v>
          </cell>
          <cell r="F759">
            <v>-0.65764867582865782</v>
          </cell>
        </row>
      </sheetData>
      <sheetData sheetId="1">
        <row r="37">
          <cell r="B37">
            <v>62.537500000000001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UR_ISSP"/>
      <sheetName val="SUR_men"/>
      <sheetName val="SUR_graf"/>
    </sheetNames>
    <sheetDataSet>
      <sheetData sheetId="0">
        <row r="4">
          <cell r="A4">
            <v>1950</v>
          </cell>
          <cell r="F4">
            <v>0.92270004399801053</v>
          </cell>
        </row>
        <row r="5">
          <cell r="A5">
            <v>1950</v>
          </cell>
          <cell r="F5">
            <v>0.22380538257744045</v>
          </cell>
        </row>
        <row r="6">
          <cell r="A6">
            <v>1950</v>
          </cell>
          <cell r="F6">
            <v>0.11978608111772601</v>
          </cell>
        </row>
        <row r="7">
          <cell r="A7">
            <v>1950</v>
          </cell>
          <cell r="F7">
            <v>0.14255528305015197</v>
          </cell>
        </row>
        <row r="8">
          <cell r="A8">
            <v>1950</v>
          </cell>
          <cell r="F8">
            <v>7.5685732111764117E-2</v>
          </cell>
        </row>
        <row r="9">
          <cell r="A9">
            <v>1950</v>
          </cell>
          <cell r="F9">
            <v>-6.0437190351544162E-3</v>
          </cell>
        </row>
        <row r="10">
          <cell r="A10">
            <v>1950</v>
          </cell>
          <cell r="F10">
            <v>-1.4048891082975783E-2</v>
          </cell>
        </row>
        <row r="11">
          <cell r="A11">
            <v>1950</v>
          </cell>
          <cell r="F11">
            <v>-2.5313654144281314E-2</v>
          </cell>
        </row>
        <row r="12">
          <cell r="A12">
            <v>1950</v>
          </cell>
          <cell r="F12">
            <v>0.69275507206148956</v>
          </cell>
        </row>
        <row r="13">
          <cell r="A13">
            <v>1950</v>
          </cell>
          <cell r="F13">
            <v>0.47810141679116652</v>
          </cell>
        </row>
        <row r="14">
          <cell r="A14">
            <v>1950</v>
          </cell>
          <cell r="F14">
            <v>9.0593567482257803E-2</v>
          </cell>
        </row>
        <row r="15">
          <cell r="A15">
            <v>1950</v>
          </cell>
          <cell r="F15">
            <v>-0.11289119505068586</v>
          </cell>
        </row>
        <row r="16">
          <cell r="A16">
            <v>1951</v>
          </cell>
          <cell r="F16">
            <v>7.4055936605022257E-2</v>
          </cell>
        </row>
        <row r="17">
          <cell r="A17">
            <v>1951</v>
          </cell>
          <cell r="F17">
            <v>0.25189538748775986</v>
          </cell>
        </row>
        <row r="18">
          <cell r="A18">
            <v>1951</v>
          </cell>
          <cell r="F18">
            <v>0.41008142196566671</v>
          </cell>
        </row>
        <row r="19">
          <cell r="A19">
            <v>1951</v>
          </cell>
          <cell r="F19">
            <v>0.83982014896398027</v>
          </cell>
        </row>
        <row r="20">
          <cell r="A20">
            <v>1951</v>
          </cell>
          <cell r="F20">
            <v>0.54616934677862927</v>
          </cell>
        </row>
        <row r="21">
          <cell r="A21">
            <v>1951</v>
          </cell>
          <cell r="F21">
            <v>0.46875406020838101</v>
          </cell>
        </row>
        <row r="22">
          <cell r="A22">
            <v>1951</v>
          </cell>
          <cell r="F22">
            <v>0.46074888816055964</v>
          </cell>
        </row>
        <row r="23">
          <cell r="A23">
            <v>1951</v>
          </cell>
          <cell r="F23">
            <v>0.44229385080480382</v>
          </cell>
        </row>
        <row r="24">
          <cell r="A24">
            <v>1951</v>
          </cell>
          <cell r="F24">
            <v>0.92643898663112456</v>
          </cell>
        </row>
        <row r="25">
          <cell r="A25">
            <v>1951</v>
          </cell>
          <cell r="F25">
            <v>0.15358037030164257</v>
          </cell>
        </row>
        <row r="26">
          <cell r="A26">
            <v>1951</v>
          </cell>
          <cell r="F26">
            <v>0.84844847811732049</v>
          </cell>
        </row>
        <row r="27">
          <cell r="A27">
            <v>1951</v>
          </cell>
          <cell r="F27">
            <v>1.0763801732513953</v>
          </cell>
        </row>
        <row r="28">
          <cell r="A28">
            <v>1952</v>
          </cell>
          <cell r="F28">
            <v>0.51716857379101311</v>
          </cell>
        </row>
        <row r="29">
          <cell r="A29">
            <v>1952</v>
          </cell>
          <cell r="F29">
            <v>0.18833336272481901</v>
          </cell>
        </row>
        <row r="30">
          <cell r="A30">
            <v>1952</v>
          </cell>
          <cell r="F30">
            <v>8.6710819363254629E-2</v>
          </cell>
        </row>
        <row r="31">
          <cell r="A31">
            <v>1952</v>
          </cell>
          <cell r="F31">
            <v>0.5078212172082277</v>
          </cell>
        </row>
        <row r="32">
          <cell r="A32">
            <v>1952</v>
          </cell>
          <cell r="F32">
            <v>0.89729440815761941</v>
          </cell>
        </row>
        <row r="33">
          <cell r="A33">
            <v>1952</v>
          </cell>
          <cell r="F33">
            <v>0.47570465869301631</v>
          </cell>
        </row>
        <row r="34">
          <cell r="A34">
            <v>1952</v>
          </cell>
          <cell r="F34">
            <v>0.46769948664519495</v>
          </cell>
        </row>
        <row r="35">
          <cell r="A35">
            <v>1952</v>
          </cell>
          <cell r="F35">
            <v>0.80875816401195466</v>
          </cell>
        </row>
        <row r="36">
          <cell r="A36">
            <v>1952</v>
          </cell>
          <cell r="F36">
            <v>0.50422608006100256</v>
          </cell>
        </row>
        <row r="37">
          <cell r="A37">
            <v>1952</v>
          </cell>
          <cell r="F37">
            <v>0.31416316287769946</v>
          </cell>
        </row>
        <row r="38">
          <cell r="A38">
            <v>1952</v>
          </cell>
          <cell r="F38">
            <v>0.15770279423046069</v>
          </cell>
        </row>
        <row r="39">
          <cell r="A39">
            <v>1952</v>
          </cell>
          <cell r="F39">
            <v>-5.6807055553973536E-2</v>
          </cell>
        </row>
        <row r="40">
          <cell r="A40">
            <v>1953</v>
          </cell>
          <cell r="F40">
            <v>-0.20636476087853997</v>
          </cell>
        </row>
        <row r="41">
          <cell r="A41">
            <v>1953</v>
          </cell>
          <cell r="F41">
            <v>-0.37317912450978719</v>
          </cell>
        </row>
        <row r="42">
          <cell r="A42">
            <v>1953</v>
          </cell>
          <cell r="F42">
            <v>-1.9417629222831863E-2</v>
          </cell>
        </row>
        <row r="43">
          <cell r="A43">
            <v>1953</v>
          </cell>
          <cell r="F43">
            <v>2.9236560169615216E-2</v>
          </cell>
        </row>
        <row r="44">
          <cell r="A44">
            <v>1953</v>
          </cell>
          <cell r="F44">
            <v>-0.22553882566374067</v>
          </cell>
        </row>
        <row r="45">
          <cell r="A45">
            <v>1953</v>
          </cell>
          <cell r="F45">
            <v>-0.20229027211168471</v>
          </cell>
        </row>
        <row r="46">
          <cell r="A46">
            <v>1953</v>
          </cell>
          <cell r="F46">
            <v>-0.20310516986505575</v>
          </cell>
        </row>
        <row r="47">
          <cell r="A47">
            <v>1953</v>
          </cell>
          <cell r="F47">
            <v>-0.22251891046007155</v>
          </cell>
        </row>
        <row r="48">
          <cell r="A48">
            <v>1953</v>
          </cell>
          <cell r="F48">
            <v>-0.26470185298751336</v>
          </cell>
        </row>
        <row r="49">
          <cell r="A49">
            <v>1953</v>
          </cell>
          <cell r="F49">
            <v>-0.15325260142353347</v>
          </cell>
        </row>
        <row r="50">
          <cell r="A50">
            <v>1953</v>
          </cell>
          <cell r="F50">
            <v>0.35323031987754638</v>
          </cell>
        </row>
        <row r="51">
          <cell r="A51">
            <v>1953</v>
          </cell>
          <cell r="F51">
            <v>0.49439937185858746</v>
          </cell>
        </row>
        <row r="52">
          <cell r="A52">
            <v>1954</v>
          </cell>
          <cell r="F52">
            <v>0.2384256069761565</v>
          </cell>
        </row>
        <row r="53">
          <cell r="A53">
            <v>1954</v>
          </cell>
          <cell r="F53">
            <v>5.3875233418598574E-2</v>
          </cell>
        </row>
        <row r="54">
          <cell r="A54">
            <v>1954</v>
          </cell>
          <cell r="F54">
            <v>0.60656765085201236</v>
          </cell>
        </row>
        <row r="55">
          <cell r="A55">
            <v>1954</v>
          </cell>
          <cell r="F55">
            <v>1.0027517644762243</v>
          </cell>
        </row>
        <row r="56">
          <cell r="A56">
            <v>1954</v>
          </cell>
          <cell r="F56">
            <v>0.30697288858324906</v>
          </cell>
        </row>
        <row r="57">
          <cell r="A57">
            <v>1954</v>
          </cell>
          <cell r="F57">
            <v>0.23962398602523111</v>
          </cell>
        </row>
        <row r="58">
          <cell r="A58">
            <v>1954</v>
          </cell>
          <cell r="F58">
            <v>0.2325775172166698</v>
          </cell>
        </row>
        <row r="59">
          <cell r="A59">
            <v>1954</v>
          </cell>
          <cell r="F59">
            <v>0.21316377662165395</v>
          </cell>
        </row>
        <row r="60">
          <cell r="A60">
            <v>1954</v>
          </cell>
          <cell r="F60">
            <v>0.16858407599606198</v>
          </cell>
        </row>
        <row r="61">
          <cell r="A61">
            <v>1954</v>
          </cell>
          <cell r="F61">
            <v>-0.30142018705117307</v>
          </cell>
        </row>
        <row r="62">
          <cell r="A62">
            <v>1954</v>
          </cell>
          <cell r="F62">
            <v>-0.30496738903643522</v>
          </cell>
        </row>
        <row r="63">
          <cell r="A63">
            <v>1954</v>
          </cell>
          <cell r="F63">
            <v>-9.6689110307191226E-2</v>
          </cell>
        </row>
        <row r="64">
          <cell r="A64">
            <v>1955</v>
          </cell>
          <cell r="F64">
            <v>0.29589986616979563</v>
          </cell>
        </row>
        <row r="65">
          <cell r="A65">
            <v>1955</v>
          </cell>
          <cell r="F65">
            <v>0.99335647273147576</v>
          </cell>
        </row>
        <row r="66">
          <cell r="A66">
            <v>1955</v>
          </cell>
          <cell r="F66">
            <v>1.2124201629023952</v>
          </cell>
        </row>
        <row r="67">
          <cell r="A67">
            <v>1955</v>
          </cell>
          <cell r="F67">
            <v>0.49775483319599723</v>
          </cell>
        </row>
        <row r="68">
          <cell r="A68">
            <v>1955</v>
          </cell>
          <cell r="F68">
            <v>0.31104737735010424</v>
          </cell>
        </row>
        <row r="69">
          <cell r="A69">
            <v>1955</v>
          </cell>
          <cell r="F69">
            <v>0.31080770154028919</v>
          </cell>
        </row>
        <row r="70">
          <cell r="A70">
            <v>1955</v>
          </cell>
          <cell r="F70">
            <v>0.30280252949246789</v>
          </cell>
        </row>
        <row r="71">
          <cell r="A71">
            <v>1955</v>
          </cell>
          <cell r="F71">
            <v>0.31886080875007355</v>
          </cell>
        </row>
        <row r="72">
          <cell r="A72">
            <v>1955</v>
          </cell>
          <cell r="F72">
            <v>0.30112479882376275</v>
          </cell>
        </row>
        <row r="73">
          <cell r="A73">
            <v>1955</v>
          </cell>
          <cell r="F73">
            <v>0.86124716636144194</v>
          </cell>
        </row>
        <row r="74">
          <cell r="A74">
            <v>1955</v>
          </cell>
          <cell r="F74">
            <v>1.56042943875379</v>
          </cell>
        </row>
        <row r="75">
          <cell r="A75">
            <v>1955</v>
          </cell>
          <cell r="F75">
            <v>0.39085942201850266</v>
          </cell>
        </row>
        <row r="76">
          <cell r="A76">
            <v>1956</v>
          </cell>
          <cell r="F76">
            <v>0.78680385983289991</v>
          </cell>
        </row>
        <row r="77">
          <cell r="A77">
            <v>1956</v>
          </cell>
          <cell r="F77">
            <v>0.9569736848015572</v>
          </cell>
        </row>
        <row r="78">
          <cell r="A78">
            <v>1956</v>
          </cell>
          <cell r="F78">
            <v>1.4128370750697068</v>
          </cell>
        </row>
        <row r="79">
          <cell r="A79">
            <v>1956</v>
          </cell>
          <cell r="F79">
            <v>1.763962136448697</v>
          </cell>
        </row>
        <row r="80">
          <cell r="A80">
            <v>1956</v>
          </cell>
          <cell r="F80">
            <v>0.28875752703730823</v>
          </cell>
        </row>
        <row r="81">
          <cell r="A81">
            <v>1956</v>
          </cell>
          <cell r="F81">
            <v>0.21613575666336013</v>
          </cell>
        </row>
        <row r="82">
          <cell r="A82">
            <v>1956</v>
          </cell>
          <cell r="F82">
            <v>0.28962035995264229</v>
          </cell>
        </row>
        <row r="83">
          <cell r="A83">
            <v>1956</v>
          </cell>
          <cell r="F83">
            <v>0.35744861413029017</v>
          </cell>
        </row>
        <row r="84">
          <cell r="A84">
            <v>1956</v>
          </cell>
          <cell r="F84">
            <v>0.56021434923378888</v>
          </cell>
        </row>
        <row r="85">
          <cell r="A85">
            <v>1956</v>
          </cell>
          <cell r="F85">
            <v>0.26335189119691726</v>
          </cell>
        </row>
        <row r="86">
          <cell r="A86">
            <v>1956</v>
          </cell>
          <cell r="F86">
            <v>0.40456887833992128</v>
          </cell>
        </row>
        <row r="87">
          <cell r="A87">
            <v>1956</v>
          </cell>
          <cell r="F87">
            <v>-3.188077133321246E-2</v>
          </cell>
        </row>
        <row r="88">
          <cell r="A88">
            <v>1957</v>
          </cell>
          <cell r="F88">
            <v>0.14739673440841533</v>
          </cell>
        </row>
        <row r="89">
          <cell r="A89">
            <v>1957</v>
          </cell>
          <cell r="F89">
            <v>-0.18527328961481895</v>
          </cell>
        </row>
        <row r="90">
          <cell r="A90">
            <v>1957</v>
          </cell>
          <cell r="F90">
            <v>-0.11097378857216565</v>
          </cell>
        </row>
        <row r="91">
          <cell r="A91">
            <v>1957</v>
          </cell>
          <cell r="F91">
            <v>0.59007795513673955</v>
          </cell>
        </row>
        <row r="92">
          <cell r="A92">
            <v>1957</v>
          </cell>
          <cell r="F92">
            <v>0.9551042134850003</v>
          </cell>
        </row>
        <row r="93">
          <cell r="A93">
            <v>1957</v>
          </cell>
          <cell r="F93">
            <v>0.53706166600565897</v>
          </cell>
        </row>
        <row r="94">
          <cell r="A94">
            <v>1957</v>
          </cell>
          <cell r="F94">
            <v>0.5290564939578376</v>
          </cell>
        </row>
        <row r="95">
          <cell r="A95">
            <v>1957</v>
          </cell>
          <cell r="F95">
            <v>0.50964275336282172</v>
          </cell>
        </row>
        <row r="96">
          <cell r="A96">
            <v>1957</v>
          </cell>
          <cell r="F96">
            <v>0.69083766558296955</v>
          </cell>
        </row>
        <row r="97">
          <cell r="A97">
            <v>1957</v>
          </cell>
          <cell r="F97">
            <v>0.93362926092557519</v>
          </cell>
        </row>
        <row r="98">
          <cell r="A98">
            <v>1957</v>
          </cell>
          <cell r="F98">
            <v>1.2522063473316871</v>
          </cell>
        </row>
        <row r="99">
          <cell r="A99">
            <v>1957</v>
          </cell>
          <cell r="F99">
            <v>1.5299906109072838</v>
          </cell>
        </row>
        <row r="100">
          <cell r="A100">
            <v>1958</v>
          </cell>
          <cell r="F100">
            <v>0.33118014537456508</v>
          </cell>
        </row>
        <row r="101">
          <cell r="A101">
            <v>1958</v>
          </cell>
          <cell r="F101">
            <v>-6.9557808636132173E-2</v>
          </cell>
        </row>
        <row r="102">
          <cell r="A102">
            <v>1958</v>
          </cell>
          <cell r="F102">
            <v>0.13512533294588669</v>
          </cell>
        </row>
        <row r="103">
          <cell r="A103">
            <v>1958</v>
          </cell>
          <cell r="F103">
            <v>0.29163363675508841</v>
          </cell>
        </row>
        <row r="104">
          <cell r="A104">
            <v>1958</v>
          </cell>
          <cell r="F104">
            <v>0.12026543273735607</v>
          </cell>
        </row>
        <row r="105">
          <cell r="A105">
            <v>1958</v>
          </cell>
          <cell r="F105">
            <v>0.1238605698845812</v>
          </cell>
        </row>
        <row r="106">
          <cell r="A106">
            <v>1958</v>
          </cell>
          <cell r="F106">
            <v>0.11585539783675984</v>
          </cell>
        </row>
        <row r="107">
          <cell r="A107">
            <v>1958</v>
          </cell>
          <cell r="F107">
            <v>0.11609507364657487</v>
          </cell>
        </row>
        <row r="108">
          <cell r="A108">
            <v>1958</v>
          </cell>
          <cell r="F108">
            <v>-2.3047764020401986E-3</v>
          </cell>
        </row>
        <row r="109">
          <cell r="A109">
            <v>1958</v>
          </cell>
          <cell r="F109">
            <v>-0.29686634666468775</v>
          </cell>
        </row>
        <row r="110">
          <cell r="A110">
            <v>1958</v>
          </cell>
          <cell r="F110">
            <v>-0.39915998229373412</v>
          </cell>
        </row>
        <row r="111">
          <cell r="A111">
            <v>1958</v>
          </cell>
          <cell r="F111">
            <v>1.3626968956564067</v>
          </cell>
        </row>
        <row r="112">
          <cell r="A112">
            <v>1959</v>
          </cell>
          <cell r="F112">
            <v>1.4053591898034787</v>
          </cell>
        </row>
        <row r="113">
          <cell r="A113">
            <v>1959</v>
          </cell>
          <cell r="F113">
            <v>1.4508975936683306</v>
          </cell>
        </row>
        <row r="114">
          <cell r="A114">
            <v>1959</v>
          </cell>
          <cell r="F114">
            <v>1.5808018825880663</v>
          </cell>
        </row>
        <row r="115">
          <cell r="A115">
            <v>1959</v>
          </cell>
          <cell r="F115">
            <v>0.36449508293885152</v>
          </cell>
        </row>
        <row r="116">
          <cell r="A116">
            <v>1959</v>
          </cell>
          <cell r="F116">
            <v>0.99124732560510354</v>
          </cell>
        </row>
        <row r="117">
          <cell r="A117">
            <v>1959</v>
          </cell>
          <cell r="F117">
            <v>0.4665969779200459</v>
          </cell>
        </row>
        <row r="118">
          <cell r="A118">
            <v>1959</v>
          </cell>
          <cell r="F118">
            <v>0.45859180587222453</v>
          </cell>
        </row>
        <row r="119">
          <cell r="A119">
            <v>1959</v>
          </cell>
          <cell r="F119">
            <v>0.45691407520351945</v>
          </cell>
        </row>
        <row r="120">
          <cell r="A120">
            <v>1959</v>
          </cell>
          <cell r="F120">
            <v>0.59832280299437557</v>
          </cell>
        </row>
        <row r="121">
          <cell r="A121">
            <v>1959</v>
          </cell>
          <cell r="F121">
            <v>0.68676317681611443</v>
          </cell>
        </row>
        <row r="122">
          <cell r="A122">
            <v>1959</v>
          </cell>
          <cell r="F122">
            <v>0.69999328151790308</v>
          </cell>
        </row>
        <row r="123">
          <cell r="A123">
            <v>1959</v>
          </cell>
          <cell r="F123">
            <v>0.75104422900850021</v>
          </cell>
        </row>
        <row r="124">
          <cell r="A124">
            <v>1960</v>
          </cell>
          <cell r="F124">
            <v>0.99407550016092072</v>
          </cell>
        </row>
        <row r="125">
          <cell r="A125">
            <v>1960</v>
          </cell>
          <cell r="F125">
            <v>1.9916062206109937</v>
          </cell>
        </row>
        <row r="126">
          <cell r="A126">
            <v>1960</v>
          </cell>
          <cell r="F126">
            <v>2.9493507566317745</v>
          </cell>
        </row>
        <row r="127">
          <cell r="A127">
            <v>1960</v>
          </cell>
          <cell r="F127">
            <v>3.053609733901304</v>
          </cell>
        </row>
        <row r="128">
          <cell r="A128">
            <v>1960</v>
          </cell>
          <cell r="F128">
            <v>0.49296131699969703</v>
          </cell>
        </row>
        <row r="129">
          <cell r="A129">
            <v>1960</v>
          </cell>
          <cell r="F129">
            <v>0.62310528172924773</v>
          </cell>
        </row>
        <row r="130">
          <cell r="A130">
            <v>1960</v>
          </cell>
          <cell r="F130">
            <v>0.5431973667369232</v>
          </cell>
        </row>
        <row r="131">
          <cell r="A131">
            <v>1960</v>
          </cell>
          <cell r="F131">
            <v>0.52378362614190743</v>
          </cell>
        </row>
        <row r="132">
          <cell r="A132">
            <v>1960</v>
          </cell>
          <cell r="F132">
            <v>0.41401210524663262</v>
          </cell>
        </row>
        <row r="133">
          <cell r="A133">
            <v>1960</v>
          </cell>
          <cell r="F133">
            <v>1.256951928366024</v>
          </cell>
        </row>
        <row r="134">
          <cell r="A134">
            <v>1960</v>
          </cell>
          <cell r="F134">
            <v>0.48917443920461989</v>
          </cell>
        </row>
        <row r="135">
          <cell r="A135">
            <v>1960</v>
          </cell>
          <cell r="F135">
            <v>0.48318254395924465</v>
          </cell>
        </row>
        <row r="136">
          <cell r="A136">
            <v>1961</v>
          </cell>
          <cell r="F136">
            <v>0.25021765681905461</v>
          </cell>
        </row>
        <row r="137">
          <cell r="A137">
            <v>1961</v>
          </cell>
          <cell r="F137">
            <v>-0.19462064619760452</v>
          </cell>
        </row>
        <row r="138">
          <cell r="A138">
            <v>1961</v>
          </cell>
          <cell r="F138">
            <v>-0.29576383793953887</v>
          </cell>
        </row>
        <row r="139">
          <cell r="A139">
            <v>1961</v>
          </cell>
          <cell r="F139">
            <v>-0.2993589750867639</v>
          </cell>
        </row>
        <row r="140">
          <cell r="A140">
            <v>1961</v>
          </cell>
          <cell r="F140">
            <v>-1.6781195314866767E-2</v>
          </cell>
        </row>
        <row r="141">
          <cell r="A141">
            <v>1961</v>
          </cell>
          <cell r="F141">
            <v>5.0088355623521097E-2</v>
          </cell>
        </row>
        <row r="142">
          <cell r="A142">
            <v>1961</v>
          </cell>
          <cell r="F142">
            <v>5.0232161109410117E-2</v>
          </cell>
        </row>
        <row r="143">
          <cell r="A143">
            <v>1961</v>
          </cell>
          <cell r="F143">
            <v>3.0818420514394262E-2</v>
          </cell>
        </row>
        <row r="144">
          <cell r="A144">
            <v>1961</v>
          </cell>
          <cell r="F144">
            <v>0.16647492886969015</v>
          </cell>
        </row>
        <row r="145">
          <cell r="A145">
            <v>1961</v>
          </cell>
          <cell r="F145">
            <v>-0.29777711474198471</v>
          </cell>
        </row>
        <row r="146">
          <cell r="A146">
            <v>1961</v>
          </cell>
          <cell r="F146">
            <v>1.0025120886664092</v>
          </cell>
        </row>
        <row r="147">
          <cell r="A147">
            <v>1961</v>
          </cell>
          <cell r="F147">
            <v>1.6302230345719213</v>
          </cell>
        </row>
        <row r="148">
          <cell r="A148">
            <v>1962</v>
          </cell>
          <cell r="F148">
            <v>0.40404159155832825</v>
          </cell>
        </row>
        <row r="149">
          <cell r="A149">
            <v>1962</v>
          </cell>
          <cell r="F149">
            <v>7.8082490209914188E-2</v>
          </cell>
        </row>
        <row r="150">
          <cell r="A150">
            <v>1962</v>
          </cell>
          <cell r="F150">
            <v>1.2021620382423124</v>
          </cell>
        </row>
        <row r="151">
          <cell r="A151">
            <v>1962</v>
          </cell>
          <cell r="F151">
            <v>1.6875055531177086</v>
          </cell>
        </row>
        <row r="152">
          <cell r="A152">
            <v>1962</v>
          </cell>
          <cell r="F152">
            <v>1.8142940565098491</v>
          </cell>
        </row>
        <row r="153">
          <cell r="A153">
            <v>1962</v>
          </cell>
          <cell r="F153">
            <v>1.8873951785034273</v>
          </cell>
        </row>
        <row r="154">
          <cell r="A154">
            <v>1962</v>
          </cell>
          <cell r="F154">
            <v>0.54127996025840308</v>
          </cell>
        </row>
        <row r="155">
          <cell r="A155">
            <v>1962</v>
          </cell>
          <cell r="F155">
            <v>0.52186621966338731</v>
          </cell>
        </row>
        <row r="156">
          <cell r="A156">
            <v>1962</v>
          </cell>
          <cell r="F156">
            <v>0.45092217995814415</v>
          </cell>
        </row>
        <row r="157">
          <cell r="A157">
            <v>1962</v>
          </cell>
          <cell r="F157">
            <v>0.81546908668677498</v>
          </cell>
        </row>
        <row r="158">
          <cell r="A158">
            <v>1962</v>
          </cell>
          <cell r="F158">
            <v>1.0261920586761319</v>
          </cell>
        </row>
        <row r="159">
          <cell r="A159">
            <v>1962</v>
          </cell>
          <cell r="F159">
            <v>1.7392275928757879</v>
          </cell>
        </row>
        <row r="160">
          <cell r="A160">
            <v>1963</v>
          </cell>
          <cell r="F160">
            <v>2.7659987621232918</v>
          </cell>
        </row>
        <row r="161">
          <cell r="A161">
            <v>1963</v>
          </cell>
          <cell r="F161">
            <v>3.5435070891631857</v>
          </cell>
        </row>
        <row r="162">
          <cell r="A162">
            <v>1963</v>
          </cell>
          <cell r="F162">
            <v>0.44622453408577006</v>
          </cell>
        </row>
        <row r="163">
          <cell r="A163">
            <v>1963</v>
          </cell>
          <cell r="F163">
            <v>0.66936271302354466</v>
          </cell>
        </row>
        <row r="164">
          <cell r="A164">
            <v>1963</v>
          </cell>
          <cell r="F164">
            <v>0.97351131567879279</v>
          </cell>
        </row>
        <row r="165">
          <cell r="A165">
            <v>1963</v>
          </cell>
          <cell r="F165">
            <v>1.0413395698564407</v>
          </cell>
        </row>
        <row r="166">
          <cell r="A166">
            <v>1963</v>
          </cell>
          <cell r="F166">
            <v>1.0961294599801521</v>
          </cell>
        </row>
        <row r="167">
          <cell r="A167">
            <v>1963</v>
          </cell>
          <cell r="F167">
            <v>0.52987139171120856</v>
          </cell>
        </row>
        <row r="168">
          <cell r="A168">
            <v>1963</v>
          </cell>
          <cell r="F168">
            <v>0.74845573026249801</v>
          </cell>
        </row>
        <row r="169">
          <cell r="A169">
            <v>1963</v>
          </cell>
          <cell r="F169">
            <v>5.1478475320448122E-2</v>
          </cell>
        </row>
        <row r="170">
          <cell r="A170">
            <v>1963</v>
          </cell>
          <cell r="F170">
            <v>0.5953508229526695</v>
          </cell>
        </row>
        <row r="171">
          <cell r="A171">
            <v>1963</v>
          </cell>
          <cell r="F171">
            <v>2.1817650081182225</v>
          </cell>
        </row>
        <row r="172">
          <cell r="A172">
            <v>1964</v>
          </cell>
          <cell r="F172">
            <v>0.30289839981639388</v>
          </cell>
        </row>
        <row r="173">
          <cell r="A173">
            <v>1964</v>
          </cell>
          <cell r="F173">
            <v>0.5411361547725142</v>
          </cell>
        </row>
        <row r="174">
          <cell r="A174">
            <v>1964</v>
          </cell>
          <cell r="F174">
            <v>0.70555376030561123</v>
          </cell>
        </row>
        <row r="175">
          <cell r="A175">
            <v>1964</v>
          </cell>
          <cell r="F175">
            <v>0.46372086820226577</v>
          </cell>
        </row>
        <row r="176">
          <cell r="A176">
            <v>1964</v>
          </cell>
          <cell r="F176">
            <v>0.26982313806192243</v>
          </cell>
        </row>
        <row r="177">
          <cell r="A177">
            <v>1964</v>
          </cell>
          <cell r="F177">
            <v>0.44598485827595502</v>
          </cell>
        </row>
        <row r="178">
          <cell r="A178">
            <v>1964</v>
          </cell>
          <cell r="F178">
            <v>0.45283958643666433</v>
          </cell>
        </row>
        <row r="179">
          <cell r="A179">
            <v>1964</v>
          </cell>
          <cell r="F179">
            <v>0.45020315252869919</v>
          </cell>
        </row>
        <row r="180">
          <cell r="A180">
            <v>1964</v>
          </cell>
          <cell r="F180">
            <v>0.36583726747381551</v>
          </cell>
        </row>
        <row r="181">
          <cell r="A181">
            <v>1964</v>
          </cell>
          <cell r="F181">
            <v>-0.19045028710682327</v>
          </cell>
        </row>
        <row r="182">
          <cell r="A182">
            <v>1964</v>
          </cell>
          <cell r="F182">
            <v>-0.15708741438057378</v>
          </cell>
        </row>
        <row r="183">
          <cell r="A183">
            <v>1964</v>
          </cell>
          <cell r="F183">
            <v>5.0232161109410242E-2</v>
          </cell>
        </row>
        <row r="184">
          <cell r="A184">
            <v>1965</v>
          </cell>
          <cell r="F184">
            <v>0.13699480426244401</v>
          </cell>
        </row>
        <row r="185">
          <cell r="A185">
            <v>1965</v>
          </cell>
          <cell r="F185">
            <v>0.15521016580838479</v>
          </cell>
        </row>
        <row r="186">
          <cell r="A186">
            <v>1965</v>
          </cell>
          <cell r="F186">
            <v>0.27984158691219019</v>
          </cell>
        </row>
        <row r="187">
          <cell r="A187">
            <v>1965</v>
          </cell>
          <cell r="F187">
            <v>0.229269991041223</v>
          </cell>
        </row>
        <row r="188">
          <cell r="A188">
            <v>1965</v>
          </cell>
          <cell r="F188">
            <v>-5.1390382252154011E-2</v>
          </cell>
        </row>
        <row r="189">
          <cell r="A189">
            <v>1965</v>
          </cell>
          <cell r="F189">
            <v>-4.4919135387148749E-2</v>
          </cell>
        </row>
        <row r="190">
          <cell r="A190">
            <v>1965</v>
          </cell>
          <cell r="F190">
            <v>6.0359417795224565E-3</v>
          </cell>
        </row>
        <row r="191">
          <cell r="A191">
            <v>1965</v>
          </cell>
          <cell r="F191">
            <v>3.9830230963438927E-2</v>
          </cell>
        </row>
        <row r="192">
          <cell r="A192">
            <v>1965</v>
          </cell>
          <cell r="F192">
            <v>0.4923381598941784</v>
          </cell>
        </row>
        <row r="193">
          <cell r="A193">
            <v>1965</v>
          </cell>
          <cell r="F193">
            <v>0.99733509117440533</v>
          </cell>
        </row>
        <row r="194">
          <cell r="A194">
            <v>1965</v>
          </cell>
          <cell r="F194">
            <v>1.0910962679740372</v>
          </cell>
        </row>
        <row r="195">
          <cell r="A195">
            <v>1965</v>
          </cell>
          <cell r="F195">
            <v>0.27150086873062751</v>
          </cell>
        </row>
        <row r="196">
          <cell r="A196">
            <v>1966</v>
          </cell>
          <cell r="F196">
            <v>0.25136810070616666</v>
          </cell>
        </row>
        <row r="197">
          <cell r="A197">
            <v>1966</v>
          </cell>
          <cell r="F197">
            <v>0.60848505733053204</v>
          </cell>
        </row>
        <row r="198">
          <cell r="A198">
            <v>1966</v>
          </cell>
          <cell r="F198">
            <v>0.24010333764486116</v>
          </cell>
        </row>
        <row r="199">
          <cell r="A199">
            <v>1966</v>
          </cell>
          <cell r="F199">
            <v>0.18090341262055362</v>
          </cell>
        </row>
        <row r="200">
          <cell r="A200">
            <v>1966</v>
          </cell>
          <cell r="F200">
            <v>4.788333817322292E-2</v>
          </cell>
        </row>
        <row r="201">
          <cell r="A201">
            <v>1966</v>
          </cell>
          <cell r="F201">
            <v>0.10181039538160026</v>
          </cell>
        </row>
        <row r="202">
          <cell r="A202">
            <v>1966</v>
          </cell>
          <cell r="F202">
            <v>0.11489669459749981</v>
          </cell>
        </row>
        <row r="203">
          <cell r="A203">
            <v>1966</v>
          </cell>
          <cell r="F203">
            <v>9.7879712100634078E-2</v>
          </cell>
        </row>
        <row r="204">
          <cell r="A204">
            <v>1966</v>
          </cell>
          <cell r="F204">
            <v>0.27811592108152183</v>
          </cell>
        </row>
        <row r="205">
          <cell r="A205">
            <v>1966</v>
          </cell>
          <cell r="F205">
            <v>0.4585918058722247</v>
          </cell>
        </row>
        <row r="206">
          <cell r="A206">
            <v>1966</v>
          </cell>
          <cell r="F206">
            <v>0.42676285832879129</v>
          </cell>
        </row>
        <row r="207">
          <cell r="A207">
            <v>1966</v>
          </cell>
          <cell r="F207">
            <v>-8.446564400662572E-2</v>
          </cell>
        </row>
        <row r="208">
          <cell r="A208">
            <v>1967</v>
          </cell>
          <cell r="F208">
            <v>-0.24313103010416251</v>
          </cell>
        </row>
        <row r="209">
          <cell r="A209">
            <v>1967</v>
          </cell>
          <cell r="F209">
            <v>0.27408936747662971</v>
          </cell>
        </row>
        <row r="210">
          <cell r="A210">
            <v>1967</v>
          </cell>
          <cell r="F210">
            <v>6.557141293757078E-2</v>
          </cell>
        </row>
        <row r="211">
          <cell r="A211">
            <v>1967</v>
          </cell>
          <cell r="F211">
            <v>0.19092186147082116</v>
          </cell>
        </row>
        <row r="212">
          <cell r="A212">
            <v>1967</v>
          </cell>
          <cell r="F212">
            <v>0.13987091398022394</v>
          </cell>
        </row>
        <row r="213">
          <cell r="A213">
            <v>1967</v>
          </cell>
          <cell r="F213">
            <v>0.48188829458624366</v>
          </cell>
        </row>
        <row r="214">
          <cell r="A214">
            <v>1967</v>
          </cell>
          <cell r="F214">
            <v>0.4738831225384223</v>
          </cell>
        </row>
        <row r="215">
          <cell r="A215">
            <v>1967</v>
          </cell>
          <cell r="F215">
            <v>0.46165965623785676</v>
          </cell>
        </row>
        <row r="216">
          <cell r="A216">
            <v>1967</v>
          </cell>
          <cell r="F216">
            <v>0.40030264892521417</v>
          </cell>
        </row>
        <row r="217">
          <cell r="A217">
            <v>1967</v>
          </cell>
          <cell r="F217">
            <v>0.26728257447788351</v>
          </cell>
        </row>
        <row r="218">
          <cell r="A218">
            <v>1967</v>
          </cell>
          <cell r="F218">
            <v>0.94010050779058041</v>
          </cell>
        </row>
        <row r="219">
          <cell r="A219">
            <v>1967</v>
          </cell>
          <cell r="F219">
            <v>7.1131891725278881E-2</v>
          </cell>
        </row>
        <row r="220">
          <cell r="A220">
            <v>1968</v>
          </cell>
          <cell r="F220">
            <v>-0.27831543898500621</v>
          </cell>
        </row>
        <row r="221">
          <cell r="A221">
            <v>1968</v>
          </cell>
          <cell r="F221">
            <v>0.42633144187112409</v>
          </cell>
        </row>
        <row r="222">
          <cell r="A222">
            <v>1968</v>
          </cell>
          <cell r="F222">
            <v>0.67223882274132463</v>
          </cell>
        </row>
        <row r="223">
          <cell r="A223">
            <v>1968</v>
          </cell>
          <cell r="F223">
            <v>0.5456899951589993</v>
          </cell>
        </row>
        <row r="224">
          <cell r="A224">
            <v>1968</v>
          </cell>
          <cell r="F224">
            <v>0.44526583084651</v>
          </cell>
        </row>
        <row r="225">
          <cell r="A225">
            <v>1968</v>
          </cell>
          <cell r="F225">
            <v>0.49104391052117696</v>
          </cell>
        </row>
        <row r="226">
          <cell r="A226">
            <v>1968</v>
          </cell>
          <cell r="F226">
            <v>0.48303873847335566</v>
          </cell>
        </row>
        <row r="227">
          <cell r="A227">
            <v>1968</v>
          </cell>
          <cell r="F227">
            <v>0.54080060863877311</v>
          </cell>
        </row>
        <row r="228">
          <cell r="A228">
            <v>1968</v>
          </cell>
          <cell r="F228">
            <v>0.43054973612386843</v>
          </cell>
        </row>
        <row r="229">
          <cell r="A229">
            <v>1968</v>
          </cell>
          <cell r="F229">
            <v>-6.8694975720797954E-2</v>
          </cell>
        </row>
        <row r="230">
          <cell r="A230">
            <v>1968</v>
          </cell>
          <cell r="F230">
            <v>0.2532375720227239</v>
          </cell>
        </row>
        <row r="231">
          <cell r="A231">
            <v>1968</v>
          </cell>
          <cell r="F231">
            <v>0.44042437948824698</v>
          </cell>
        </row>
        <row r="232">
          <cell r="A232">
            <v>1969</v>
          </cell>
          <cell r="F232">
            <v>1.0822761981728446</v>
          </cell>
        </row>
        <row r="233">
          <cell r="A233">
            <v>1969</v>
          </cell>
          <cell r="F233">
            <v>2.1205518062914694</v>
          </cell>
        </row>
        <row r="234">
          <cell r="A234">
            <v>1969</v>
          </cell>
          <cell r="F234">
            <v>2.5371083637499576</v>
          </cell>
        </row>
        <row r="235">
          <cell r="A235">
            <v>1969</v>
          </cell>
          <cell r="F235">
            <v>2.7046417548106496</v>
          </cell>
        </row>
        <row r="236">
          <cell r="A236">
            <v>1969</v>
          </cell>
          <cell r="F236">
            <v>2.8616294102394813</v>
          </cell>
        </row>
        <row r="237">
          <cell r="A237">
            <v>1969</v>
          </cell>
          <cell r="F237">
            <v>2.9682851456071608</v>
          </cell>
        </row>
        <row r="238">
          <cell r="A238">
            <v>1969</v>
          </cell>
          <cell r="F238">
            <v>0.54127996025840308</v>
          </cell>
        </row>
        <row r="239">
          <cell r="A239">
            <v>1969</v>
          </cell>
          <cell r="F239">
            <v>0.70258178026390505</v>
          </cell>
        </row>
        <row r="240">
          <cell r="A240">
            <v>1969</v>
          </cell>
          <cell r="F240">
            <v>1.0213506073178689</v>
          </cell>
        </row>
        <row r="241">
          <cell r="A241">
            <v>1969</v>
          </cell>
          <cell r="F241">
            <v>1.7703375129897763</v>
          </cell>
        </row>
        <row r="242">
          <cell r="A242">
            <v>1969</v>
          </cell>
          <cell r="F242">
            <v>2.320441431677188</v>
          </cell>
        </row>
        <row r="243">
          <cell r="A243">
            <v>1969</v>
          </cell>
          <cell r="F243">
            <v>0.37504081857071198</v>
          </cell>
        </row>
        <row r="244">
          <cell r="A244">
            <v>1970</v>
          </cell>
          <cell r="F244">
            <v>2.3926317855934687</v>
          </cell>
        </row>
        <row r="245">
          <cell r="A245">
            <v>1970</v>
          </cell>
          <cell r="F245">
            <v>8.4793412884734479E-2</v>
          </cell>
        </row>
        <row r="246">
          <cell r="A246">
            <v>1970</v>
          </cell>
          <cell r="F246">
            <v>0.24969037003746164</v>
          </cell>
        </row>
        <row r="247">
          <cell r="A247">
            <v>1970</v>
          </cell>
          <cell r="F247">
            <v>0.28827817541767831</v>
          </cell>
        </row>
        <row r="248">
          <cell r="A248">
            <v>1970</v>
          </cell>
          <cell r="F248">
            <v>0.18306049490888882</v>
          </cell>
        </row>
        <row r="249">
          <cell r="A249">
            <v>1970</v>
          </cell>
          <cell r="F249">
            <v>0.41386829976074374</v>
          </cell>
        </row>
        <row r="250">
          <cell r="A250">
            <v>1970</v>
          </cell>
          <cell r="F250">
            <v>0.40586312771292243</v>
          </cell>
        </row>
        <row r="251">
          <cell r="A251">
            <v>1970</v>
          </cell>
          <cell r="F251">
            <v>0.38644938711790655</v>
          </cell>
        </row>
        <row r="252">
          <cell r="A252">
            <v>1970</v>
          </cell>
          <cell r="F252">
            <v>0.26517342735151139</v>
          </cell>
        </row>
        <row r="253">
          <cell r="A253">
            <v>1970</v>
          </cell>
          <cell r="F253">
            <v>-0.16408594802717202</v>
          </cell>
        </row>
        <row r="254">
          <cell r="A254">
            <v>1970</v>
          </cell>
          <cell r="F254">
            <v>-0.34019973307924162</v>
          </cell>
        </row>
        <row r="255">
          <cell r="A255">
            <v>1970</v>
          </cell>
          <cell r="F255">
            <v>7.5158445330171311E-2</v>
          </cell>
        </row>
        <row r="256">
          <cell r="A256">
            <v>1971</v>
          </cell>
          <cell r="F256">
            <v>0.41885355660489615</v>
          </cell>
        </row>
        <row r="257">
          <cell r="A257">
            <v>1971</v>
          </cell>
          <cell r="F257">
            <v>-5.372626767672091E-3</v>
          </cell>
        </row>
        <row r="258">
          <cell r="A258">
            <v>1971</v>
          </cell>
          <cell r="F258">
            <v>0.30764398085073136</v>
          </cell>
        </row>
        <row r="259">
          <cell r="A259">
            <v>1971</v>
          </cell>
          <cell r="F259">
            <v>1.2646694894420676</v>
          </cell>
        </row>
        <row r="260">
          <cell r="A260">
            <v>1971</v>
          </cell>
          <cell r="F260">
            <v>1.6781102613729604</v>
          </cell>
        </row>
        <row r="261">
          <cell r="A261">
            <v>1971</v>
          </cell>
          <cell r="F261">
            <v>1.7603190641395088</v>
          </cell>
        </row>
        <row r="262">
          <cell r="A262">
            <v>1971</v>
          </cell>
          <cell r="F262">
            <v>0.54847023455285338</v>
          </cell>
        </row>
        <row r="263">
          <cell r="A263">
            <v>1971</v>
          </cell>
          <cell r="F263">
            <v>0.54870991036266847</v>
          </cell>
        </row>
        <row r="264">
          <cell r="A264">
            <v>1971</v>
          </cell>
          <cell r="F264">
            <v>0.56500786543008918</v>
          </cell>
        </row>
        <row r="265">
          <cell r="A265">
            <v>1971</v>
          </cell>
          <cell r="F265">
            <v>5.483393665785824E-2</v>
          </cell>
        </row>
        <row r="266">
          <cell r="A266">
            <v>1971</v>
          </cell>
          <cell r="F266">
            <v>0.12079271951894907</v>
          </cell>
        </row>
        <row r="267">
          <cell r="A267">
            <v>1971</v>
          </cell>
          <cell r="F267">
            <v>0.57545773073802364</v>
          </cell>
        </row>
        <row r="268">
          <cell r="A268">
            <v>1972</v>
          </cell>
          <cell r="F268">
            <v>0.85252296688417561</v>
          </cell>
        </row>
        <row r="269">
          <cell r="A269">
            <v>1972</v>
          </cell>
          <cell r="F269">
            <v>0.54688837420807435</v>
          </cell>
        </row>
        <row r="270">
          <cell r="A270">
            <v>1972</v>
          </cell>
          <cell r="F270">
            <v>1.0156942582062345</v>
          </cell>
        </row>
        <row r="271">
          <cell r="A271">
            <v>1972</v>
          </cell>
          <cell r="F271">
            <v>0.446464209895585</v>
          </cell>
        </row>
        <row r="272">
          <cell r="A272">
            <v>1972</v>
          </cell>
          <cell r="F272">
            <v>0.45437351161948042</v>
          </cell>
        </row>
        <row r="273">
          <cell r="A273">
            <v>1972</v>
          </cell>
          <cell r="F273">
            <v>0.54760740163751942</v>
          </cell>
        </row>
        <row r="274">
          <cell r="A274">
            <v>1972</v>
          </cell>
          <cell r="F274">
            <v>0.54391639416636828</v>
          </cell>
        </row>
        <row r="275">
          <cell r="A275">
            <v>1972</v>
          </cell>
          <cell r="F275">
            <v>0.52689941166950249</v>
          </cell>
        </row>
        <row r="276">
          <cell r="A276">
            <v>1972</v>
          </cell>
          <cell r="F276">
            <v>0.89791756526313848</v>
          </cell>
        </row>
        <row r="277">
          <cell r="A277">
            <v>1972</v>
          </cell>
          <cell r="F277">
            <v>1.4474941971689572</v>
          </cell>
        </row>
        <row r="278">
          <cell r="A278">
            <v>1972</v>
          </cell>
          <cell r="F278">
            <v>1.8068161712436208</v>
          </cell>
        </row>
        <row r="279">
          <cell r="A279">
            <v>1972</v>
          </cell>
          <cell r="F279">
            <v>0.33429593090216025</v>
          </cell>
        </row>
        <row r="280">
          <cell r="A280">
            <v>1973</v>
          </cell>
          <cell r="F280">
            <v>0.2221276519087354</v>
          </cell>
        </row>
        <row r="281">
          <cell r="A281">
            <v>1973</v>
          </cell>
          <cell r="F281">
            <v>-4.9185364801856271E-2</v>
          </cell>
        </row>
        <row r="282">
          <cell r="A282">
            <v>1973</v>
          </cell>
          <cell r="F282">
            <v>0.16460545755313294</v>
          </cell>
        </row>
        <row r="283">
          <cell r="A283">
            <v>1973</v>
          </cell>
          <cell r="F283">
            <v>-4.7507634133151157E-2</v>
          </cell>
        </row>
        <row r="284">
          <cell r="A284">
            <v>1973</v>
          </cell>
          <cell r="F284">
            <v>4.022664977076049E-3</v>
          </cell>
        </row>
        <row r="285">
          <cell r="A285">
            <v>1973</v>
          </cell>
          <cell r="F285">
            <v>4.4048525216182757E-2</v>
          </cell>
        </row>
        <row r="286">
          <cell r="A286">
            <v>1973</v>
          </cell>
          <cell r="F286">
            <v>3.6043353168361388E-2</v>
          </cell>
        </row>
        <row r="287">
          <cell r="A287">
            <v>1973</v>
          </cell>
          <cell r="F287">
            <v>4.682876461003687E-2</v>
          </cell>
        </row>
        <row r="288">
          <cell r="A288">
            <v>1973</v>
          </cell>
          <cell r="F288">
            <v>-6.1984053045977851E-2</v>
          </cell>
        </row>
        <row r="289">
          <cell r="A289">
            <v>1973</v>
          </cell>
          <cell r="F289">
            <v>-1.0933105555380507E-2</v>
          </cell>
        </row>
        <row r="290">
          <cell r="A290">
            <v>1973</v>
          </cell>
          <cell r="F290">
            <v>-0.10268100555256644</v>
          </cell>
        </row>
        <row r="291">
          <cell r="A291">
            <v>1973</v>
          </cell>
          <cell r="F291">
            <v>0.33472734735982745</v>
          </cell>
        </row>
        <row r="292">
          <cell r="A292">
            <v>1974</v>
          </cell>
          <cell r="F292">
            <v>4.8554430440705183E-2</v>
          </cell>
        </row>
        <row r="293">
          <cell r="A293">
            <v>1974</v>
          </cell>
          <cell r="F293">
            <v>-3.5332102994548337E-2</v>
          </cell>
        </row>
        <row r="294">
          <cell r="A294">
            <v>1974</v>
          </cell>
          <cell r="F294">
            <v>-1.5199334970087467E-2</v>
          </cell>
        </row>
        <row r="295">
          <cell r="A295">
            <v>1974</v>
          </cell>
          <cell r="F295">
            <v>0.26977520289995977</v>
          </cell>
        </row>
        <row r="296">
          <cell r="A296">
            <v>1974</v>
          </cell>
          <cell r="F296">
            <v>1.6917223545123886E-2</v>
          </cell>
        </row>
        <row r="297">
          <cell r="A297">
            <v>1974</v>
          </cell>
          <cell r="F297">
            <v>0.2448489186791987</v>
          </cell>
        </row>
        <row r="298">
          <cell r="A298">
            <v>1974</v>
          </cell>
          <cell r="F298">
            <v>0.28525826021400946</v>
          </cell>
        </row>
        <row r="299">
          <cell r="A299">
            <v>1974</v>
          </cell>
          <cell r="F299">
            <v>0.32001125263718594</v>
          </cell>
        </row>
        <row r="300">
          <cell r="A300">
            <v>1974</v>
          </cell>
          <cell r="F300">
            <v>0.23852147730008244</v>
          </cell>
        </row>
        <row r="301">
          <cell r="A301">
            <v>1974</v>
          </cell>
          <cell r="F301">
            <v>6.6194570043090095E-2</v>
          </cell>
        </row>
        <row r="302">
          <cell r="A302">
            <v>1974</v>
          </cell>
          <cell r="F302">
            <v>-0.31268495011247821</v>
          </cell>
        </row>
        <row r="303">
          <cell r="A303">
            <v>1974</v>
          </cell>
          <cell r="F303">
            <v>-0.91067609560092888</v>
          </cell>
        </row>
        <row r="304">
          <cell r="A304">
            <v>1975</v>
          </cell>
          <cell r="F304">
            <v>-1.0333901102262142</v>
          </cell>
        </row>
        <row r="305">
          <cell r="A305">
            <v>1975</v>
          </cell>
          <cell r="F305">
            <v>-1.0309933521280641</v>
          </cell>
        </row>
        <row r="306">
          <cell r="A306">
            <v>1975</v>
          </cell>
          <cell r="F306">
            <v>-0.50610332863319141</v>
          </cell>
        </row>
        <row r="307">
          <cell r="A307">
            <v>1975</v>
          </cell>
          <cell r="F307">
            <v>-0.24413766850538507</v>
          </cell>
        </row>
        <row r="308">
          <cell r="A308">
            <v>1975</v>
          </cell>
          <cell r="F308">
            <v>-0.21705430199628895</v>
          </cell>
        </row>
        <row r="309">
          <cell r="A309">
            <v>1975</v>
          </cell>
          <cell r="F309">
            <v>-0.16744140936458177</v>
          </cell>
        </row>
        <row r="310">
          <cell r="A310">
            <v>1975</v>
          </cell>
          <cell r="F310">
            <v>-0.17544658141240307</v>
          </cell>
        </row>
        <row r="311">
          <cell r="A311">
            <v>1975</v>
          </cell>
          <cell r="F311">
            <v>-0.19006680581111871</v>
          </cell>
        </row>
        <row r="312">
          <cell r="A312">
            <v>1975</v>
          </cell>
          <cell r="F312">
            <v>-0.27443269086600236</v>
          </cell>
        </row>
        <row r="313">
          <cell r="A313">
            <v>1975</v>
          </cell>
          <cell r="F313">
            <v>-0.83024089382701105</v>
          </cell>
        </row>
        <row r="314">
          <cell r="A314">
            <v>1975</v>
          </cell>
          <cell r="F314">
            <v>-1.1611852520195773</v>
          </cell>
        </row>
        <row r="315">
          <cell r="A315">
            <v>1975</v>
          </cell>
          <cell r="F315">
            <v>-0.89202931759732085</v>
          </cell>
        </row>
        <row r="316">
          <cell r="A316">
            <v>1976</v>
          </cell>
          <cell r="F316">
            <v>-1.0487772972163376</v>
          </cell>
        </row>
        <row r="317">
          <cell r="A317">
            <v>1976</v>
          </cell>
          <cell r="F317">
            <v>-0.99125510286073515</v>
          </cell>
        </row>
        <row r="318">
          <cell r="A318">
            <v>1976</v>
          </cell>
          <cell r="F318">
            <v>-1.0794558008726589</v>
          </cell>
        </row>
        <row r="319">
          <cell r="A319">
            <v>1976</v>
          </cell>
          <cell r="F319">
            <v>-0.26911188788810919</v>
          </cell>
        </row>
        <row r="320">
          <cell r="A320">
            <v>1976</v>
          </cell>
          <cell r="F320">
            <v>1.8259408080088219E-2</v>
          </cell>
        </row>
        <row r="321">
          <cell r="A321">
            <v>1976</v>
          </cell>
          <cell r="F321">
            <v>6.0359417795227089E-3</v>
          </cell>
        </row>
        <row r="322">
          <cell r="A322">
            <v>1976</v>
          </cell>
          <cell r="F322">
            <v>3.2544086345062825E-2</v>
          </cell>
        </row>
        <row r="323">
          <cell r="A323">
            <v>1976</v>
          </cell>
          <cell r="F323">
            <v>5.195782694007868E-2</v>
          </cell>
        </row>
        <row r="324">
          <cell r="A324">
            <v>1976</v>
          </cell>
          <cell r="F324">
            <v>0.1545390735409031</v>
          </cell>
        </row>
        <row r="325">
          <cell r="A325">
            <v>1976</v>
          </cell>
          <cell r="F325">
            <v>0.32878338727641565</v>
          </cell>
        </row>
        <row r="326">
          <cell r="A326">
            <v>1976</v>
          </cell>
          <cell r="F326">
            <v>1.8451148727940302E-2</v>
          </cell>
        </row>
        <row r="327">
          <cell r="A327">
            <v>1976</v>
          </cell>
          <cell r="F327">
            <v>1.0056758093559677</v>
          </cell>
        </row>
        <row r="328">
          <cell r="A328">
            <v>1977</v>
          </cell>
          <cell r="F328">
            <v>1.6388992988872251</v>
          </cell>
        </row>
        <row r="329">
          <cell r="A329">
            <v>1977</v>
          </cell>
          <cell r="F329">
            <v>0.42848852415945926</v>
          </cell>
        </row>
        <row r="330">
          <cell r="A330">
            <v>1977</v>
          </cell>
          <cell r="F330">
            <v>0.11499256492142582</v>
          </cell>
        </row>
        <row r="331">
          <cell r="A331">
            <v>1977</v>
          </cell>
          <cell r="F331">
            <v>-8.84921976115179E-2</v>
          </cell>
        </row>
        <row r="332">
          <cell r="A332">
            <v>1977</v>
          </cell>
          <cell r="F332">
            <v>-0.27376159859852089</v>
          </cell>
        </row>
        <row r="333">
          <cell r="A333">
            <v>1977</v>
          </cell>
          <cell r="F333">
            <v>-0.23709119969682438</v>
          </cell>
        </row>
        <row r="334">
          <cell r="A334">
            <v>1977</v>
          </cell>
          <cell r="F334">
            <v>-0.15258150915605179</v>
          </cell>
        </row>
        <row r="335">
          <cell r="A335">
            <v>1977</v>
          </cell>
          <cell r="F335">
            <v>-0.135564526659186</v>
          </cell>
        </row>
        <row r="336">
          <cell r="A336">
            <v>1977</v>
          </cell>
          <cell r="F336">
            <v>-0.21945106009443957</v>
          </cell>
        </row>
        <row r="337">
          <cell r="A337">
            <v>1977</v>
          </cell>
          <cell r="F337">
            <v>-0.12142365388010028</v>
          </cell>
        </row>
        <row r="338">
          <cell r="A338">
            <v>1977</v>
          </cell>
          <cell r="F338">
            <v>0.1367551284526288</v>
          </cell>
        </row>
        <row r="339">
          <cell r="A339">
            <v>1977</v>
          </cell>
          <cell r="F339">
            <v>0.33880183612668247</v>
          </cell>
        </row>
        <row r="340">
          <cell r="A340">
            <v>1978</v>
          </cell>
          <cell r="F340">
            <v>9.768797145278213E-2</v>
          </cell>
        </row>
        <row r="341">
          <cell r="A341">
            <v>1978</v>
          </cell>
          <cell r="F341">
            <v>0.35941395577077345</v>
          </cell>
        </row>
        <row r="342">
          <cell r="A342">
            <v>1978</v>
          </cell>
          <cell r="F342">
            <v>0.3181897164825917</v>
          </cell>
        </row>
        <row r="343">
          <cell r="A343">
            <v>1978</v>
          </cell>
          <cell r="F343">
            <v>0.67842245863455219</v>
          </cell>
        </row>
        <row r="344">
          <cell r="A344">
            <v>1978</v>
          </cell>
          <cell r="F344">
            <v>0.76254866787962083</v>
          </cell>
        </row>
        <row r="345">
          <cell r="A345">
            <v>1978</v>
          </cell>
          <cell r="F345">
            <v>0.87831208402027083</v>
          </cell>
        </row>
        <row r="346">
          <cell r="A346">
            <v>1978</v>
          </cell>
          <cell r="F346">
            <v>0.54127996025840308</v>
          </cell>
        </row>
        <row r="347">
          <cell r="A347">
            <v>1978</v>
          </cell>
          <cell r="F347">
            <v>0.54823055874303839</v>
          </cell>
        </row>
        <row r="348">
          <cell r="A348">
            <v>1978</v>
          </cell>
          <cell r="F348">
            <v>0.44181449918517379</v>
          </cell>
        </row>
        <row r="349">
          <cell r="A349">
            <v>1978</v>
          </cell>
          <cell r="F349">
            <v>-1.6685324990940817E-2</v>
          </cell>
        </row>
        <row r="350">
          <cell r="A350">
            <v>1978</v>
          </cell>
          <cell r="F350">
            <v>-7.2002501896245116E-2</v>
          </cell>
        </row>
        <row r="351">
          <cell r="A351">
            <v>1978</v>
          </cell>
          <cell r="F351">
            <v>0.13675512845262891</v>
          </cell>
        </row>
        <row r="352">
          <cell r="A352">
            <v>1979</v>
          </cell>
          <cell r="F352">
            <v>1.1084008614426808</v>
          </cell>
        </row>
        <row r="353">
          <cell r="A353">
            <v>1979</v>
          </cell>
          <cell r="F353">
            <v>1.6625313337349845</v>
          </cell>
        </row>
        <row r="354">
          <cell r="A354">
            <v>1979</v>
          </cell>
          <cell r="F354">
            <v>1.7315579669617074</v>
          </cell>
        </row>
        <row r="355">
          <cell r="A355">
            <v>1979</v>
          </cell>
          <cell r="F355">
            <v>0.46084475848448569</v>
          </cell>
        </row>
        <row r="356">
          <cell r="A356">
            <v>1979</v>
          </cell>
          <cell r="F356">
            <v>0.19792039511741935</v>
          </cell>
        </row>
        <row r="357">
          <cell r="A357">
            <v>1979</v>
          </cell>
          <cell r="F357">
            <v>0.15741518325868259</v>
          </cell>
        </row>
        <row r="358">
          <cell r="A358">
            <v>1979</v>
          </cell>
          <cell r="F358">
            <v>0.34642352687879974</v>
          </cell>
        </row>
        <row r="359">
          <cell r="A359">
            <v>1979</v>
          </cell>
          <cell r="F359">
            <v>0.32700978628378391</v>
          </cell>
        </row>
        <row r="360">
          <cell r="A360">
            <v>1979</v>
          </cell>
          <cell r="F360">
            <v>0.47848489808687039</v>
          </cell>
        </row>
        <row r="361">
          <cell r="A361">
            <v>1979</v>
          </cell>
          <cell r="F361">
            <v>1.2169260681269174</v>
          </cell>
        </row>
        <row r="362">
          <cell r="A362">
            <v>1979</v>
          </cell>
          <cell r="F362">
            <v>0.20875374172105784</v>
          </cell>
        </row>
        <row r="363">
          <cell r="A363">
            <v>1979</v>
          </cell>
          <cell r="F363">
            <v>-0.28569745392730839</v>
          </cell>
        </row>
        <row r="364">
          <cell r="A364">
            <v>1980</v>
          </cell>
          <cell r="F364">
            <v>-0.17736398789092364</v>
          </cell>
        </row>
        <row r="365">
          <cell r="A365">
            <v>1980</v>
          </cell>
          <cell r="F365">
            <v>-8.7725235020109815E-2</v>
          </cell>
        </row>
        <row r="366">
          <cell r="A366">
            <v>1980</v>
          </cell>
          <cell r="F366">
            <v>3.4988779605175463E-2</v>
          </cell>
        </row>
        <row r="367">
          <cell r="A367">
            <v>1980</v>
          </cell>
          <cell r="F367">
            <v>-0.10234545941882546</v>
          </cell>
        </row>
        <row r="368">
          <cell r="A368">
            <v>1980</v>
          </cell>
          <cell r="F368">
            <v>0.19125740760456214</v>
          </cell>
        </row>
        <row r="369">
          <cell r="A369">
            <v>1980</v>
          </cell>
          <cell r="F369">
            <v>0.25525084882516985</v>
          </cell>
        </row>
        <row r="370">
          <cell r="A370">
            <v>1980</v>
          </cell>
          <cell r="F370">
            <v>0.24724567677734852</v>
          </cell>
        </row>
        <row r="371">
          <cell r="A371">
            <v>1980</v>
          </cell>
          <cell r="F371">
            <v>0.24700600096753347</v>
          </cell>
        </row>
        <row r="372">
          <cell r="A372">
            <v>1980</v>
          </cell>
          <cell r="F372">
            <v>0.26905617547051441</v>
          </cell>
        </row>
        <row r="373">
          <cell r="A373">
            <v>1980</v>
          </cell>
          <cell r="F373">
            <v>-8.2068885908475581E-2</v>
          </cell>
        </row>
        <row r="374">
          <cell r="A374">
            <v>1980</v>
          </cell>
          <cell r="F374">
            <v>0.24801263936875664</v>
          </cell>
        </row>
        <row r="375">
          <cell r="A375">
            <v>1980</v>
          </cell>
          <cell r="F375">
            <v>-0.27951381803408104</v>
          </cell>
        </row>
        <row r="376">
          <cell r="A376">
            <v>1981</v>
          </cell>
          <cell r="F376">
            <v>-0.76030349252299179</v>
          </cell>
        </row>
        <row r="377">
          <cell r="A377">
            <v>1981</v>
          </cell>
          <cell r="F377">
            <v>-1.1107095264725368</v>
          </cell>
        </row>
        <row r="378">
          <cell r="A378">
            <v>1981</v>
          </cell>
          <cell r="F378">
            <v>-1.3264177553060463</v>
          </cell>
        </row>
        <row r="379">
          <cell r="A379">
            <v>1981</v>
          </cell>
          <cell r="F379">
            <v>-0.57215798181820865</v>
          </cell>
        </row>
        <row r="380">
          <cell r="A380">
            <v>1981</v>
          </cell>
          <cell r="F380">
            <v>-0.75119581175002148</v>
          </cell>
        </row>
        <row r="381">
          <cell r="A381">
            <v>1981</v>
          </cell>
          <cell r="F381">
            <v>-0.7437658616457562</v>
          </cell>
        </row>
        <row r="382">
          <cell r="A382">
            <v>1981</v>
          </cell>
          <cell r="F382">
            <v>-0.74553946263838722</v>
          </cell>
        </row>
        <row r="383">
          <cell r="A383">
            <v>1981</v>
          </cell>
          <cell r="F383">
            <v>-0.65805779205590842</v>
          </cell>
        </row>
        <row r="384">
          <cell r="A384">
            <v>1981</v>
          </cell>
          <cell r="F384">
            <v>-0.69448851514778986</v>
          </cell>
        </row>
        <row r="385">
          <cell r="A385">
            <v>1981</v>
          </cell>
          <cell r="F385">
            <v>-1.2301639500843378</v>
          </cell>
        </row>
        <row r="386">
          <cell r="A386">
            <v>1981</v>
          </cell>
          <cell r="F386">
            <v>-1.6910125971966397</v>
          </cell>
        </row>
        <row r="387">
          <cell r="A387">
            <v>1981</v>
          </cell>
          <cell r="F387">
            <v>-1.1764286335238123</v>
          </cell>
        </row>
        <row r="388">
          <cell r="A388">
            <v>1982</v>
          </cell>
          <cell r="F388">
            <v>-0.82602259957426738</v>
          </cell>
        </row>
        <row r="389">
          <cell r="A389">
            <v>1982</v>
          </cell>
          <cell r="F389">
            <v>-0.97701835975772389</v>
          </cell>
        </row>
        <row r="390">
          <cell r="A390">
            <v>1982</v>
          </cell>
          <cell r="F390">
            <v>-1.0642603545303875</v>
          </cell>
        </row>
        <row r="391">
          <cell r="A391">
            <v>1982</v>
          </cell>
          <cell r="F391">
            <v>-0.93795120275787713</v>
          </cell>
        </row>
        <row r="392">
          <cell r="A392">
            <v>1982</v>
          </cell>
          <cell r="F392">
            <v>-1.1030878357204195</v>
          </cell>
        </row>
        <row r="393">
          <cell r="A393">
            <v>1982</v>
          </cell>
          <cell r="F393">
            <v>-1.1776270125728876</v>
          </cell>
        </row>
        <row r="394">
          <cell r="A394">
            <v>1982</v>
          </cell>
          <cell r="F394">
            <v>-1.1535156261054975</v>
          </cell>
        </row>
        <row r="395">
          <cell r="A395">
            <v>1982</v>
          </cell>
          <cell r="F395">
            <v>-1.1470443792404923</v>
          </cell>
        </row>
        <row r="396">
          <cell r="A396">
            <v>1982</v>
          </cell>
          <cell r="F396">
            <v>-1.2318896159150057</v>
          </cell>
        </row>
        <row r="397">
          <cell r="A397">
            <v>1982</v>
          </cell>
          <cell r="F397">
            <v>-1.5475426574413742</v>
          </cell>
        </row>
        <row r="398">
          <cell r="A398">
            <v>1982</v>
          </cell>
          <cell r="F398">
            <v>-0.53726118390914257</v>
          </cell>
        </row>
        <row r="399">
          <cell r="A399">
            <v>1982</v>
          </cell>
          <cell r="F399">
            <v>-0.95597482365596564</v>
          </cell>
        </row>
        <row r="400">
          <cell r="A400">
            <v>1983</v>
          </cell>
          <cell r="F400">
            <v>-1.4137556204026354</v>
          </cell>
        </row>
        <row r="401">
          <cell r="A401">
            <v>1983</v>
          </cell>
          <cell r="F401">
            <v>-1.6189181136042841</v>
          </cell>
        </row>
        <row r="402">
          <cell r="A402">
            <v>1983</v>
          </cell>
          <cell r="F402">
            <v>-1.8816028011615351</v>
          </cell>
        </row>
        <row r="403">
          <cell r="A403">
            <v>1983</v>
          </cell>
          <cell r="F403">
            <v>-2.0098293594125658</v>
          </cell>
        </row>
        <row r="404">
          <cell r="A404">
            <v>1983</v>
          </cell>
          <cell r="F404">
            <v>-2.2799439970740822</v>
          </cell>
        </row>
        <row r="405">
          <cell r="A405">
            <v>1983</v>
          </cell>
          <cell r="F405">
            <v>-2.3444167899143196</v>
          </cell>
        </row>
        <row r="406">
          <cell r="A406">
            <v>1983</v>
          </cell>
          <cell r="F406">
            <v>-2.3524219619621412</v>
          </cell>
        </row>
        <row r="407">
          <cell r="A407">
            <v>1983</v>
          </cell>
          <cell r="F407">
            <v>-2.2812382464470828</v>
          </cell>
        </row>
        <row r="408">
          <cell r="A408">
            <v>1983</v>
          </cell>
          <cell r="F408">
            <v>-2.3857368995264276</v>
          </cell>
        </row>
        <row r="409">
          <cell r="A409">
            <v>1983</v>
          </cell>
          <cell r="F409">
            <v>-2.9127840053096352</v>
          </cell>
        </row>
        <row r="410">
          <cell r="A410">
            <v>1983</v>
          </cell>
          <cell r="F410">
            <v>-1.2112774962709141</v>
          </cell>
        </row>
        <row r="411">
          <cell r="A411">
            <v>1983</v>
          </cell>
          <cell r="F411">
            <v>-0.97088265902645865</v>
          </cell>
        </row>
        <row r="412">
          <cell r="A412">
            <v>1984</v>
          </cell>
          <cell r="F412">
            <v>-1.3644303387427057</v>
          </cell>
        </row>
        <row r="413">
          <cell r="A413">
            <v>1984</v>
          </cell>
          <cell r="F413">
            <v>-1.3740173711353059</v>
          </cell>
        </row>
        <row r="414">
          <cell r="A414">
            <v>1984</v>
          </cell>
          <cell r="F414">
            <v>-1.1942605137740481</v>
          </cell>
        </row>
        <row r="415">
          <cell r="A415">
            <v>1984</v>
          </cell>
          <cell r="F415">
            <v>-1.2908498651294973</v>
          </cell>
        </row>
        <row r="416">
          <cell r="A416">
            <v>1984</v>
          </cell>
          <cell r="F416">
            <v>-0.83426744743190273</v>
          </cell>
        </row>
        <row r="417">
          <cell r="A417">
            <v>1984</v>
          </cell>
          <cell r="F417">
            <v>-0.86135081394099899</v>
          </cell>
        </row>
        <row r="418">
          <cell r="A418">
            <v>1984</v>
          </cell>
          <cell r="F418">
            <v>-0.86935598598882036</v>
          </cell>
        </row>
        <row r="419">
          <cell r="A419">
            <v>1984</v>
          </cell>
          <cell r="F419">
            <v>-0.86959566179863534</v>
          </cell>
        </row>
        <row r="420">
          <cell r="A420">
            <v>1984</v>
          </cell>
          <cell r="F420">
            <v>-0.95108543713573901</v>
          </cell>
        </row>
        <row r="421">
          <cell r="A421">
            <v>1984</v>
          </cell>
          <cell r="F421">
            <v>-1.4407431165878049</v>
          </cell>
        </row>
        <row r="422">
          <cell r="A422">
            <v>1984</v>
          </cell>
          <cell r="F422">
            <v>-0.57953999676050982</v>
          </cell>
        </row>
        <row r="423">
          <cell r="A423">
            <v>1984</v>
          </cell>
          <cell r="F423">
            <v>-1.0735118407892461</v>
          </cell>
        </row>
        <row r="424">
          <cell r="A424">
            <v>1985</v>
          </cell>
          <cell r="F424">
            <v>-0.9484010680658107</v>
          </cell>
        </row>
        <row r="425">
          <cell r="A425">
            <v>1985</v>
          </cell>
          <cell r="F425">
            <v>-0.69817952261893979</v>
          </cell>
        </row>
        <row r="426">
          <cell r="A426">
            <v>1985</v>
          </cell>
          <cell r="F426">
            <v>-1.0260560304458741</v>
          </cell>
        </row>
        <row r="427">
          <cell r="A427">
            <v>1985</v>
          </cell>
          <cell r="F427">
            <v>-1.0785450327953612</v>
          </cell>
        </row>
        <row r="428">
          <cell r="A428">
            <v>1985</v>
          </cell>
          <cell r="F428">
            <v>-1.0864543345192565</v>
          </cell>
        </row>
        <row r="429">
          <cell r="A429">
            <v>1985</v>
          </cell>
          <cell r="F429">
            <v>-1.143736853065044</v>
          </cell>
        </row>
        <row r="430">
          <cell r="A430">
            <v>1985</v>
          </cell>
          <cell r="F430">
            <v>-1.1517420251128654</v>
          </cell>
        </row>
        <row r="431">
          <cell r="A431">
            <v>1985</v>
          </cell>
          <cell r="F431">
            <v>-1.1711557657078813</v>
          </cell>
        </row>
        <row r="432">
          <cell r="A432">
            <v>1985</v>
          </cell>
          <cell r="F432">
            <v>-1.1716351173275112</v>
          </cell>
        </row>
        <row r="433">
          <cell r="A433">
            <v>1985</v>
          </cell>
          <cell r="F433">
            <v>-1.7370303526811206</v>
          </cell>
        </row>
        <row r="434">
          <cell r="A434">
            <v>1985</v>
          </cell>
          <cell r="F434">
            <v>-1.240134463772641</v>
          </cell>
        </row>
        <row r="435">
          <cell r="A435">
            <v>1985</v>
          </cell>
          <cell r="F435">
            <v>-1.4004775805388832</v>
          </cell>
        </row>
        <row r="436">
          <cell r="A436">
            <v>1986</v>
          </cell>
          <cell r="F436">
            <v>-1.5989291510657115</v>
          </cell>
        </row>
        <row r="437">
          <cell r="A437">
            <v>1986</v>
          </cell>
          <cell r="F437">
            <v>-1.3846589770910924</v>
          </cell>
        </row>
        <row r="438">
          <cell r="A438">
            <v>1986</v>
          </cell>
          <cell r="F438">
            <v>-1.2010673067727944</v>
          </cell>
        </row>
        <row r="439">
          <cell r="A439">
            <v>1986</v>
          </cell>
          <cell r="F439">
            <v>-1.1461815463251572</v>
          </cell>
        </row>
        <row r="440">
          <cell r="A440">
            <v>1986</v>
          </cell>
          <cell r="F440">
            <v>-1.3256987278765999</v>
          </cell>
        </row>
        <row r="441">
          <cell r="A441">
            <v>1986</v>
          </cell>
          <cell r="F441">
            <v>-1.2847141643982332</v>
          </cell>
        </row>
        <row r="442">
          <cell r="A442">
            <v>1986</v>
          </cell>
          <cell r="F442">
            <v>-1.2064360449126508</v>
          </cell>
        </row>
        <row r="443">
          <cell r="A443">
            <v>1986</v>
          </cell>
          <cell r="F443">
            <v>-1.2205769176917365</v>
          </cell>
        </row>
        <row r="444">
          <cell r="A444">
            <v>1986</v>
          </cell>
          <cell r="F444">
            <v>-1.2349574662806371</v>
          </cell>
        </row>
        <row r="445">
          <cell r="A445">
            <v>1986</v>
          </cell>
          <cell r="F445">
            <v>-1.1345333019681478</v>
          </cell>
        </row>
        <row r="446">
          <cell r="A446">
            <v>1986</v>
          </cell>
          <cell r="F446">
            <v>-1.3394081841980185</v>
          </cell>
        </row>
        <row r="447">
          <cell r="A447">
            <v>1986</v>
          </cell>
          <cell r="F447">
            <v>-1.8367354895641648</v>
          </cell>
        </row>
        <row r="448">
          <cell r="A448">
            <v>1987</v>
          </cell>
          <cell r="F448">
            <v>-1.0716903046346518</v>
          </cell>
        </row>
        <row r="449">
          <cell r="A449">
            <v>1987</v>
          </cell>
          <cell r="F449">
            <v>-0.96623294831604711</v>
          </cell>
        </row>
        <row r="450">
          <cell r="A450">
            <v>1987</v>
          </cell>
          <cell r="F450">
            <v>-1.331498882474123</v>
          </cell>
        </row>
        <row r="451">
          <cell r="A451">
            <v>1987</v>
          </cell>
          <cell r="F451">
            <v>-1.4060380593265911</v>
          </cell>
        </row>
        <row r="452">
          <cell r="A452">
            <v>1987</v>
          </cell>
          <cell r="F452">
            <v>-1.653143819245867</v>
          </cell>
        </row>
        <row r="453">
          <cell r="A453">
            <v>1987</v>
          </cell>
          <cell r="F453">
            <v>-1.7094676345523945</v>
          </cell>
        </row>
        <row r="454">
          <cell r="A454">
            <v>1987</v>
          </cell>
          <cell r="F454">
            <v>-1.6551570960483128</v>
          </cell>
        </row>
        <row r="455">
          <cell r="A455">
            <v>1987</v>
          </cell>
          <cell r="F455">
            <v>-1.3021146281908029</v>
          </cell>
        </row>
        <row r="456">
          <cell r="A456">
            <v>1987</v>
          </cell>
          <cell r="F456">
            <v>-1.3088255508656232</v>
          </cell>
        </row>
        <row r="457">
          <cell r="A457">
            <v>1987</v>
          </cell>
          <cell r="F457">
            <v>-1.2721551519639267</v>
          </cell>
        </row>
        <row r="458">
          <cell r="A458">
            <v>1987</v>
          </cell>
          <cell r="F458">
            <v>-1.1644927781950241</v>
          </cell>
        </row>
        <row r="459">
          <cell r="A459">
            <v>1987</v>
          </cell>
          <cell r="F459">
            <v>-0.66716547282887784</v>
          </cell>
        </row>
        <row r="460">
          <cell r="A460">
            <v>1988</v>
          </cell>
          <cell r="F460">
            <v>-0.42653095977460737</v>
          </cell>
        </row>
        <row r="461">
          <cell r="A461">
            <v>1988</v>
          </cell>
          <cell r="F461">
            <v>-0.45720946343092866</v>
          </cell>
        </row>
        <row r="462">
          <cell r="A462">
            <v>1988</v>
          </cell>
          <cell r="F462">
            <v>-0.77933375182230269</v>
          </cell>
        </row>
        <row r="463">
          <cell r="A463">
            <v>1988</v>
          </cell>
          <cell r="F463">
            <v>-0.78292888896952773</v>
          </cell>
        </row>
        <row r="464">
          <cell r="A464">
            <v>1988</v>
          </cell>
          <cell r="F464">
            <v>-0.73906821577338078</v>
          </cell>
        </row>
        <row r="465">
          <cell r="A465">
            <v>1988</v>
          </cell>
          <cell r="F465">
            <v>-0.814086744245479</v>
          </cell>
        </row>
        <row r="466">
          <cell r="A466">
            <v>1988</v>
          </cell>
          <cell r="F466">
            <v>-0.65288079456390313</v>
          </cell>
        </row>
        <row r="467">
          <cell r="A467">
            <v>1988</v>
          </cell>
          <cell r="F467">
            <v>-0.67181518353928882</v>
          </cell>
        </row>
        <row r="468">
          <cell r="A468">
            <v>1988</v>
          </cell>
          <cell r="F468">
            <v>-0.64688889931852767</v>
          </cell>
        </row>
        <row r="469">
          <cell r="A469">
            <v>1988</v>
          </cell>
          <cell r="F469">
            <v>-0.46066079509226454</v>
          </cell>
        </row>
        <row r="470">
          <cell r="A470">
            <v>1988</v>
          </cell>
          <cell r="F470">
            <v>-0.14879463136097318</v>
          </cell>
        </row>
        <row r="471">
          <cell r="A471">
            <v>1988</v>
          </cell>
          <cell r="F471">
            <v>-0.72665300882496309</v>
          </cell>
        </row>
        <row r="472">
          <cell r="A472">
            <v>1989</v>
          </cell>
          <cell r="F472">
            <v>-0.36905670058096757</v>
          </cell>
        </row>
        <row r="473">
          <cell r="A473">
            <v>1989</v>
          </cell>
          <cell r="F473">
            <v>-7.1858696410354778E-2</v>
          </cell>
        </row>
        <row r="474">
          <cell r="A474">
            <v>1989</v>
          </cell>
          <cell r="F474">
            <v>-4.165954437366351E-2</v>
          </cell>
        </row>
        <row r="475">
          <cell r="A475">
            <v>1989</v>
          </cell>
          <cell r="F475">
            <v>0.19825594125116183</v>
          </cell>
        </row>
        <row r="476">
          <cell r="A476">
            <v>1989</v>
          </cell>
          <cell r="F476">
            <v>0.20760329783394724</v>
          </cell>
        </row>
        <row r="477">
          <cell r="A477">
            <v>1989</v>
          </cell>
          <cell r="F477">
            <v>0.20017334772968193</v>
          </cell>
        </row>
        <row r="478">
          <cell r="A478">
            <v>1989</v>
          </cell>
          <cell r="F478">
            <v>0.22428473419707196</v>
          </cell>
        </row>
        <row r="479">
          <cell r="A479">
            <v>1989</v>
          </cell>
          <cell r="F479">
            <v>0.26622800091469878</v>
          </cell>
        </row>
        <row r="480">
          <cell r="A480">
            <v>1989</v>
          </cell>
          <cell r="F480">
            <v>0.84049124123146346</v>
          </cell>
        </row>
        <row r="481">
          <cell r="A481">
            <v>1989</v>
          </cell>
          <cell r="F481">
            <v>1.2002446317637943</v>
          </cell>
        </row>
        <row r="482">
          <cell r="A482">
            <v>1989</v>
          </cell>
          <cell r="F482">
            <v>3.4012355284569966</v>
          </cell>
        </row>
        <row r="483">
          <cell r="A483">
            <v>1989</v>
          </cell>
          <cell r="F483">
            <v>4.7542054748627303</v>
          </cell>
        </row>
        <row r="484">
          <cell r="A484">
            <v>1990</v>
          </cell>
          <cell r="F484">
            <v>4.75995769429829</v>
          </cell>
        </row>
        <row r="485">
          <cell r="A485">
            <v>1990</v>
          </cell>
          <cell r="F485">
            <v>6.1784535142493491E-2</v>
          </cell>
        </row>
        <row r="486">
          <cell r="A486">
            <v>1990</v>
          </cell>
          <cell r="F486">
            <v>0.18977141758370902</v>
          </cell>
        </row>
        <row r="487">
          <cell r="A487">
            <v>1990</v>
          </cell>
          <cell r="F487">
            <v>0.76619174018880876</v>
          </cell>
        </row>
        <row r="488">
          <cell r="A488">
            <v>1990</v>
          </cell>
          <cell r="F488">
            <v>0.41386829976074363</v>
          </cell>
        </row>
        <row r="489">
          <cell r="A489">
            <v>1990</v>
          </cell>
          <cell r="F489">
            <v>0.34508134234383564</v>
          </cell>
        </row>
        <row r="490">
          <cell r="A490">
            <v>1990</v>
          </cell>
          <cell r="F490">
            <v>0.36487856423455556</v>
          </cell>
        </row>
        <row r="491">
          <cell r="A491">
            <v>1990</v>
          </cell>
          <cell r="F491">
            <v>0.39963155665773198</v>
          </cell>
        </row>
        <row r="492">
          <cell r="A492">
            <v>1990</v>
          </cell>
          <cell r="F492">
            <v>0.52138686804375722</v>
          </cell>
        </row>
        <row r="493">
          <cell r="A493">
            <v>1990</v>
          </cell>
          <cell r="F493">
            <v>0.5082046985039318</v>
          </cell>
        </row>
        <row r="494">
          <cell r="A494">
            <v>1990</v>
          </cell>
          <cell r="F494">
            <v>0.41981225984415593</v>
          </cell>
        </row>
        <row r="495">
          <cell r="A495">
            <v>1990</v>
          </cell>
          <cell r="F495">
            <v>0.46175552656178281</v>
          </cell>
        </row>
        <row r="496">
          <cell r="A496">
            <v>1991</v>
          </cell>
          <cell r="F496">
            <v>0.25994849469754411</v>
          </cell>
        </row>
        <row r="497">
          <cell r="A497">
            <v>1991</v>
          </cell>
          <cell r="F497">
            <v>0.60124684787411886</v>
          </cell>
        </row>
        <row r="498">
          <cell r="A498">
            <v>1991</v>
          </cell>
          <cell r="F498">
            <v>1.1692785171356932</v>
          </cell>
        </row>
        <row r="499">
          <cell r="A499">
            <v>1991</v>
          </cell>
          <cell r="F499">
            <v>0.52747463361305857</v>
          </cell>
        </row>
        <row r="500">
          <cell r="A500">
            <v>1991</v>
          </cell>
          <cell r="F500">
            <v>0.27845146721526282</v>
          </cell>
        </row>
        <row r="501">
          <cell r="A501">
            <v>1991</v>
          </cell>
          <cell r="F501">
            <v>0.30697288858324906</v>
          </cell>
        </row>
        <row r="502">
          <cell r="A502">
            <v>1991</v>
          </cell>
          <cell r="F502">
            <v>0.32820816533285896</v>
          </cell>
        </row>
        <row r="503">
          <cell r="A503">
            <v>1991</v>
          </cell>
          <cell r="F503">
            <v>0.30927377635747316</v>
          </cell>
        </row>
        <row r="504">
          <cell r="A504">
            <v>1991</v>
          </cell>
          <cell r="F504">
            <v>0.49813831449170132</v>
          </cell>
        </row>
        <row r="505">
          <cell r="A505">
            <v>1991</v>
          </cell>
          <cell r="F505">
            <v>0.83536217890142095</v>
          </cell>
        </row>
        <row r="506">
          <cell r="A506">
            <v>1991</v>
          </cell>
          <cell r="F506">
            <v>0.40241179605158611</v>
          </cell>
        </row>
        <row r="507">
          <cell r="A507">
            <v>1991</v>
          </cell>
          <cell r="F507">
            <v>6.2791173543716536E-2</v>
          </cell>
        </row>
        <row r="508">
          <cell r="A508">
            <v>1992</v>
          </cell>
          <cell r="F508">
            <v>6.6146634881126709E-2</v>
          </cell>
        </row>
        <row r="509">
          <cell r="A509">
            <v>1992</v>
          </cell>
          <cell r="F509">
            <v>0.282334215334266</v>
          </cell>
        </row>
        <row r="510">
          <cell r="A510">
            <v>1992</v>
          </cell>
          <cell r="F510">
            <v>0.2622014473098051</v>
          </cell>
        </row>
        <row r="511">
          <cell r="A511">
            <v>1992</v>
          </cell>
          <cell r="F511">
            <v>0.26579658445703025</v>
          </cell>
        </row>
        <row r="512">
          <cell r="A512">
            <v>1992</v>
          </cell>
          <cell r="F512">
            <v>0.11743725818153888</v>
          </cell>
        </row>
        <row r="513">
          <cell r="A513">
            <v>1992</v>
          </cell>
          <cell r="F513">
            <v>0.90668969990236792</v>
          </cell>
        </row>
        <row r="514">
          <cell r="A514">
            <v>1992</v>
          </cell>
          <cell r="F514">
            <v>0.92504886693419774</v>
          </cell>
        </row>
        <row r="515">
          <cell r="A515">
            <v>1992</v>
          </cell>
          <cell r="F515">
            <v>0.52987139171120856</v>
          </cell>
        </row>
        <row r="516">
          <cell r="A516">
            <v>1992</v>
          </cell>
          <cell r="F516">
            <v>0.53035074333083865</v>
          </cell>
        </row>
        <row r="517">
          <cell r="A517">
            <v>1992</v>
          </cell>
          <cell r="F517">
            <v>0.70986792488228145</v>
          </cell>
        </row>
        <row r="518">
          <cell r="A518">
            <v>1992</v>
          </cell>
          <cell r="F518">
            <v>0.47479389061571925</v>
          </cell>
        </row>
        <row r="519">
          <cell r="A519">
            <v>1992</v>
          </cell>
          <cell r="F519">
            <v>0.16297566204639088</v>
          </cell>
        </row>
        <row r="520">
          <cell r="A520">
            <v>1993</v>
          </cell>
          <cell r="F520">
            <v>-6.231959917971882E-2</v>
          </cell>
        </row>
        <row r="521">
          <cell r="A521">
            <v>1993</v>
          </cell>
          <cell r="F521">
            <v>0.16297566204639094</v>
          </cell>
        </row>
        <row r="522">
          <cell r="A522">
            <v>1993</v>
          </cell>
          <cell r="F522">
            <v>0.23823386632830421</v>
          </cell>
        </row>
        <row r="523">
          <cell r="A523">
            <v>1993</v>
          </cell>
          <cell r="F523">
            <v>0.36214626000266459</v>
          </cell>
        </row>
        <row r="524">
          <cell r="A524">
            <v>1993</v>
          </cell>
          <cell r="F524">
            <v>0.58720184541895926</v>
          </cell>
        </row>
        <row r="525">
          <cell r="A525">
            <v>1993</v>
          </cell>
          <cell r="F525">
            <v>0.52363982065601833</v>
          </cell>
        </row>
        <row r="526">
          <cell r="A526">
            <v>1993</v>
          </cell>
          <cell r="F526">
            <v>0.51611400022782705</v>
          </cell>
        </row>
        <row r="527">
          <cell r="A527">
            <v>1993</v>
          </cell>
          <cell r="F527">
            <v>0.5029318306880014</v>
          </cell>
        </row>
        <row r="528">
          <cell r="A528">
            <v>1993</v>
          </cell>
          <cell r="F528">
            <v>0.40562345190310728</v>
          </cell>
        </row>
        <row r="529">
          <cell r="A529">
            <v>1993</v>
          </cell>
          <cell r="F529">
            <v>0.70306113188353514</v>
          </cell>
        </row>
        <row r="530">
          <cell r="A530">
            <v>1993</v>
          </cell>
          <cell r="F530">
            <v>0.9353549267562431</v>
          </cell>
        </row>
        <row r="531">
          <cell r="A531">
            <v>1993</v>
          </cell>
          <cell r="F531">
            <v>-2.8093893538135364E-2</v>
          </cell>
        </row>
        <row r="532">
          <cell r="A532">
            <v>1994</v>
          </cell>
          <cell r="F532">
            <v>-4.9185364801856271E-2</v>
          </cell>
        </row>
        <row r="533">
          <cell r="A533">
            <v>1994</v>
          </cell>
          <cell r="F533">
            <v>0.2087058065590949</v>
          </cell>
        </row>
        <row r="534">
          <cell r="A534">
            <v>1994</v>
          </cell>
          <cell r="F534">
            <v>-0.13786541443340999</v>
          </cell>
        </row>
        <row r="535">
          <cell r="A535">
            <v>1994</v>
          </cell>
          <cell r="F535">
            <v>-8.6335115323182859E-2</v>
          </cell>
        </row>
        <row r="536">
          <cell r="A536">
            <v>1994</v>
          </cell>
          <cell r="F536">
            <v>-0.25770331934091523</v>
          </cell>
        </row>
        <row r="537">
          <cell r="A537">
            <v>1994</v>
          </cell>
          <cell r="F537">
            <v>-0.33415990267190354</v>
          </cell>
        </row>
        <row r="538">
          <cell r="A538">
            <v>1994</v>
          </cell>
          <cell r="F538">
            <v>-0.33785091014305479</v>
          </cell>
        </row>
        <row r="539">
          <cell r="A539">
            <v>1994</v>
          </cell>
          <cell r="F539">
            <v>-0.35007437644362027</v>
          </cell>
        </row>
        <row r="540">
          <cell r="A540">
            <v>1994</v>
          </cell>
          <cell r="F540">
            <v>-0.29111412722912777</v>
          </cell>
        </row>
        <row r="541">
          <cell r="A541">
            <v>1994</v>
          </cell>
          <cell r="F541">
            <v>-0.27793195768930218</v>
          </cell>
        </row>
        <row r="542">
          <cell r="A542">
            <v>1994</v>
          </cell>
          <cell r="F542">
            <v>-0.32893497001793642</v>
          </cell>
        </row>
        <row r="543">
          <cell r="A543">
            <v>1994</v>
          </cell>
          <cell r="F543">
            <v>-0.87180067924893478</v>
          </cell>
        </row>
        <row r="544">
          <cell r="A544">
            <v>1995</v>
          </cell>
          <cell r="F544">
            <v>-1.1431136959595265</v>
          </cell>
        </row>
        <row r="545">
          <cell r="A545">
            <v>1995</v>
          </cell>
          <cell r="F545">
            <v>-1.3406065632470947</v>
          </cell>
        </row>
        <row r="546">
          <cell r="A546">
            <v>1995</v>
          </cell>
          <cell r="F546">
            <v>-1.4930403782894413</v>
          </cell>
        </row>
        <row r="547">
          <cell r="A547">
            <v>1995</v>
          </cell>
          <cell r="F547">
            <v>-1.7272036444787062</v>
          </cell>
        </row>
        <row r="548">
          <cell r="A548">
            <v>1995</v>
          </cell>
          <cell r="F548">
            <v>-2.0121781823487535</v>
          </cell>
        </row>
        <row r="549">
          <cell r="A549">
            <v>1995</v>
          </cell>
          <cell r="F549">
            <v>-1.8801168111406832</v>
          </cell>
        </row>
        <row r="550">
          <cell r="A550">
            <v>1995</v>
          </cell>
          <cell r="F550">
            <v>-1.8694272700229335</v>
          </cell>
        </row>
        <row r="551">
          <cell r="A551">
            <v>1995</v>
          </cell>
          <cell r="F551">
            <v>-1.7718792154282244</v>
          </cell>
        </row>
        <row r="552">
          <cell r="A552">
            <v>1995</v>
          </cell>
          <cell r="F552">
            <v>-1.8389884421764271</v>
          </cell>
        </row>
        <row r="553">
          <cell r="A553">
            <v>1995</v>
          </cell>
          <cell r="F553">
            <v>-2.368911657677415</v>
          </cell>
        </row>
        <row r="554">
          <cell r="A554">
            <v>1995</v>
          </cell>
          <cell r="F554">
            <v>-2.3216475879818947</v>
          </cell>
        </row>
        <row r="555">
          <cell r="A555">
            <v>1995</v>
          </cell>
          <cell r="F555">
            <v>-1.1076896112688674</v>
          </cell>
        </row>
        <row r="556">
          <cell r="A556">
            <v>1996</v>
          </cell>
          <cell r="F556">
            <v>0.78766669274823431</v>
          </cell>
        </row>
        <row r="557">
          <cell r="A557">
            <v>1996</v>
          </cell>
          <cell r="F557">
            <v>0.80492335105491508</v>
          </cell>
        </row>
        <row r="558">
          <cell r="A558">
            <v>1996</v>
          </cell>
          <cell r="F558">
            <v>0.85765202921421746</v>
          </cell>
        </row>
        <row r="559">
          <cell r="A559">
            <v>1996</v>
          </cell>
          <cell r="F559">
            <v>0.53466490790750876</v>
          </cell>
        </row>
        <row r="560">
          <cell r="A560">
            <v>1996</v>
          </cell>
          <cell r="F560">
            <v>1.0080246322921542</v>
          </cell>
        </row>
        <row r="561">
          <cell r="A561">
            <v>1996</v>
          </cell>
          <cell r="F561">
            <v>0.48672974594450674</v>
          </cell>
        </row>
        <row r="562">
          <cell r="A562">
            <v>1996</v>
          </cell>
          <cell r="F562">
            <v>0.49981604516040634</v>
          </cell>
        </row>
        <row r="563">
          <cell r="A563">
            <v>1996</v>
          </cell>
          <cell r="F563">
            <v>0.66015916192664825</v>
          </cell>
        </row>
        <row r="564">
          <cell r="A564">
            <v>1996</v>
          </cell>
          <cell r="F564">
            <v>1.0426817543914046</v>
          </cell>
        </row>
        <row r="565">
          <cell r="A565">
            <v>1996</v>
          </cell>
          <cell r="F565">
            <v>0.3002619659084288</v>
          </cell>
        </row>
        <row r="566">
          <cell r="A566">
            <v>1996</v>
          </cell>
          <cell r="F566">
            <v>0.82496024875544938</v>
          </cell>
        </row>
        <row r="567">
          <cell r="A567">
            <v>1996</v>
          </cell>
          <cell r="F567">
            <v>2.8485431110235813</v>
          </cell>
        </row>
        <row r="568">
          <cell r="A568">
            <v>1997</v>
          </cell>
          <cell r="F568">
            <v>3.9304397165285381</v>
          </cell>
        </row>
        <row r="569">
          <cell r="A569">
            <v>1997</v>
          </cell>
          <cell r="F569">
            <v>7.6165083731394106E-2</v>
          </cell>
        </row>
        <row r="570">
          <cell r="A570">
            <v>1997</v>
          </cell>
          <cell r="F570">
            <v>-0.27903446641445123</v>
          </cell>
        </row>
        <row r="571">
          <cell r="A571">
            <v>1997</v>
          </cell>
          <cell r="F571">
            <v>-6.3086561771126898E-2</v>
          </cell>
        </row>
        <row r="572">
          <cell r="A572">
            <v>1997</v>
          </cell>
          <cell r="F572">
            <v>3.158538310580216E-2</v>
          </cell>
        </row>
        <row r="573">
          <cell r="A573">
            <v>1997</v>
          </cell>
          <cell r="F573">
            <v>9.8454934044190021E-2</v>
          </cell>
        </row>
        <row r="574">
          <cell r="A574">
            <v>1997</v>
          </cell>
          <cell r="F574">
            <v>9.7160684671188949E-2</v>
          </cell>
        </row>
        <row r="575">
          <cell r="A575">
            <v>1997</v>
          </cell>
          <cell r="F575">
            <v>0.11849183174472488</v>
          </cell>
        </row>
        <row r="576">
          <cell r="A576">
            <v>1997</v>
          </cell>
          <cell r="F576">
            <v>1.1649164173970601</v>
          </cell>
        </row>
        <row r="577">
          <cell r="A577">
            <v>1997</v>
          </cell>
          <cell r="F577">
            <v>0.22308635514799552</v>
          </cell>
        </row>
        <row r="578">
          <cell r="A578">
            <v>1997</v>
          </cell>
          <cell r="F578">
            <v>0.80338942587209849</v>
          </cell>
        </row>
        <row r="579">
          <cell r="A579">
            <v>1997</v>
          </cell>
          <cell r="F579">
            <v>1.6995372787704219</v>
          </cell>
        </row>
        <row r="580">
          <cell r="A580">
            <v>1998</v>
          </cell>
          <cell r="F580">
            <v>0.5459296709688144</v>
          </cell>
        </row>
        <row r="581">
          <cell r="A581">
            <v>1998</v>
          </cell>
          <cell r="F581">
            <v>1.0085039839117842</v>
          </cell>
        </row>
        <row r="582">
          <cell r="A582">
            <v>1998</v>
          </cell>
          <cell r="F582">
            <v>0.25160777651598165</v>
          </cell>
        </row>
        <row r="583">
          <cell r="A583">
            <v>1998</v>
          </cell>
          <cell r="F583">
            <v>8.886790165158967E-2</v>
          </cell>
        </row>
        <row r="584">
          <cell r="A584">
            <v>1998</v>
          </cell>
          <cell r="F584">
            <v>0.27941017045452288</v>
          </cell>
        </row>
        <row r="585">
          <cell r="A585">
            <v>1998</v>
          </cell>
          <cell r="F585">
            <v>0.30265872400657889</v>
          </cell>
        </row>
        <row r="586">
          <cell r="A586">
            <v>1998</v>
          </cell>
          <cell r="F586">
            <v>0.29465355195875753</v>
          </cell>
        </row>
        <row r="587">
          <cell r="A587">
            <v>1998</v>
          </cell>
          <cell r="F587">
            <v>0.29345517290968248</v>
          </cell>
        </row>
        <row r="588">
          <cell r="A588">
            <v>1998</v>
          </cell>
          <cell r="F588">
            <v>0.5858596608839951</v>
          </cell>
        </row>
        <row r="589">
          <cell r="A589">
            <v>1998</v>
          </cell>
          <cell r="F589">
            <v>-3.1449354875545482E-2</v>
          </cell>
        </row>
        <row r="590">
          <cell r="A590">
            <v>1998</v>
          </cell>
          <cell r="F590">
            <v>-0.38492323919072274</v>
          </cell>
        </row>
        <row r="591">
          <cell r="A591">
            <v>1998</v>
          </cell>
          <cell r="F591">
            <v>-0.42686650590834946</v>
          </cell>
        </row>
        <row r="592">
          <cell r="A592">
            <v>1999</v>
          </cell>
          <cell r="F592">
            <v>-0.45783262053644869</v>
          </cell>
        </row>
        <row r="593">
          <cell r="A593">
            <v>1999</v>
          </cell>
          <cell r="F593">
            <v>-0.56702891948816736</v>
          </cell>
        </row>
        <row r="594">
          <cell r="A594">
            <v>1999</v>
          </cell>
          <cell r="F594">
            <v>-0.46320135867630502</v>
          </cell>
        </row>
        <row r="595">
          <cell r="A595">
            <v>1999</v>
          </cell>
          <cell r="F595">
            <v>-0.6443483357344898</v>
          </cell>
        </row>
        <row r="596">
          <cell r="A596">
            <v>1999</v>
          </cell>
          <cell r="F596">
            <v>-0.87170480892500868</v>
          </cell>
        </row>
        <row r="597">
          <cell r="A597">
            <v>1999</v>
          </cell>
          <cell r="F597">
            <v>-0.93675282370880253</v>
          </cell>
        </row>
        <row r="598">
          <cell r="A598">
            <v>1999</v>
          </cell>
          <cell r="F598">
            <v>-0.93593792595543135</v>
          </cell>
        </row>
        <row r="599">
          <cell r="A599">
            <v>1999</v>
          </cell>
          <cell r="F599">
            <v>-0.95535166655044723</v>
          </cell>
        </row>
        <row r="600">
          <cell r="A600">
            <v>1999</v>
          </cell>
          <cell r="F600">
            <v>-0.80464351733876871</v>
          </cell>
        </row>
        <row r="601">
          <cell r="A601">
            <v>1999</v>
          </cell>
          <cell r="F601">
            <v>-0.29772917958002176</v>
          </cell>
        </row>
        <row r="602">
          <cell r="A602">
            <v>1999</v>
          </cell>
          <cell r="F602">
            <v>-0.34499324927554176</v>
          </cell>
        </row>
        <row r="603">
          <cell r="A603">
            <v>1999</v>
          </cell>
          <cell r="F603">
            <v>-0.55921548808819788</v>
          </cell>
        </row>
        <row r="604">
          <cell r="A604">
            <v>2000</v>
          </cell>
          <cell r="F604">
            <v>-0.54608125371033522</v>
          </cell>
        </row>
        <row r="605">
          <cell r="A605">
            <v>2000</v>
          </cell>
          <cell r="F605">
            <v>-1.0345405541133261</v>
          </cell>
        </row>
        <row r="606">
          <cell r="A606">
            <v>2000</v>
          </cell>
          <cell r="F606">
            <v>-1.3011559249515436</v>
          </cell>
        </row>
        <row r="607">
          <cell r="A607">
            <v>2000</v>
          </cell>
          <cell r="F607">
            <v>-0.61793606149287506</v>
          </cell>
        </row>
        <row r="608">
          <cell r="A608">
            <v>2000</v>
          </cell>
          <cell r="F608">
            <v>-0.24552778820231203</v>
          </cell>
        </row>
        <row r="609">
          <cell r="A609">
            <v>2000</v>
          </cell>
          <cell r="F609">
            <v>-0.32821594258849052</v>
          </cell>
        </row>
        <row r="610">
          <cell r="A610">
            <v>2000</v>
          </cell>
          <cell r="F610">
            <v>-0.33622111463631182</v>
          </cell>
        </row>
        <row r="611">
          <cell r="A611">
            <v>2000</v>
          </cell>
          <cell r="F611">
            <v>-0.34681478543013528</v>
          </cell>
        </row>
        <row r="612">
          <cell r="A612">
            <v>2000</v>
          </cell>
          <cell r="F612">
            <v>-0.36368796244111201</v>
          </cell>
        </row>
        <row r="613">
          <cell r="A613">
            <v>2000</v>
          </cell>
          <cell r="F613">
            <v>-0.13019578851932878</v>
          </cell>
        </row>
        <row r="614">
          <cell r="A614">
            <v>2000</v>
          </cell>
          <cell r="F614">
            <v>-0.18627992801604124</v>
          </cell>
        </row>
        <row r="615">
          <cell r="A615">
            <v>2000</v>
          </cell>
          <cell r="F615">
            <v>0.81666746573585092</v>
          </cell>
        </row>
        <row r="616">
          <cell r="A616">
            <v>2001</v>
          </cell>
          <cell r="F616">
            <v>0.45128648718906306</v>
          </cell>
        </row>
        <row r="617">
          <cell r="A617">
            <v>2001</v>
          </cell>
          <cell r="F617">
            <v>0.28652374848983242</v>
          </cell>
        </row>
        <row r="618">
          <cell r="A618">
            <v>2001</v>
          </cell>
          <cell r="F618">
            <v>0.21130389233748958</v>
          </cell>
        </row>
        <row r="619">
          <cell r="A619">
            <v>2001</v>
          </cell>
          <cell r="F619">
            <v>-2.8937552388684132E-2</v>
          </cell>
        </row>
        <row r="620">
          <cell r="A620">
            <v>2001</v>
          </cell>
          <cell r="F620">
            <v>-2.697221074820098E-2</v>
          </cell>
        </row>
        <row r="621">
          <cell r="A621">
            <v>2001</v>
          </cell>
          <cell r="F621">
            <v>-6.0267974247702201E-2</v>
          </cell>
        </row>
        <row r="622">
          <cell r="A622">
            <v>2001</v>
          </cell>
          <cell r="F622">
            <v>-5.5043041593734944E-2</v>
          </cell>
        </row>
        <row r="623">
          <cell r="A623">
            <v>2001</v>
          </cell>
          <cell r="F623">
            <v>-4.2704530904458221E-2</v>
          </cell>
        </row>
        <row r="624">
          <cell r="A624">
            <v>2001</v>
          </cell>
          <cell r="F624">
            <v>0.21031642800105188</v>
          </cell>
        </row>
        <row r="625">
          <cell r="A625">
            <v>2001</v>
          </cell>
          <cell r="F625">
            <v>0.18626256372801756</v>
          </cell>
        </row>
        <row r="626">
          <cell r="A626">
            <v>2001</v>
          </cell>
          <cell r="F626">
            <v>0.21573310130287127</v>
          </cell>
        </row>
        <row r="627">
          <cell r="A627">
            <v>2001</v>
          </cell>
          <cell r="F627">
            <v>0.26258492860550947</v>
          </cell>
        </row>
        <row r="628">
          <cell r="A628">
            <v>2002</v>
          </cell>
          <cell r="F628">
            <v>-6.1513827222151683E-3</v>
          </cell>
        </row>
        <row r="629">
          <cell r="A629">
            <v>2002</v>
          </cell>
          <cell r="F629">
            <v>-0.42401593972208079</v>
          </cell>
        </row>
        <row r="630">
          <cell r="A630">
            <v>2002</v>
          </cell>
          <cell r="F630">
            <v>4.8677879898911383E-2</v>
          </cell>
        </row>
        <row r="631">
          <cell r="A631">
            <v>2002</v>
          </cell>
          <cell r="F631">
            <v>0.42937943526007533</v>
          </cell>
        </row>
        <row r="632">
          <cell r="A632">
            <v>2002</v>
          </cell>
          <cell r="F632">
            <v>0.27998868876127209</v>
          </cell>
        </row>
        <row r="633">
          <cell r="A633">
            <v>2002</v>
          </cell>
          <cell r="F633">
            <v>0.28672288297225629</v>
          </cell>
        </row>
        <row r="634">
          <cell r="A634">
            <v>2002</v>
          </cell>
          <cell r="F634">
            <v>0.29557947542698809</v>
          </cell>
        </row>
        <row r="635">
          <cell r="A635">
            <v>2002</v>
          </cell>
          <cell r="F635">
            <v>0.33246132749108648</v>
          </cell>
        </row>
        <row r="636">
          <cell r="A636">
            <v>2002</v>
          </cell>
          <cell r="F636">
            <v>0.38012017279444427</v>
          </cell>
        </row>
        <row r="637">
          <cell r="A637">
            <v>2002</v>
          </cell>
          <cell r="F637">
            <v>0.1072747017881982</v>
          </cell>
        </row>
        <row r="638">
          <cell r="A638">
            <v>2002</v>
          </cell>
          <cell r="F638">
            <v>0.92393078256464201</v>
          </cell>
        </row>
        <row r="639">
          <cell r="A639">
            <v>2002</v>
          </cell>
          <cell r="F639">
            <v>0.97072734653535153</v>
          </cell>
        </row>
        <row r="640">
          <cell r="A640">
            <v>2003</v>
          </cell>
          <cell r="F640">
            <v>0.49862926519769052</v>
          </cell>
        </row>
        <row r="641">
          <cell r="A641">
            <v>2003</v>
          </cell>
          <cell r="F641">
            <v>0.78072594421072361</v>
          </cell>
        </row>
        <row r="642">
          <cell r="A642">
            <v>2003</v>
          </cell>
          <cell r="F642">
            <v>0.90931939079716506</v>
          </cell>
        </row>
        <row r="643">
          <cell r="A643">
            <v>2003</v>
          </cell>
          <cell r="F643">
            <v>1.1166494387397059</v>
          </cell>
        </row>
        <row r="644">
          <cell r="A644">
            <v>2003</v>
          </cell>
          <cell r="F644">
            <v>0.31430038706150454</v>
          </cell>
        </row>
        <row r="645">
          <cell r="A645">
            <v>2003</v>
          </cell>
          <cell r="F645">
            <v>0.23916538393225845</v>
          </cell>
        </row>
        <row r="646">
          <cell r="A646">
            <v>2003</v>
          </cell>
          <cell r="F646">
            <v>0.2321697455694427</v>
          </cell>
        </row>
        <row r="647">
          <cell r="A647">
            <v>2003</v>
          </cell>
          <cell r="F647">
            <v>0.22101444801870559</v>
          </cell>
        </row>
        <row r="648">
          <cell r="A648">
            <v>2003</v>
          </cell>
          <cell r="F648">
            <v>0.19573698955309202</v>
          </cell>
        </row>
        <row r="649">
          <cell r="A649">
            <v>2003</v>
          </cell>
          <cell r="F649">
            <v>1.0139394156457786</v>
          </cell>
        </row>
        <row r="650">
          <cell r="A650">
            <v>2003</v>
          </cell>
          <cell r="F650">
            <v>1.4204446069386034</v>
          </cell>
        </row>
        <row r="651">
          <cell r="A651">
            <v>2003</v>
          </cell>
          <cell r="F651">
            <v>1.9531875569060206</v>
          </cell>
        </row>
        <row r="652">
          <cell r="A652">
            <v>2004</v>
          </cell>
          <cell r="F652">
            <v>0.1435161962793895</v>
          </cell>
        </row>
        <row r="653">
          <cell r="A653">
            <v>2004</v>
          </cell>
          <cell r="F653">
            <v>0.38850602796606948</v>
          </cell>
        </row>
        <row r="654">
          <cell r="A654">
            <v>2004</v>
          </cell>
          <cell r="F654">
            <v>1.1569275286915108</v>
          </cell>
        </row>
        <row r="655">
          <cell r="A655">
            <v>2004</v>
          </cell>
          <cell r="F655">
            <v>1.5025061326262623</v>
          </cell>
        </row>
        <row r="656">
          <cell r="A656">
            <v>2004</v>
          </cell>
          <cell r="F656">
            <v>1.7367955289954069</v>
          </cell>
        </row>
        <row r="657">
          <cell r="A657">
            <v>2004</v>
          </cell>
          <cell r="F657">
            <v>0.48052496165701092</v>
          </cell>
        </row>
        <row r="658">
          <cell r="A658">
            <v>2004</v>
          </cell>
          <cell r="F658">
            <v>0.4985615553645808</v>
          </cell>
        </row>
        <row r="659">
          <cell r="A659">
            <v>2004</v>
          </cell>
          <cell r="F659">
            <v>0.49774899640120507</v>
          </cell>
        </row>
        <row r="660">
          <cell r="A660">
            <v>2004</v>
          </cell>
          <cell r="F660">
            <v>0.40409568887196012</v>
          </cell>
        </row>
        <row r="661">
          <cell r="A661">
            <v>2004</v>
          </cell>
          <cell r="F661">
            <v>0.15090780171175713</v>
          </cell>
        </row>
        <row r="662">
          <cell r="A662">
            <v>2004</v>
          </cell>
          <cell r="F662">
            <v>-7.0424627346506258E-2</v>
          </cell>
        </row>
        <row r="663">
          <cell r="A663">
            <v>2004</v>
          </cell>
          <cell r="F663">
            <v>2.1627377380474804E-2</v>
          </cell>
        </row>
        <row r="664">
          <cell r="A664">
            <v>2005</v>
          </cell>
          <cell r="F664">
            <v>-0.44763451381343944</v>
          </cell>
        </row>
        <row r="665">
          <cell r="A665">
            <v>2005</v>
          </cell>
          <cell r="F665">
            <v>-0.15575156040128427</v>
          </cell>
        </row>
        <row r="666">
          <cell r="A666">
            <v>2005</v>
          </cell>
          <cell r="F666">
            <v>-9.6121992520302332E-2</v>
          </cell>
        </row>
        <row r="667">
          <cell r="A667">
            <v>2005</v>
          </cell>
          <cell r="F667">
            <v>-0.35375206105404089</v>
          </cell>
        </row>
        <row r="668">
          <cell r="A668">
            <v>2005</v>
          </cell>
          <cell r="F668">
            <v>-0.58870966081219478</v>
          </cell>
        </row>
        <row r="669">
          <cell r="A669">
            <v>2005</v>
          </cell>
          <cell r="F669">
            <v>-0.66341704214799113</v>
          </cell>
        </row>
        <row r="670">
          <cell r="A670">
            <v>2005</v>
          </cell>
          <cell r="F670">
            <v>-0.66964870907350538</v>
          </cell>
        </row>
        <row r="671">
          <cell r="A671">
            <v>2005</v>
          </cell>
          <cell r="F671">
            <v>-0.66866714076198897</v>
          </cell>
        </row>
        <row r="672">
          <cell r="A672">
            <v>2005</v>
          </cell>
          <cell r="F672">
            <v>-0.69915888902730239</v>
          </cell>
        </row>
        <row r="673">
          <cell r="A673">
            <v>2005</v>
          </cell>
          <cell r="F673">
            <v>-0.99946467355346225</v>
          </cell>
        </row>
        <row r="674">
          <cell r="A674">
            <v>2005</v>
          </cell>
          <cell r="F674">
            <v>-1.1455881121343514</v>
          </cell>
        </row>
        <row r="675">
          <cell r="A675">
            <v>2005</v>
          </cell>
          <cell r="F675">
            <v>-1.5474873433787641</v>
          </cell>
        </row>
        <row r="676">
          <cell r="A676">
            <v>2006</v>
          </cell>
          <cell r="F676">
            <v>-1.1778813117213962</v>
          </cell>
        </row>
        <row r="677">
          <cell r="A677">
            <v>2006</v>
          </cell>
          <cell r="F677">
            <v>-1.3222806183968003</v>
          </cell>
        </row>
        <row r="678">
          <cell r="A678">
            <v>2006</v>
          </cell>
          <cell r="F678">
            <v>-1.302554915767729</v>
          </cell>
        </row>
        <row r="679">
          <cell r="A679">
            <v>2006</v>
          </cell>
          <cell r="F679">
            <v>-1.2666698865596344</v>
          </cell>
        </row>
        <row r="680">
          <cell r="A680">
            <v>2006</v>
          </cell>
          <cell r="F680">
            <v>-1.2524500166336336</v>
          </cell>
        </row>
        <row r="681">
          <cell r="A681">
            <v>2006</v>
          </cell>
          <cell r="F681">
            <v>-1.2083325547748511</v>
          </cell>
        </row>
        <row r="682">
          <cell r="A682">
            <v>2006</v>
          </cell>
          <cell r="F682">
            <v>-1.2012629332830618</v>
          </cell>
        </row>
        <row r="683">
          <cell r="A683">
            <v>2006</v>
          </cell>
          <cell r="F683">
            <v>-1.1869800765542415</v>
          </cell>
        </row>
        <row r="684">
          <cell r="A684">
            <v>2006</v>
          </cell>
          <cell r="F684">
            <v>-1.0853456932076724</v>
          </cell>
        </row>
        <row r="685">
          <cell r="A685">
            <v>2006</v>
          </cell>
          <cell r="F685">
            <v>-1.3608224060215321</v>
          </cell>
        </row>
        <row r="686">
          <cell r="A686">
            <v>2006</v>
          </cell>
          <cell r="F686">
            <v>-1.1859414174648273</v>
          </cell>
        </row>
        <row r="687">
          <cell r="A687">
            <v>2006</v>
          </cell>
          <cell r="F687">
            <v>-1.5798598756588582</v>
          </cell>
        </row>
        <row r="688">
          <cell r="A688">
            <v>2007</v>
          </cell>
          <cell r="F688">
            <v>-1.8141323381470751</v>
          </cell>
        </row>
        <row r="689">
          <cell r="A689">
            <v>2007</v>
          </cell>
          <cell r="F689">
            <v>-1.9744931909232435</v>
          </cell>
        </row>
        <row r="690">
          <cell r="A690">
            <v>2007</v>
          </cell>
          <cell r="F690">
            <v>-2.1427590312587301</v>
          </cell>
        </row>
        <row r="691">
          <cell r="A691">
            <v>2007</v>
          </cell>
          <cell r="F691">
            <v>-2.0190854984964313</v>
          </cell>
        </row>
        <row r="692">
          <cell r="A692">
            <v>2007</v>
          </cell>
          <cell r="F692">
            <v>-1.9933378452754342</v>
          </cell>
        </row>
        <row r="693">
          <cell r="A693">
            <v>2007</v>
          </cell>
          <cell r="F693">
            <v>-2.0636114638054628</v>
          </cell>
        </row>
        <row r="694">
          <cell r="A694">
            <v>2007</v>
          </cell>
          <cell r="F694">
            <v>-2.0716166358532839</v>
          </cell>
        </row>
        <row r="695">
          <cell r="A695">
            <v>2007</v>
          </cell>
          <cell r="F695">
            <v>-2.0440324907071603</v>
          </cell>
        </row>
        <row r="696">
          <cell r="A696">
            <v>2007</v>
          </cell>
          <cell r="F696">
            <v>-1.7162762042664292</v>
          </cell>
        </row>
        <row r="697">
          <cell r="A697">
            <v>2007</v>
          </cell>
          <cell r="F697">
            <v>-1.9589430723176067</v>
          </cell>
        </row>
        <row r="698">
          <cell r="A698">
            <v>2007</v>
          </cell>
          <cell r="F698">
            <v>-2.2176840861649998</v>
          </cell>
        </row>
        <row r="699">
          <cell r="A699">
            <v>2007</v>
          </cell>
          <cell r="F699">
            <v>-2.2631087878256757</v>
          </cell>
        </row>
        <row r="700">
          <cell r="A700">
            <v>2008</v>
          </cell>
          <cell r="F700">
            <v>-2.1063233708451654</v>
          </cell>
        </row>
        <row r="701">
          <cell r="A701">
            <v>2008</v>
          </cell>
          <cell r="F701">
            <v>-2.2161393276355796</v>
          </cell>
        </row>
        <row r="702">
          <cell r="A702">
            <v>2008</v>
          </cell>
          <cell r="F702">
            <v>-2.4748539292087317</v>
          </cell>
        </row>
        <row r="703">
          <cell r="A703">
            <v>2008</v>
          </cell>
          <cell r="F703">
            <v>-2.2944282325326042</v>
          </cell>
        </row>
        <row r="704">
          <cell r="A704">
            <v>2008</v>
          </cell>
          <cell r="F704">
            <v>-2.273114342117375</v>
          </cell>
        </row>
        <row r="705">
          <cell r="A705">
            <v>2008</v>
          </cell>
          <cell r="F705">
            <v>-2.3203323940574108</v>
          </cell>
        </row>
        <row r="706">
          <cell r="A706">
            <v>2008</v>
          </cell>
          <cell r="F706">
            <v>-2.3106025148821603</v>
          </cell>
        </row>
        <row r="707">
          <cell r="A707">
            <v>2008</v>
          </cell>
          <cell r="F707">
            <v>-2.3291295029160226</v>
          </cell>
        </row>
        <row r="708">
          <cell r="A708">
            <v>2008</v>
          </cell>
          <cell r="F708">
            <v>-1.914471465482241</v>
          </cell>
        </row>
        <row r="709">
          <cell r="A709">
            <v>2008</v>
          </cell>
          <cell r="F709">
            <v>-1.7128753003954775</v>
          </cell>
        </row>
        <row r="710">
          <cell r="A710">
            <v>2008</v>
          </cell>
          <cell r="F710">
            <v>-1.5495220951337687</v>
          </cell>
        </row>
        <row r="711">
          <cell r="A711">
            <v>2008</v>
          </cell>
          <cell r="F711">
            <v>-1.7093378771832557</v>
          </cell>
        </row>
        <row r="712">
          <cell r="A712">
            <v>2009</v>
          </cell>
          <cell r="F712">
            <v>-1.6908858597427034</v>
          </cell>
        </row>
        <row r="713">
          <cell r="A713">
            <v>2009</v>
          </cell>
          <cell r="F713">
            <v>-1.4876781624459059</v>
          </cell>
        </row>
        <row r="714">
          <cell r="A714">
            <v>2009</v>
          </cell>
          <cell r="F714">
            <v>-1.4315956048095382</v>
          </cell>
        </row>
        <row r="715">
          <cell r="A715">
            <v>2009</v>
          </cell>
          <cell r="F715">
            <v>-1.5047811406233329</v>
          </cell>
        </row>
        <row r="716">
          <cell r="A716">
            <v>2009</v>
          </cell>
          <cell r="F716">
            <v>-1.7459460083095621</v>
          </cell>
        </row>
        <row r="717">
          <cell r="A717">
            <v>2009</v>
          </cell>
          <cell r="F717">
            <v>-1.8073521012280547</v>
          </cell>
        </row>
        <row r="718">
          <cell r="A718">
            <v>2009</v>
          </cell>
          <cell r="F718">
            <v>-1.8100367579089545</v>
          </cell>
        </row>
        <row r="719">
          <cell r="A719">
            <v>2009</v>
          </cell>
          <cell r="F719">
            <v>-1.777132097395909</v>
          </cell>
        </row>
        <row r="720">
          <cell r="A720">
            <v>2009</v>
          </cell>
          <cell r="F720">
            <v>-1.5460318401209179</v>
          </cell>
        </row>
        <row r="721">
          <cell r="A721">
            <v>2009</v>
          </cell>
          <cell r="F721">
            <v>-1.9642757152805035</v>
          </cell>
        </row>
        <row r="722">
          <cell r="A722">
            <v>2009</v>
          </cell>
          <cell r="F722">
            <v>-2.2904099237755684</v>
          </cell>
        </row>
        <row r="723">
          <cell r="A723">
            <v>2009</v>
          </cell>
          <cell r="F723">
            <v>-0.66341929510060127</v>
          </cell>
        </row>
        <row r="724">
          <cell r="A724">
            <v>2010</v>
          </cell>
          <cell r="F724">
            <v>0.13448822359394338</v>
          </cell>
        </row>
        <row r="725">
          <cell r="A725">
            <v>2010</v>
          </cell>
          <cell r="F725">
            <v>1.1561685348354911</v>
          </cell>
        </row>
        <row r="726">
          <cell r="A726">
            <v>2010</v>
          </cell>
          <cell r="F726">
            <v>1.6006487142571246</v>
          </cell>
        </row>
        <row r="727">
          <cell r="A727">
            <v>2010</v>
          </cell>
          <cell r="F727">
            <v>1.6604760626163659</v>
          </cell>
        </row>
        <row r="728">
          <cell r="A728">
            <v>2010</v>
          </cell>
          <cell r="F728">
            <v>0.35600490292228848</v>
          </cell>
        </row>
        <row r="729">
          <cell r="A729">
            <v>2010</v>
          </cell>
          <cell r="F729">
            <v>0.38770782892492117</v>
          </cell>
        </row>
        <row r="730">
          <cell r="A730">
            <v>2010</v>
          </cell>
          <cell r="F730">
            <v>0.38590992480517483</v>
          </cell>
        </row>
        <row r="731">
          <cell r="A731">
            <v>2010</v>
          </cell>
          <cell r="F731">
            <v>0.48620777996589165</v>
          </cell>
        </row>
        <row r="732">
          <cell r="A732">
            <v>2010</v>
          </cell>
          <cell r="F732">
            <v>0.54439128781593571</v>
          </cell>
        </row>
        <row r="733">
          <cell r="A733">
            <v>2010</v>
          </cell>
          <cell r="F733">
            <v>0.28930988390860801</v>
          </cell>
        </row>
        <row r="734">
          <cell r="A734">
            <v>2010</v>
          </cell>
          <cell r="F734">
            <v>0.51828277869568129</v>
          </cell>
        </row>
        <row r="735">
          <cell r="A735">
            <v>2010</v>
          </cell>
          <cell r="F735">
            <v>1.3906469778289559</v>
          </cell>
        </row>
        <row r="736">
          <cell r="A736">
            <v>2011</v>
          </cell>
          <cell r="F736">
            <v>0.53581405754524791</v>
          </cell>
        </row>
        <row r="737">
          <cell r="A737">
            <v>2011</v>
          </cell>
          <cell r="F737">
            <v>0.36126516379062251</v>
          </cell>
        </row>
        <row r="738">
          <cell r="A738">
            <v>2011</v>
          </cell>
          <cell r="F738">
            <v>0.59115122341309101</v>
          </cell>
        </row>
        <row r="739">
          <cell r="A739">
            <v>2011</v>
          </cell>
          <cell r="F739">
            <v>0.75118161118268623</v>
          </cell>
        </row>
        <row r="740">
          <cell r="A740">
            <v>2011</v>
          </cell>
          <cell r="F740">
            <v>0.83988869624558715</v>
          </cell>
        </row>
        <row r="741">
          <cell r="A741">
            <v>2011</v>
          </cell>
          <cell r="F741">
            <v>0.53310342000656397</v>
          </cell>
        </row>
        <row r="742">
          <cell r="A742">
            <v>2011</v>
          </cell>
          <cell r="F742">
            <v>0.53041876332566407</v>
          </cell>
        </row>
        <row r="743">
          <cell r="A743">
            <v>2011</v>
          </cell>
          <cell r="F743">
            <v>0.54204136237102341</v>
          </cell>
        </row>
        <row r="744">
          <cell r="A744">
            <v>2011</v>
          </cell>
          <cell r="F744">
            <v>0.50888935642224919</v>
          </cell>
        </row>
        <row r="745">
          <cell r="A745">
            <v>2011</v>
          </cell>
          <cell r="F745">
            <v>0.24050666409761789</v>
          </cell>
        </row>
        <row r="746">
          <cell r="A746">
            <v>2011</v>
          </cell>
          <cell r="F746">
            <v>0.63175527757579542</v>
          </cell>
        </row>
        <row r="747">
          <cell r="A747">
            <v>2011</v>
          </cell>
          <cell r="F747">
            <v>5.5054912772395355E-3</v>
          </cell>
        </row>
        <row r="748">
          <cell r="A748">
            <v>2012</v>
          </cell>
          <cell r="F748">
            <v>-0.27957434595483249</v>
          </cell>
        </row>
        <row r="749">
          <cell r="A749">
            <v>2012</v>
          </cell>
          <cell r="F749">
            <v>-0.73586323886698912</v>
          </cell>
        </row>
        <row r="750">
          <cell r="A750">
            <v>2012</v>
          </cell>
          <cell r="F750">
            <v>-1.008384577817302</v>
          </cell>
        </row>
        <row r="751">
          <cell r="A751">
            <v>2012</v>
          </cell>
          <cell r="F751">
            <v>-1.0041335594757996</v>
          </cell>
        </row>
        <row r="752">
          <cell r="A752">
            <v>2012</v>
          </cell>
          <cell r="F752">
            <v>-1.1950301979753548</v>
          </cell>
        </row>
        <row r="753">
          <cell r="A753">
            <v>2012</v>
          </cell>
          <cell r="F753">
            <v>-1.2107927423393581</v>
          </cell>
        </row>
        <row r="754">
          <cell r="A754">
            <v>2012</v>
          </cell>
          <cell r="F754">
            <v>-1.2112289137560943</v>
          </cell>
        </row>
        <row r="755">
          <cell r="A755">
            <v>2012</v>
          </cell>
          <cell r="F755">
            <v>-1.2258902813501198</v>
          </cell>
        </row>
        <row r="756">
          <cell r="A756">
            <v>2012</v>
          </cell>
          <cell r="F756">
            <v>-0.83701457463187878</v>
          </cell>
        </row>
        <row r="757">
          <cell r="A757">
            <v>2012</v>
          </cell>
          <cell r="F757">
            <v>-0.76552983933805718</v>
          </cell>
        </row>
        <row r="758">
          <cell r="A758">
            <v>2012</v>
          </cell>
          <cell r="F758">
            <v>-0.11251186980734434</v>
          </cell>
        </row>
        <row r="759">
          <cell r="A759">
            <v>2012</v>
          </cell>
          <cell r="F759">
            <v>-0.57671522275096865</v>
          </cell>
        </row>
      </sheetData>
      <sheetData sheetId="1">
        <row r="37">
          <cell r="B37">
            <v>54.219146980917884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68"/>
  <sheetViews>
    <sheetView workbookViewId="0">
      <selection activeCell="A2" sqref="A2"/>
    </sheetView>
  </sheetViews>
  <sheetFormatPr baseColWidth="10" defaultColWidth="9.140625" defaultRowHeight="12.75"/>
  <cols>
    <col min="1" max="1" width="12.7109375" customWidth="1"/>
    <col min="2" max="2" width="10" customWidth="1"/>
    <col min="3" max="3" width="13.85546875" customWidth="1"/>
    <col min="4" max="4" width="12.140625" customWidth="1"/>
    <col min="5" max="5" width="13.5703125" customWidth="1"/>
    <col min="6" max="6" width="10.140625" bestFit="1" customWidth="1"/>
    <col min="7" max="7" width="12.42578125" style="22" bestFit="1" customWidth="1"/>
    <col min="8" max="8" width="12" bestFit="1" customWidth="1"/>
    <col min="9" max="9" width="12.5703125" bestFit="1" customWidth="1"/>
    <col min="12" max="12" width="18.85546875" customWidth="1"/>
    <col min="257" max="257" width="6.7109375" bestFit="1" customWidth="1"/>
    <col min="258" max="258" width="6.5703125" bestFit="1" customWidth="1"/>
    <col min="259" max="259" width="8.28515625" bestFit="1" customWidth="1"/>
    <col min="260" max="260" width="6.5703125" bestFit="1" customWidth="1"/>
    <col min="261" max="262" width="10.140625" bestFit="1" customWidth="1"/>
    <col min="263" max="263" width="12.42578125" bestFit="1" customWidth="1"/>
    <col min="264" max="264" width="12" bestFit="1" customWidth="1"/>
    <col min="265" max="265" width="12.5703125" bestFit="1" customWidth="1"/>
    <col min="513" max="513" width="6.7109375" bestFit="1" customWidth="1"/>
    <col min="514" max="514" width="6.5703125" bestFit="1" customWidth="1"/>
    <col min="515" max="515" width="8.28515625" bestFit="1" customWidth="1"/>
    <col min="516" max="516" width="6.5703125" bestFit="1" customWidth="1"/>
    <col min="517" max="518" width="10.140625" bestFit="1" customWidth="1"/>
    <col min="519" max="519" width="12.42578125" bestFit="1" customWidth="1"/>
    <col min="520" max="520" width="12" bestFit="1" customWidth="1"/>
    <col min="521" max="521" width="12.5703125" bestFit="1" customWidth="1"/>
    <col min="769" max="769" width="6.7109375" bestFit="1" customWidth="1"/>
    <col min="770" max="770" width="6.5703125" bestFit="1" customWidth="1"/>
    <col min="771" max="771" width="8.28515625" bestFit="1" customWidth="1"/>
    <col min="772" max="772" width="6.5703125" bestFit="1" customWidth="1"/>
    <col min="773" max="774" width="10.140625" bestFit="1" customWidth="1"/>
    <col min="775" max="775" width="12.42578125" bestFit="1" customWidth="1"/>
    <col min="776" max="776" width="12" bestFit="1" customWidth="1"/>
    <col min="777" max="777" width="12.5703125" bestFit="1" customWidth="1"/>
    <col min="1025" max="1025" width="6.7109375" bestFit="1" customWidth="1"/>
    <col min="1026" max="1026" width="6.5703125" bestFit="1" customWidth="1"/>
    <col min="1027" max="1027" width="8.28515625" bestFit="1" customWidth="1"/>
    <col min="1028" max="1028" width="6.5703125" bestFit="1" customWidth="1"/>
    <col min="1029" max="1030" width="10.140625" bestFit="1" customWidth="1"/>
    <col min="1031" max="1031" width="12.42578125" bestFit="1" customWidth="1"/>
    <col min="1032" max="1032" width="12" bestFit="1" customWidth="1"/>
    <col min="1033" max="1033" width="12.5703125" bestFit="1" customWidth="1"/>
    <col min="1281" max="1281" width="6.7109375" bestFit="1" customWidth="1"/>
    <col min="1282" max="1282" width="6.5703125" bestFit="1" customWidth="1"/>
    <col min="1283" max="1283" width="8.28515625" bestFit="1" customWidth="1"/>
    <col min="1284" max="1284" width="6.5703125" bestFit="1" customWidth="1"/>
    <col min="1285" max="1286" width="10.140625" bestFit="1" customWidth="1"/>
    <col min="1287" max="1287" width="12.42578125" bestFit="1" customWidth="1"/>
    <col min="1288" max="1288" width="12" bestFit="1" customWidth="1"/>
    <col min="1289" max="1289" width="12.5703125" bestFit="1" customWidth="1"/>
    <col min="1537" max="1537" width="6.7109375" bestFit="1" customWidth="1"/>
    <col min="1538" max="1538" width="6.5703125" bestFit="1" customWidth="1"/>
    <col min="1539" max="1539" width="8.28515625" bestFit="1" customWidth="1"/>
    <col min="1540" max="1540" width="6.5703125" bestFit="1" customWidth="1"/>
    <col min="1541" max="1542" width="10.140625" bestFit="1" customWidth="1"/>
    <col min="1543" max="1543" width="12.42578125" bestFit="1" customWidth="1"/>
    <col min="1544" max="1544" width="12" bestFit="1" customWidth="1"/>
    <col min="1545" max="1545" width="12.5703125" bestFit="1" customWidth="1"/>
    <col min="1793" max="1793" width="6.7109375" bestFit="1" customWidth="1"/>
    <col min="1794" max="1794" width="6.5703125" bestFit="1" customWidth="1"/>
    <col min="1795" max="1795" width="8.28515625" bestFit="1" customWidth="1"/>
    <col min="1796" max="1796" width="6.5703125" bestFit="1" customWidth="1"/>
    <col min="1797" max="1798" width="10.140625" bestFit="1" customWidth="1"/>
    <col min="1799" max="1799" width="12.42578125" bestFit="1" customWidth="1"/>
    <col min="1800" max="1800" width="12" bestFit="1" customWidth="1"/>
    <col min="1801" max="1801" width="12.5703125" bestFit="1" customWidth="1"/>
    <col min="2049" max="2049" width="6.7109375" bestFit="1" customWidth="1"/>
    <col min="2050" max="2050" width="6.5703125" bestFit="1" customWidth="1"/>
    <col min="2051" max="2051" width="8.28515625" bestFit="1" customWidth="1"/>
    <col min="2052" max="2052" width="6.5703125" bestFit="1" customWidth="1"/>
    <col min="2053" max="2054" width="10.140625" bestFit="1" customWidth="1"/>
    <col min="2055" max="2055" width="12.42578125" bestFit="1" customWidth="1"/>
    <col min="2056" max="2056" width="12" bestFit="1" customWidth="1"/>
    <col min="2057" max="2057" width="12.5703125" bestFit="1" customWidth="1"/>
    <col min="2305" max="2305" width="6.7109375" bestFit="1" customWidth="1"/>
    <col min="2306" max="2306" width="6.5703125" bestFit="1" customWidth="1"/>
    <col min="2307" max="2307" width="8.28515625" bestFit="1" customWidth="1"/>
    <col min="2308" max="2308" width="6.5703125" bestFit="1" customWidth="1"/>
    <col min="2309" max="2310" width="10.140625" bestFit="1" customWidth="1"/>
    <col min="2311" max="2311" width="12.42578125" bestFit="1" customWidth="1"/>
    <col min="2312" max="2312" width="12" bestFit="1" customWidth="1"/>
    <col min="2313" max="2313" width="12.5703125" bestFit="1" customWidth="1"/>
    <col min="2561" max="2561" width="6.7109375" bestFit="1" customWidth="1"/>
    <col min="2562" max="2562" width="6.5703125" bestFit="1" customWidth="1"/>
    <col min="2563" max="2563" width="8.28515625" bestFit="1" customWidth="1"/>
    <col min="2564" max="2564" width="6.5703125" bestFit="1" customWidth="1"/>
    <col min="2565" max="2566" width="10.140625" bestFit="1" customWidth="1"/>
    <col min="2567" max="2567" width="12.42578125" bestFit="1" customWidth="1"/>
    <col min="2568" max="2568" width="12" bestFit="1" customWidth="1"/>
    <col min="2569" max="2569" width="12.5703125" bestFit="1" customWidth="1"/>
    <col min="2817" max="2817" width="6.7109375" bestFit="1" customWidth="1"/>
    <col min="2818" max="2818" width="6.5703125" bestFit="1" customWidth="1"/>
    <col min="2819" max="2819" width="8.28515625" bestFit="1" customWidth="1"/>
    <col min="2820" max="2820" width="6.5703125" bestFit="1" customWidth="1"/>
    <col min="2821" max="2822" width="10.140625" bestFit="1" customWidth="1"/>
    <col min="2823" max="2823" width="12.42578125" bestFit="1" customWidth="1"/>
    <col min="2824" max="2824" width="12" bestFit="1" customWidth="1"/>
    <col min="2825" max="2825" width="12.5703125" bestFit="1" customWidth="1"/>
    <col min="3073" max="3073" width="6.7109375" bestFit="1" customWidth="1"/>
    <col min="3074" max="3074" width="6.5703125" bestFit="1" customWidth="1"/>
    <col min="3075" max="3075" width="8.28515625" bestFit="1" customWidth="1"/>
    <col min="3076" max="3076" width="6.5703125" bestFit="1" customWidth="1"/>
    <col min="3077" max="3078" width="10.140625" bestFit="1" customWidth="1"/>
    <col min="3079" max="3079" width="12.42578125" bestFit="1" customWidth="1"/>
    <col min="3080" max="3080" width="12" bestFit="1" customWidth="1"/>
    <col min="3081" max="3081" width="12.5703125" bestFit="1" customWidth="1"/>
    <col min="3329" max="3329" width="6.7109375" bestFit="1" customWidth="1"/>
    <col min="3330" max="3330" width="6.5703125" bestFit="1" customWidth="1"/>
    <col min="3331" max="3331" width="8.28515625" bestFit="1" customWidth="1"/>
    <col min="3332" max="3332" width="6.5703125" bestFit="1" customWidth="1"/>
    <col min="3333" max="3334" width="10.140625" bestFit="1" customWidth="1"/>
    <col min="3335" max="3335" width="12.42578125" bestFit="1" customWidth="1"/>
    <col min="3336" max="3336" width="12" bestFit="1" customWidth="1"/>
    <col min="3337" max="3337" width="12.5703125" bestFit="1" customWidth="1"/>
    <col min="3585" max="3585" width="6.7109375" bestFit="1" customWidth="1"/>
    <col min="3586" max="3586" width="6.5703125" bestFit="1" customWidth="1"/>
    <col min="3587" max="3587" width="8.28515625" bestFit="1" customWidth="1"/>
    <col min="3588" max="3588" width="6.5703125" bestFit="1" customWidth="1"/>
    <col min="3589" max="3590" width="10.140625" bestFit="1" customWidth="1"/>
    <col min="3591" max="3591" width="12.42578125" bestFit="1" customWidth="1"/>
    <col min="3592" max="3592" width="12" bestFit="1" customWidth="1"/>
    <col min="3593" max="3593" width="12.5703125" bestFit="1" customWidth="1"/>
    <col min="3841" max="3841" width="6.7109375" bestFit="1" customWidth="1"/>
    <col min="3842" max="3842" width="6.5703125" bestFit="1" customWidth="1"/>
    <col min="3843" max="3843" width="8.28515625" bestFit="1" customWidth="1"/>
    <col min="3844" max="3844" width="6.5703125" bestFit="1" customWidth="1"/>
    <col min="3845" max="3846" width="10.140625" bestFit="1" customWidth="1"/>
    <col min="3847" max="3847" width="12.42578125" bestFit="1" customWidth="1"/>
    <col min="3848" max="3848" width="12" bestFit="1" customWidth="1"/>
    <col min="3849" max="3849" width="12.5703125" bestFit="1" customWidth="1"/>
    <col min="4097" max="4097" width="6.7109375" bestFit="1" customWidth="1"/>
    <col min="4098" max="4098" width="6.5703125" bestFit="1" customWidth="1"/>
    <col min="4099" max="4099" width="8.28515625" bestFit="1" customWidth="1"/>
    <col min="4100" max="4100" width="6.5703125" bestFit="1" customWidth="1"/>
    <col min="4101" max="4102" width="10.140625" bestFit="1" customWidth="1"/>
    <col min="4103" max="4103" width="12.42578125" bestFit="1" customWidth="1"/>
    <col min="4104" max="4104" width="12" bestFit="1" customWidth="1"/>
    <col min="4105" max="4105" width="12.5703125" bestFit="1" customWidth="1"/>
    <col min="4353" max="4353" width="6.7109375" bestFit="1" customWidth="1"/>
    <col min="4354" max="4354" width="6.5703125" bestFit="1" customWidth="1"/>
    <col min="4355" max="4355" width="8.28515625" bestFit="1" customWidth="1"/>
    <col min="4356" max="4356" width="6.5703125" bestFit="1" customWidth="1"/>
    <col min="4357" max="4358" width="10.140625" bestFit="1" customWidth="1"/>
    <col min="4359" max="4359" width="12.42578125" bestFit="1" customWidth="1"/>
    <col min="4360" max="4360" width="12" bestFit="1" customWidth="1"/>
    <col min="4361" max="4361" width="12.5703125" bestFit="1" customWidth="1"/>
    <col min="4609" max="4609" width="6.7109375" bestFit="1" customWidth="1"/>
    <col min="4610" max="4610" width="6.5703125" bestFit="1" customWidth="1"/>
    <col min="4611" max="4611" width="8.28515625" bestFit="1" customWidth="1"/>
    <col min="4612" max="4612" width="6.5703125" bestFit="1" customWidth="1"/>
    <col min="4613" max="4614" width="10.140625" bestFit="1" customWidth="1"/>
    <col min="4615" max="4615" width="12.42578125" bestFit="1" customWidth="1"/>
    <col min="4616" max="4616" width="12" bestFit="1" customWidth="1"/>
    <col min="4617" max="4617" width="12.5703125" bestFit="1" customWidth="1"/>
    <col min="4865" max="4865" width="6.7109375" bestFit="1" customWidth="1"/>
    <col min="4866" max="4866" width="6.5703125" bestFit="1" customWidth="1"/>
    <col min="4867" max="4867" width="8.28515625" bestFit="1" customWidth="1"/>
    <col min="4868" max="4868" width="6.5703125" bestFit="1" customWidth="1"/>
    <col min="4869" max="4870" width="10.140625" bestFit="1" customWidth="1"/>
    <col min="4871" max="4871" width="12.42578125" bestFit="1" customWidth="1"/>
    <col min="4872" max="4872" width="12" bestFit="1" customWidth="1"/>
    <col min="4873" max="4873" width="12.5703125" bestFit="1" customWidth="1"/>
    <col min="5121" max="5121" width="6.7109375" bestFit="1" customWidth="1"/>
    <col min="5122" max="5122" width="6.5703125" bestFit="1" customWidth="1"/>
    <col min="5123" max="5123" width="8.28515625" bestFit="1" customWidth="1"/>
    <col min="5124" max="5124" width="6.5703125" bestFit="1" customWidth="1"/>
    <col min="5125" max="5126" width="10.140625" bestFit="1" customWidth="1"/>
    <col min="5127" max="5127" width="12.42578125" bestFit="1" customWidth="1"/>
    <col min="5128" max="5128" width="12" bestFit="1" customWidth="1"/>
    <col min="5129" max="5129" width="12.5703125" bestFit="1" customWidth="1"/>
    <col min="5377" max="5377" width="6.7109375" bestFit="1" customWidth="1"/>
    <col min="5378" max="5378" width="6.5703125" bestFit="1" customWidth="1"/>
    <col min="5379" max="5379" width="8.28515625" bestFit="1" customWidth="1"/>
    <col min="5380" max="5380" width="6.5703125" bestFit="1" customWidth="1"/>
    <col min="5381" max="5382" width="10.140625" bestFit="1" customWidth="1"/>
    <col min="5383" max="5383" width="12.42578125" bestFit="1" customWidth="1"/>
    <col min="5384" max="5384" width="12" bestFit="1" customWidth="1"/>
    <col min="5385" max="5385" width="12.5703125" bestFit="1" customWidth="1"/>
    <col min="5633" max="5633" width="6.7109375" bestFit="1" customWidth="1"/>
    <col min="5634" max="5634" width="6.5703125" bestFit="1" customWidth="1"/>
    <col min="5635" max="5635" width="8.28515625" bestFit="1" customWidth="1"/>
    <col min="5636" max="5636" width="6.5703125" bestFit="1" customWidth="1"/>
    <col min="5637" max="5638" width="10.140625" bestFit="1" customWidth="1"/>
    <col min="5639" max="5639" width="12.42578125" bestFit="1" customWidth="1"/>
    <col min="5640" max="5640" width="12" bestFit="1" customWidth="1"/>
    <col min="5641" max="5641" width="12.5703125" bestFit="1" customWidth="1"/>
    <col min="5889" max="5889" width="6.7109375" bestFit="1" customWidth="1"/>
    <col min="5890" max="5890" width="6.5703125" bestFit="1" customWidth="1"/>
    <col min="5891" max="5891" width="8.28515625" bestFit="1" customWidth="1"/>
    <col min="5892" max="5892" width="6.5703125" bestFit="1" customWidth="1"/>
    <col min="5893" max="5894" width="10.140625" bestFit="1" customWidth="1"/>
    <col min="5895" max="5895" width="12.42578125" bestFit="1" customWidth="1"/>
    <col min="5896" max="5896" width="12" bestFit="1" customWidth="1"/>
    <col min="5897" max="5897" width="12.5703125" bestFit="1" customWidth="1"/>
    <col min="6145" max="6145" width="6.7109375" bestFit="1" customWidth="1"/>
    <col min="6146" max="6146" width="6.5703125" bestFit="1" customWidth="1"/>
    <col min="6147" max="6147" width="8.28515625" bestFit="1" customWidth="1"/>
    <col min="6148" max="6148" width="6.5703125" bestFit="1" customWidth="1"/>
    <col min="6149" max="6150" width="10.140625" bestFit="1" customWidth="1"/>
    <col min="6151" max="6151" width="12.42578125" bestFit="1" customWidth="1"/>
    <col min="6152" max="6152" width="12" bestFit="1" customWidth="1"/>
    <col min="6153" max="6153" width="12.5703125" bestFit="1" customWidth="1"/>
    <col min="6401" max="6401" width="6.7109375" bestFit="1" customWidth="1"/>
    <col min="6402" max="6402" width="6.5703125" bestFit="1" customWidth="1"/>
    <col min="6403" max="6403" width="8.28515625" bestFit="1" customWidth="1"/>
    <col min="6404" max="6404" width="6.5703125" bestFit="1" customWidth="1"/>
    <col min="6405" max="6406" width="10.140625" bestFit="1" customWidth="1"/>
    <col min="6407" max="6407" width="12.42578125" bestFit="1" customWidth="1"/>
    <col min="6408" max="6408" width="12" bestFit="1" customWidth="1"/>
    <col min="6409" max="6409" width="12.5703125" bestFit="1" customWidth="1"/>
    <col min="6657" max="6657" width="6.7109375" bestFit="1" customWidth="1"/>
    <col min="6658" max="6658" width="6.5703125" bestFit="1" customWidth="1"/>
    <col min="6659" max="6659" width="8.28515625" bestFit="1" customWidth="1"/>
    <col min="6660" max="6660" width="6.5703125" bestFit="1" customWidth="1"/>
    <col min="6661" max="6662" width="10.140625" bestFit="1" customWidth="1"/>
    <col min="6663" max="6663" width="12.42578125" bestFit="1" customWidth="1"/>
    <col min="6664" max="6664" width="12" bestFit="1" customWidth="1"/>
    <col min="6665" max="6665" width="12.5703125" bestFit="1" customWidth="1"/>
    <col min="6913" max="6913" width="6.7109375" bestFit="1" customWidth="1"/>
    <col min="6914" max="6914" width="6.5703125" bestFit="1" customWidth="1"/>
    <col min="6915" max="6915" width="8.28515625" bestFit="1" customWidth="1"/>
    <col min="6916" max="6916" width="6.5703125" bestFit="1" customWidth="1"/>
    <col min="6917" max="6918" width="10.140625" bestFit="1" customWidth="1"/>
    <col min="6919" max="6919" width="12.42578125" bestFit="1" customWidth="1"/>
    <col min="6920" max="6920" width="12" bestFit="1" customWidth="1"/>
    <col min="6921" max="6921" width="12.5703125" bestFit="1" customWidth="1"/>
    <col min="7169" max="7169" width="6.7109375" bestFit="1" customWidth="1"/>
    <col min="7170" max="7170" width="6.5703125" bestFit="1" customWidth="1"/>
    <col min="7171" max="7171" width="8.28515625" bestFit="1" customWidth="1"/>
    <col min="7172" max="7172" width="6.5703125" bestFit="1" customWidth="1"/>
    <col min="7173" max="7174" width="10.140625" bestFit="1" customWidth="1"/>
    <col min="7175" max="7175" width="12.42578125" bestFit="1" customWidth="1"/>
    <col min="7176" max="7176" width="12" bestFit="1" customWidth="1"/>
    <col min="7177" max="7177" width="12.5703125" bestFit="1" customWidth="1"/>
    <col min="7425" max="7425" width="6.7109375" bestFit="1" customWidth="1"/>
    <col min="7426" max="7426" width="6.5703125" bestFit="1" customWidth="1"/>
    <col min="7427" max="7427" width="8.28515625" bestFit="1" customWidth="1"/>
    <col min="7428" max="7428" width="6.5703125" bestFit="1" customWidth="1"/>
    <col min="7429" max="7430" width="10.140625" bestFit="1" customWidth="1"/>
    <col min="7431" max="7431" width="12.42578125" bestFit="1" customWidth="1"/>
    <col min="7432" max="7432" width="12" bestFit="1" customWidth="1"/>
    <col min="7433" max="7433" width="12.5703125" bestFit="1" customWidth="1"/>
    <col min="7681" max="7681" width="6.7109375" bestFit="1" customWidth="1"/>
    <col min="7682" max="7682" width="6.5703125" bestFit="1" customWidth="1"/>
    <col min="7683" max="7683" width="8.28515625" bestFit="1" customWidth="1"/>
    <col min="7684" max="7684" width="6.5703125" bestFit="1" customWidth="1"/>
    <col min="7685" max="7686" width="10.140625" bestFit="1" customWidth="1"/>
    <col min="7687" max="7687" width="12.42578125" bestFit="1" customWidth="1"/>
    <col min="7688" max="7688" width="12" bestFit="1" customWidth="1"/>
    <col min="7689" max="7689" width="12.5703125" bestFit="1" customWidth="1"/>
    <col min="7937" max="7937" width="6.7109375" bestFit="1" customWidth="1"/>
    <col min="7938" max="7938" width="6.5703125" bestFit="1" customWidth="1"/>
    <col min="7939" max="7939" width="8.28515625" bestFit="1" customWidth="1"/>
    <col min="7940" max="7940" width="6.5703125" bestFit="1" customWidth="1"/>
    <col min="7941" max="7942" width="10.140625" bestFit="1" customWidth="1"/>
    <col min="7943" max="7943" width="12.42578125" bestFit="1" customWidth="1"/>
    <col min="7944" max="7944" width="12" bestFit="1" customWidth="1"/>
    <col min="7945" max="7945" width="12.5703125" bestFit="1" customWidth="1"/>
    <col min="8193" max="8193" width="6.7109375" bestFit="1" customWidth="1"/>
    <col min="8194" max="8194" width="6.5703125" bestFit="1" customWidth="1"/>
    <col min="8195" max="8195" width="8.28515625" bestFit="1" customWidth="1"/>
    <col min="8196" max="8196" width="6.5703125" bestFit="1" customWidth="1"/>
    <col min="8197" max="8198" width="10.140625" bestFit="1" customWidth="1"/>
    <col min="8199" max="8199" width="12.42578125" bestFit="1" customWidth="1"/>
    <col min="8200" max="8200" width="12" bestFit="1" customWidth="1"/>
    <col min="8201" max="8201" width="12.5703125" bestFit="1" customWidth="1"/>
    <col min="8449" max="8449" width="6.7109375" bestFit="1" customWidth="1"/>
    <col min="8450" max="8450" width="6.5703125" bestFit="1" customWidth="1"/>
    <col min="8451" max="8451" width="8.28515625" bestFit="1" customWidth="1"/>
    <col min="8452" max="8452" width="6.5703125" bestFit="1" customWidth="1"/>
    <col min="8453" max="8454" width="10.140625" bestFit="1" customWidth="1"/>
    <col min="8455" max="8455" width="12.42578125" bestFit="1" customWidth="1"/>
    <col min="8456" max="8456" width="12" bestFit="1" customWidth="1"/>
    <col min="8457" max="8457" width="12.5703125" bestFit="1" customWidth="1"/>
    <col min="8705" max="8705" width="6.7109375" bestFit="1" customWidth="1"/>
    <col min="8706" max="8706" width="6.5703125" bestFit="1" customWidth="1"/>
    <col min="8707" max="8707" width="8.28515625" bestFit="1" customWidth="1"/>
    <col min="8708" max="8708" width="6.5703125" bestFit="1" customWidth="1"/>
    <col min="8709" max="8710" width="10.140625" bestFit="1" customWidth="1"/>
    <col min="8711" max="8711" width="12.42578125" bestFit="1" customWidth="1"/>
    <col min="8712" max="8712" width="12" bestFit="1" customWidth="1"/>
    <col min="8713" max="8713" width="12.5703125" bestFit="1" customWidth="1"/>
    <col min="8961" max="8961" width="6.7109375" bestFit="1" customWidth="1"/>
    <col min="8962" max="8962" width="6.5703125" bestFit="1" customWidth="1"/>
    <col min="8963" max="8963" width="8.28515625" bestFit="1" customWidth="1"/>
    <col min="8964" max="8964" width="6.5703125" bestFit="1" customWidth="1"/>
    <col min="8965" max="8966" width="10.140625" bestFit="1" customWidth="1"/>
    <col min="8967" max="8967" width="12.42578125" bestFit="1" customWidth="1"/>
    <col min="8968" max="8968" width="12" bestFit="1" customWidth="1"/>
    <col min="8969" max="8969" width="12.5703125" bestFit="1" customWidth="1"/>
    <col min="9217" max="9217" width="6.7109375" bestFit="1" customWidth="1"/>
    <col min="9218" max="9218" width="6.5703125" bestFit="1" customWidth="1"/>
    <col min="9219" max="9219" width="8.28515625" bestFit="1" customWidth="1"/>
    <col min="9220" max="9220" width="6.5703125" bestFit="1" customWidth="1"/>
    <col min="9221" max="9222" width="10.140625" bestFit="1" customWidth="1"/>
    <col min="9223" max="9223" width="12.42578125" bestFit="1" customWidth="1"/>
    <col min="9224" max="9224" width="12" bestFit="1" customWidth="1"/>
    <col min="9225" max="9225" width="12.5703125" bestFit="1" customWidth="1"/>
    <col min="9473" max="9473" width="6.7109375" bestFit="1" customWidth="1"/>
    <col min="9474" max="9474" width="6.5703125" bestFit="1" customWidth="1"/>
    <col min="9475" max="9475" width="8.28515625" bestFit="1" customWidth="1"/>
    <col min="9476" max="9476" width="6.5703125" bestFit="1" customWidth="1"/>
    <col min="9477" max="9478" width="10.140625" bestFit="1" customWidth="1"/>
    <col min="9479" max="9479" width="12.42578125" bestFit="1" customWidth="1"/>
    <col min="9480" max="9480" width="12" bestFit="1" customWidth="1"/>
    <col min="9481" max="9481" width="12.5703125" bestFit="1" customWidth="1"/>
    <col min="9729" max="9729" width="6.7109375" bestFit="1" customWidth="1"/>
    <col min="9730" max="9730" width="6.5703125" bestFit="1" customWidth="1"/>
    <col min="9731" max="9731" width="8.28515625" bestFit="1" customWidth="1"/>
    <col min="9732" max="9732" width="6.5703125" bestFit="1" customWidth="1"/>
    <col min="9733" max="9734" width="10.140625" bestFit="1" customWidth="1"/>
    <col min="9735" max="9735" width="12.42578125" bestFit="1" customWidth="1"/>
    <col min="9736" max="9736" width="12" bestFit="1" customWidth="1"/>
    <col min="9737" max="9737" width="12.5703125" bestFit="1" customWidth="1"/>
    <col min="9985" max="9985" width="6.7109375" bestFit="1" customWidth="1"/>
    <col min="9986" max="9986" width="6.5703125" bestFit="1" customWidth="1"/>
    <col min="9987" max="9987" width="8.28515625" bestFit="1" customWidth="1"/>
    <col min="9988" max="9988" width="6.5703125" bestFit="1" customWidth="1"/>
    <col min="9989" max="9990" width="10.140625" bestFit="1" customWidth="1"/>
    <col min="9991" max="9991" width="12.42578125" bestFit="1" customWidth="1"/>
    <col min="9992" max="9992" width="12" bestFit="1" customWidth="1"/>
    <col min="9993" max="9993" width="12.5703125" bestFit="1" customWidth="1"/>
    <col min="10241" max="10241" width="6.7109375" bestFit="1" customWidth="1"/>
    <col min="10242" max="10242" width="6.5703125" bestFit="1" customWidth="1"/>
    <col min="10243" max="10243" width="8.28515625" bestFit="1" customWidth="1"/>
    <col min="10244" max="10244" width="6.5703125" bestFit="1" customWidth="1"/>
    <col min="10245" max="10246" width="10.140625" bestFit="1" customWidth="1"/>
    <col min="10247" max="10247" width="12.42578125" bestFit="1" customWidth="1"/>
    <col min="10248" max="10248" width="12" bestFit="1" customWidth="1"/>
    <col min="10249" max="10249" width="12.5703125" bestFit="1" customWidth="1"/>
    <col min="10497" max="10497" width="6.7109375" bestFit="1" customWidth="1"/>
    <col min="10498" max="10498" width="6.5703125" bestFit="1" customWidth="1"/>
    <col min="10499" max="10499" width="8.28515625" bestFit="1" customWidth="1"/>
    <col min="10500" max="10500" width="6.5703125" bestFit="1" customWidth="1"/>
    <col min="10501" max="10502" width="10.140625" bestFit="1" customWidth="1"/>
    <col min="10503" max="10503" width="12.42578125" bestFit="1" customWidth="1"/>
    <col min="10504" max="10504" width="12" bestFit="1" customWidth="1"/>
    <col min="10505" max="10505" width="12.5703125" bestFit="1" customWidth="1"/>
    <col min="10753" max="10753" width="6.7109375" bestFit="1" customWidth="1"/>
    <col min="10754" max="10754" width="6.5703125" bestFit="1" customWidth="1"/>
    <col min="10755" max="10755" width="8.28515625" bestFit="1" customWidth="1"/>
    <col min="10756" max="10756" width="6.5703125" bestFit="1" customWidth="1"/>
    <col min="10757" max="10758" width="10.140625" bestFit="1" customWidth="1"/>
    <col min="10759" max="10759" width="12.42578125" bestFit="1" customWidth="1"/>
    <col min="10760" max="10760" width="12" bestFit="1" customWidth="1"/>
    <col min="10761" max="10761" width="12.5703125" bestFit="1" customWidth="1"/>
    <col min="11009" max="11009" width="6.7109375" bestFit="1" customWidth="1"/>
    <col min="11010" max="11010" width="6.5703125" bestFit="1" customWidth="1"/>
    <col min="11011" max="11011" width="8.28515625" bestFit="1" customWidth="1"/>
    <col min="11012" max="11012" width="6.5703125" bestFit="1" customWidth="1"/>
    <col min="11013" max="11014" width="10.140625" bestFit="1" customWidth="1"/>
    <col min="11015" max="11015" width="12.42578125" bestFit="1" customWidth="1"/>
    <col min="11016" max="11016" width="12" bestFit="1" customWidth="1"/>
    <col min="11017" max="11017" width="12.5703125" bestFit="1" customWidth="1"/>
    <col min="11265" max="11265" width="6.7109375" bestFit="1" customWidth="1"/>
    <col min="11266" max="11266" width="6.5703125" bestFit="1" customWidth="1"/>
    <col min="11267" max="11267" width="8.28515625" bestFit="1" customWidth="1"/>
    <col min="11268" max="11268" width="6.5703125" bestFit="1" customWidth="1"/>
    <col min="11269" max="11270" width="10.140625" bestFit="1" customWidth="1"/>
    <col min="11271" max="11271" width="12.42578125" bestFit="1" customWidth="1"/>
    <col min="11272" max="11272" width="12" bestFit="1" customWidth="1"/>
    <col min="11273" max="11273" width="12.5703125" bestFit="1" customWidth="1"/>
    <col min="11521" max="11521" width="6.7109375" bestFit="1" customWidth="1"/>
    <col min="11522" max="11522" width="6.5703125" bestFit="1" customWidth="1"/>
    <col min="11523" max="11523" width="8.28515625" bestFit="1" customWidth="1"/>
    <col min="11524" max="11524" width="6.5703125" bestFit="1" customWidth="1"/>
    <col min="11525" max="11526" width="10.140625" bestFit="1" customWidth="1"/>
    <col min="11527" max="11527" width="12.42578125" bestFit="1" customWidth="1"/>
    <col min="11528" max="11528" width="12" bestFit="1" customWidth="1"/>
    <col min="11529" max="11529" width="12.5703125" bestFit="1" customWidth="1"/>
    <col min="11777" max="11777" width="6.7109375" bestFit="1" customWidth="1"/>
    <col min="11778" max="11778" width="6.5703125" bestFit="1" customWidth="1"/>
    <col min="11779" max="11779" width="8.28515625" bestFit="1" customWidth="1"/>
    <col min="11780" max="11780" width="6.5703125" bestFit="1" customWidth="1"/>
    <col min="11781" max="11782" width="10.140625" bestFit="1" customWidth="1"/>
    <col min="11783" max="11783" width="12.42578125" bestFit="1" customWidth="1"/>
    <col min="11784" max="11784" width="12" bestFit="1" customWidth="1"/>
    <col min="11785" max="11785" width="12.5703125" bestFit="1" customWidth="1"/>
    <col min="12033" max="12033" width="6.7109375" bestFit="1" customWidth="1"/>
    <col min="12034" max="12034" width="6.5703125" bestFit="1" customWidth="1"/>
    <col min="12035" max="12035" width="8.28515625" bestFit="1" customWidth="1"/>
    <col min="12036" max="12036" width="6.5703125" bestFit="1" customWidth="1"/>
    <col min="12037" max="12038" width="10.140625" bestFit="1" customWidth="1"/>
    <col min="12039" max="12039" width="12.42578125" bestFit="1" customWidth="1"/>
    <col min="12040" max="12040" width="12" bestFit="1" customWidth="1"/>
    <col min="12041" max="12041" width="12.5703125" bestFit="1" customWidth="1"/>
    <col min="12289" max="12289" width="6.7109375" bestFit="1" customWidth="1"/>
    <col min="12290" max="12290" width="6.5703125" bestFit="1" customWidth="1"/>
    <col min="12291" max="12291" width="8.28515625" bestFit="1" customWidth="1"/>
    <col min="12292" max="12292" width="6.5703125" bestFit="1" customWidth="1"/>
    <col min="12293" max="12294" width="10.140625" bestFit="1" customWidth="1"/>
    <col min="12295" max="12295" width="12.42578125" bestFit="1" customWidth="1"/>
    <col min="12296" max="12296" width="12" bestFit="1" customWidth="1"/>
    <col min="12297" max="12297" width="12.5703125" bestFit="1" customWidth="1"/>
    <col min="12545" max="12545" width="6.7109375" bestFit="1" customWidth="1"/>
    <col min="12546" max="12546" width="6.5703125" bestFit="1" customWidth="1"/>
    <col min="12547" max="12547" width="8.28515625" bestFit="1" customWidth="1"/>
    <col min="12548" max="12548" width="6.5703125" bestFit="1" customWidth="1"/>
    <col min="12549" max="12550" width="10.140625" bestFit="1" customWidth="1"/>
    <col min="12551" max="12551" width="12.42578125" bestFit="1" customWidth="1"/>
    <col min="12552" max="12552" width="12" bestFit="1" customWidth="1"/>
    <col min="12553" max="12553" width="12.5703125" bestFit="1" customWidth="1"/>
    <col min="12801" max="12801" width="6.7109375" bestFit="1" customWidth="1"/>
    <col min="12802" max="12802" width="6.5703125" bestFit="1" customWidth="1"/>
    <col min="12803" max="12803" width="8.28515625" bestFit="1" customWidth="1"/>
    <col min="12804" max="12804" width="6.5703125" bestFit="1" customWidth="1"/>
    <col min="12805" max="12806" width="10.140625" bestFit="1" customWidth="1"/>
    <col min="12807" max="12807" width="12.42578125" bestFit="1" customWidth="1"/>
    <col min="12808" max="12808" width="12" bestFit="1" customWidth="1"/>
    <col min="12809" max="12809" width="12.5703125" bestFit="1" customWidth="1"/>
    <col min="13057" max="13057" width="6.7109375" bestFit="1" customWidth="1"/>
    <col min="13058" max="13058" width="6.5703125" bestFit="1" customWidth="1"/>
    <col min="13059" max="13059" width="8.28515625" bestFit="1" customWidth="1"/>
    <col min="13060" max="13060" width="6.5703125" bestFit="1" customWidth="1"/>
    <col min="13061" max="13062" width="10.140625" bestFit="1" customWidth="1"/>
    <col min="13063" max="13063" width="12.42578125" bestFit="1" customWidth="1"/>
    <col min="13064" max="13064" width="12" bestFit="1" customWidth="1"/>
    <col min="13065" max="13065" width="12.5703125" bestFit="1" customWidth="1"/>
    <col min="13313" max="13313" width="6.7109375" bestFit="1" customWidth="1"/>
    <col min="13314" max="13314" width="6.5703125" bestFit="1" customWidth="1"/>
    <col min="13315" max="13315" width="8.28515625" bestFit="1" customWidth="1"/>
    <col min="13316" max="13316" width="6.5703125" bestFit="1" customWidth="1"/>
    <col min="13317" max="13318" width="10.140625" bestFit="1" customWidth="1"/>
    <col min="13319" max="13319" width="12.42578125" bestFit="1" customWidth="1"/>
    <col min="13320" max="13320" width="12" bestFit="1" customWidth="1"/>
    <col min="13321" max="13321" width="12.5703125" bestFit="1" customWidth="1"/>
    <col min="13569" max="13569" width="6.7109375" bestFit="1" customWidth="1"/>
    <col min="13570" max="13570" width="6.5703125" bestFit="1" customWidth="1"/>
    <col min="13571" max="13571" width="8.28515625" bestFit="1" customWidth="1"/>
    <col min="13572" max="13572" width="6.5703125" bestFit="1" customWidth="1"/>
    <col min="13573" max="13574" width="10.140625" bestFit="1" customWidth="1"/>
    <col min="13575" max="13575" width="12.42578125" bestFit="1" customWidth="1"/>
    <col min="13576" max="13576" width="12" bestFit="1" customWidth="1"/>
    <col min="13577" max="13577" width="12.5703125" bestFit="1" customWidth="1"/>
    <col min="13825" max="13825" width="6.7109375" bestFit="1" customWidth="1"/>
    <col min="13826" max="13826" width="6.5703125" bestFit="1" customWidth="1"/>
    <col min="13827" max="13827" width="8.28515625" bestFit="1" customWidth="1"/>
    <col min="13828" max="13828" width="6.5703125" bestFit="1" customWidth="1"/>
    <col min="13829" max="13830" width="10.140625" bestFit="1" customWidth="1"/>
    <col min="13831" max="13831" width="12.42578125" bestFit="1" customWidth="1"/>
    <col min="13832" max="13832" width="12" bestFit="1" customWidth="1"/>
    <col min="13833" max="13833" width="12.5703125" bestFit="1" customWidth="1"/>
    <col min="14081" max="14081" width="6.7109375" bestFit="1" customWidth="1"/>
    <col min="14082" max="14082" width="6.5703125" bestFit="1" customWidth="1"/>
    <col min="14083" max="14083" width="8.28515625" bestFit="1" customWidth="1"/>
    <col min="14084" max="14084" width="6.5703125" bestFit="1" customWidth="1"/>
    <col min="14085" max="14086" width="10.140625" bestFit="1" customWidth="1"/>
    <col min="14087" max="14087" width="12.42578125" bestFit="1" customWidth="1"/>
    <col min="14088" max="14088" width="12" bestFit="1" customWidth="1"/>
    <col min="14089" max="14089" width="12.5703125" bestFit="1" customWidth="1"/>
    <col min="14337" max="14337" width="6.7109375" bestFit="1" customWidth="1"/>
    <col min="14338" max="14338" width="6.5703125" bestFit="1" customWidth="1"/>
    <col min="14339" max="14339" width="8.28515625" bestFit="1" customWidth="1"/>
    <col min="14340" max="14340" width="6.5703125" bestFit="1" customWidth="1"/>
    <col min="14341" max="14342" width="10.140625" bestFit="1" customWidth="1"/>
    <col min="14343" max="14343" width="12.42578125" bestFit="1" customWidth="1"/>
    <col min="14344" max="14344" width="12" bestFit="1" customWidth="1"/>
    <col min="14345" max="14345" width="12.5703125" bestFit="1" customWidth="1"/>
    <col min="14593" max="14593" width="6.7109375" bestFit="1" customWidth="1"/>
    <col min="14594" max="14594" width="6.5703125" bestFit="1" customWidth="1"/>
    <col min="14595" max="14595" width="8.28515625" bestFit="1" customWidth="1"/>
    <col min="14596" max="14596" width="6.5703125" bestFit="1" customWidth="1"/>
    <col min="14597" max="14598" width="10.140625" bestFit="1" customWidth="1"/>
    <col min="14599" max="14599" width="12.42578125" bestFit="1" customWidth="1"/>
    <col min="14600" max="14600" width="12" bestFit="1" customWidth="1"/>
    <col min="14601" max="14601" width="12.5703125" bestFit="1" customWidth="1"/>
    <col min="14849" max="14849" width="6.7109375" bestFit="1" customWidth="1"/>
    <col min="14850" max="14850" width="6.5703125" bestFit="1" customWidth="1"/>
    <col min="14851" max="14851" width="8.28515625" bestFit="1" customWidth="1"/>
    <col min="14852" max="14852" width="6.5703125" bestFit="1" customWidth="1"/>
    <col min="14853" max="14854" width="10.140625" bestFit="1" customWidth="1"/>
    <col min="14855" max="14855" width="12.42578125" bestFit="1" customWidth="1"/>
    <col min="14856" max="14856" width="12" bestFit="1" customWidth="1"/>
    <col min="14857" max="14857" width="12.5703125" bestFit="1" customWidth="1"/>
    <col min="15105" max="15105" width="6.7109375" bestFit="1" customWidth="1"/>
    <col min="15106" max="15106" width="6.5703125" bestFit="1" customWidth="1"/>
    <col min="15107" max="15107" width="8.28515625" bestFit="1" customWidth="1"/>
    <col min="15108" max="15108" width="6.5703125" bestFit="1" customWidth="1"/>
    <col min="15109" max="15110" width="10.140625" bestFit="1" customWidth="1"/>
    <col min="15111" max="15111" width="12.42578125" bestFit="1" customWidth="1"/>
    <col min="15112" max="15112" width="12" bestFit="1" customWidth="1"/>
    <col min="15113" max="15113" width="12.5703125" bestFit="1" customWidth="1"/>
    <col min="15361" max="15361" width="6.7109375" bestFit="1" customWidth="1"/>
    <col min="15362" max="15362" width="6.5703125" bestFit="1" customWidth="1"/>
    <col min="15363" max="15363" width="8.28515625" bestFit="1" customWidth="1"/>
    <col min="15364" max="15364" width="6.5703125" bestFit="1" customWidth="1"/>
    <col min="15365" max="15366" width="10.140625" bestFit="1" customWidth="1"/>
    <col min="15367" max="15367" width="12.42578125" bestFit="1" customWidth="1"/>
    <col min="15368" max="15368" width="12" bestFit="1" customWidth="1"/>
    <col min="15369" max="15369" width="12.5703125" bestFit="1" customWidth="1"/>
    <col min="15617" max="15617" width="6.7109375" bestFit="1" customWidth="1"/>
    <col min="15618" max="15618" width="6.5703125" bestFit="1" customWidth="1"/>
    <col min="15619" max="15619" width="8.28515625" bestFit="1" customWidth="1"/>
    <col min="15620" max="15620" width="6.5703125" bestFit="1" customWidth="1"/>
    <col min="15621" max="15622" width="10.140625" bestFit="1" customWidth="1"/>
    <col min="15623" max="15623" width="12.42578125" bestFit="1" customWidth="1"/>
    <col min="15624" max="15624" width="12" bestFit="1" customWidth="1"/>
    <col min="15625" max="15625" width="12.5703125" bestFit="1" customWidth="1"/>
    <col min="15873" max="15873" width="6.7109375" bestFit="1" customWidth="1"/>
    <col min="15874" max="15874" width="6.5703125" bestFit="1" customWidth="1"/>
    <col min="15875" max="15875" width="8.28515625" bestFit="1" customWidth="1"/>
    <col min="15876" max="15876" width="6.5703125" bestFit="1" customWidth="1"/>
    <col min="15877" max="15878" width="10.140625" bestFit="1" customWidth="1"/>
    <col min="15879" max="15879" width="12.42578125" bestFit="1" customWidth="1"/>
    <col min="15880" max="15880" width="12" bestFit="1" customWidth="1"/>
    <col min="15881" max="15881" width="12.5703125" bestFit="1" customWidth="1"/>
    <col min="16129" max="16129" width="6.7109375" bestFit="1" customWidth="1"/>
    <col min="16130" max="16130" width="6.5703125" bestFit="1" customWidth="1"/>
    <col min="16131" max="16131" width="8.28515625" bestFit="1" customWidth="1"/>
    <col min="16132" max="16132" width="6.5703125" bestFit="1" customWidth="1"/>
    <col min="16133" max="16134" width="10.140625" bestFit="1" customWidth="1"/>
    <col min="16135" max="16135" width="12.42578125" bestFit="1" customWidth="1"/>
    <col min="16136" max="16136" width="12" bestFit="1" customWidth="1"/>
    <col min="16137" max="16137" width="12.5703125" bestFit="1" customWidth="1"/>
  </cols>
  <sheetData>
    <row r="1" spans="1:13" ht="91.5" customHeight="1"/>
    <row r="2" spans="1:13">
      <c r="A2" s="25" t="s">
        <v>44</v>
      </c>
    </row>
    <row r="4" spans="1:13">
      <c r="A4" s="14" t="s">
        <v>0</v>
      </c>
      <c r="B4" s="14" t="s">
        <v>1</v>
      </c>
      <c r="C4" s="14" t="s">
        <v>37</v>
      </c>
      <c r="D4" s="14" t="s">
        <v>2</v>
      </c>
      <c r="E4" s="14" t="s">
        <v>3</v>
      </c>
      <c r="F4" s="14" t="s">
        <v>4</v>
      </c>
      <c r="G4" s="15" t="s">
        <v>6</v>
      </c>
      <c r="H4" s="14" t="s">
        <v>7</v>
      </c>
      <c r="I4" s="14" t="s">
        <v>8</v>
      </c>
      <c r="L4" s="14" t="s">
        <v>23</v>
      </c>
      <c r="M4" s="10"/>
    </row>
    <row r="5" spans="1:13">
      <c r="A5">
        <v>1950</v>
      </c>
      <c r="B5">
        <v>1</v>
      </c>
      <c r="C5" s="1">
        <v>104.23333333333335</v>
      </c>
      <c r="D5" s="1">
        <f>C5-[1]TYO_men!B35</f>
        <v>41.695833333333347</v>
      </c>
      <c r="E5" s="1">
        <f>D5</f>
        <v>41.695833333333347</v>
      </c>
      <c r="F5" s="23">
        <f t="shared" ref="F5:F68" si="0">(E5-$E$765)/$E$766</f>
        <v>0.23969138982894256</v>
      </c>
      <c r="G5" s="8">
        <f>COUNTIF(F5,"&lt;0")</f>
        <v>0</v>
      </c>
      <c r="H5">
        <f t="shared" ref="H5:H68" si="1">SUMIF(F5,"&gt;0")</f>
        <v>0.23969138982894256</v>
      </c>
      <c r="I5">
        <f>SUMIF(F5,"&lt;0")</f>
        <v>0</v>
      </c>
      <c r="L5" s="14" t="s">
        <v>38</v>
      </c>
      <c r="M5" s="10" t="s">
        <v>25</v>
      </c>
    </row>
    <row r="6" spans="1:13">
      <c r="A6">
        <v>1950</v>
      </c>
      <c r="B6">
        <v>2</v>
      </c>
      <c r="C6" s="1">
        <v>45.366666666666667</v>
      </c>
      <c r="D6" s="1">
        <f>C6-[1]TYO_men!B36</f>
        <v>4.2041666666666657</v>
      </c>
      <c r="E6" s="1">
        <f t="shared" ref="E6:E69" si="2">IF(E5&gt;=0,IF(D6&lt;0,D6,E5+D6),E5+D6)</f>
        <v>45.900000000000013</v>
      </c>
      <c r="F6" s="23">
        <f t="shared" si="0"/>
        <v>0.26882381356787566</v>
      </c>
      <c r="G6" s="8">
        <f t="shared" ref="G6:G69" si="3">COUNTIF(F6,"&lt;0")</f>
        <v>0</v>
      </c>
      <c r="H6">
        <f t="shared" si="1"/>
        <v>0.26882381356787566</v>
      </c>
      <c r="I6">
        <f t="shared" ref="I6:I69" si="4">SUMIF(F6,"&lt;0")</f>
        <v>0</v>
      </c>
      <c r="L6" s="14" t="s">
        <v>26</v>
      </c>
      <c r="M6" s="10" t="s">
        <v>27</v>
      </c>
    </row>
    <row r="7" spans="1:13">
      <c r="A7">
        <v>1950</v>
      </c>
      <c r="B7">
        <v>3</v>
      </c>
      <c r="C7" s="1">
        <v>78.133333333333326</v>
      </c>
      <c r="D7" s="1">
        <f>C7-[1]TYO_men!B37</f>
        <v>40.458333333333329</v>
      </c>
      <c r="E7" s="1">
        <f t="shared" si="2"/>
        <v>86.358333333333348</v>
      </c>
      <c r="F7" s="23">
        <f t="shared" si="0"/>
        <v>0.5491764741278764</v>
      </c>
      <c r="G7" s="8">
        <f t="shared" si="3"/>
        <v>0</v>
      </c>
      <c r="H7">
        <f t="shared" si="1"/>
        <v>0.5491764741278764</v>
      </c>
      <c r="I7">
        <f t="shared" si="4"/>
        <v>0</v>
      </c>
      <c r="L7" s="14" t="s">
        <v>28</v>
      </c>
      <c r="M7" s="10" t="s">
        <v>29</v>
      </c>
    </row>
    <row r="8" spans="1:13">
      <c r="A8">
        <v>1950</v>
      </c>
      <c r="B8">
        <v>4</v>
      </c>
      <c r="C8" s="1">
        <v>9.65</v>
      </c>
      <c r="D8" s="1">
        <f>C8-[1]TYO_men!B38</f>
        <v>-43.625</v>
      </c>
      <c r="E8" s="1">
        <f t="shared" si="2"/>
        <v>-43.625</v>
      </c>
      <c r="F8" s="23">
        <f t="shared" si="0"/>
        <v>-0.35153223841896009</v>
      </c>
      <c r="G8" s="8">
        <f t="shared" si="3"/>
        <v>1</v>
      </c>
      <c r="H8">
        <f t="shared" si="1"/>
        <v>0</v>
      </c>
      <c r="I8">
        <f t="shared" si="4"/>
        <v>-0.35153223841896009</v>
      </c>
      <c r="L8" s="14" t="s">
        <v>30</v>
      </c>
      <c r="M8" s="10" t="s">
        <v>31</v>
      </c>
    </row>
    <row r="9" spans="1:13">
      <c r="A9">
        <v>1950</v>
      </c>
      <c r="B9">
        <v>5</v>
      </c>
      <c r="C9" s="1">
        <v>121.5</v>
      </c>
      <c r="D9" s="1">
        <f>C9-[1]TYO_men!B39</f>
        <v>90.525000000000006</v>
      </c>
      <c r="E9" s="1">
        <f t="shared" si="2"/>
        <v>46.900000000000006</v>
      </c>
      <c r="F9" s="23">
        <f t="shared" si="0"/>
        <v>0.275753230512716</v>
      </c>
      <c r="G9" s="8">
        <f t="shared" si="3"/>
        <v>0</v>
      </c>
      <c r="H9">
        <f t="shared" si="1"/>
        <v>0.275753230512716</v>
      </c>
      <c r="I9">
        <f t="shared" si="4"/>
        <v>0</v>
      </c>
      <c r="L9" s="15" t="s">
        <v>32</v>
      </c>
      <c r="M9" s="10" t="s">
        <v>33</v>
      </c>
    </row>
    <row r="10" spans="1:13">
      <c r="A10">
        <v>1950</v>
      </c>
      <c r="B10">
        <v>6</v>
      </c>
      <c r="C10" s="1">
        <v>10.050000000000001</v>
      </c>
      <c r="D10" s="1">
        <f>C10-[1]TYO_men!B40</f>
        <v>6.2625000000000011</v>
      </c>
      <c r="E10" s="1">
        <f t="shared" si="2"/>
        <v>53.162500000000009</v>
      </c>
      <c r="F10" s="23">
        <f t="shared" si="0"/>
        <v>0.31914870412977897</v>
      </c>
      <c r="G10" s="8">
        <f t="shared" si="3"/>
        <v>0</v>
      </c>
      <c r="H10">
        <f t="shared" si="1"/>
        <v>0.31914870412977897</v>
      </c>
      <c r="I10">
        <f t="shared" si="4"/>
        <v>0</v>
      </c>
      <c r="L10" s="14" t="s">
        <v>34</v>
      </c>
      <c r="M10" s="10" t="s">
        <v>33</v>
      </c>
    </row>
    <row r="11" spans="1:13">
      <c r="A11">
        <v>1950</v>
      </c>
      <c r="B11">
        <v>7</v>
      </c>
      <c r="C11" s="1">
        <v>7</v>
      </c>
      <c r="D11" s="1">
        <f>C11-[1]TYO_men!B41</f>
        <v>6.875</v>
      </c>
      <c r="E11" s="1">
        <f t="shared" si="2"/>
        <v>60.037500000000009</v>
      </c>
      <c r="F11" s="23">
        <f t="shared" si="0"/>
        <v>0.36678844562555663</v>
      </c>
      <c r="G11" s="8">
        <f t="shared" si="3"/>
        <v>0</v>
      </c>
      <c r="H11">
        <f t="shared" si="1"/>
        <v>0.36678844562555663</v>
      </c>
      <c r="I11">
        <f t="shared" si="4"/>
        <v>0</v>
      </c>
      <c r="L11" s="14" t="s">
        <v>35</v>
      </c>
      <c r="M11" s="10" t="s">
        <v>33</v>
      </c>
    </row>
    <row r="12" spans="1:13">
      <c r="A12">
        <v>1950</v>
      </c>
      <c r="B12">
        <v>8</v>
      </c>
      <c r="C12" s="1">
        <v>0</v>
      </c>
      <c r="D12" s="1">
        <f>C12-[1]TYO_men!B42</f>
        <v>-0.15416666666666667</v>
      </c>
      <c r="E12" s="1">
        <f t="shared" si="2"/>
        <v>-0.15416666666666667</v>
      </c>
      <c r="F12" s="23">
        <f t="shared" si="0"/>
        <v>-5.0304709312627746E-2</v>
      </c>
      <c r="G12" s="8">
        <f t="shared" si="3"/>
        <v>1</v>
      </c>
      <c r="H12">
        <f t="shared" si="1"/>
        <v>0</v>
      </c>
      <c r="I12">
        <f t="shared" si="4"/>
        <v>-5.0304709312627746E-2</v>
      </c>
    </row>
    <row r="13" spans="1:13">
      <c r="A13">
        <v>1950</v>
      </c>
      <c r="B13">
        <v>9</v>
      </c>
      <c r="C13" s="1">
        <v>19.466666666666669</v>
      </c>
      <c r="D13" s="1">
        <f>C13-[1]TYO_men!B43</f>
        <v>8.3041666666666689</v>
      </c>
      <c r="E13" s="1">
        <f t="shared" si="2"/>
        <v>8.1500000000000021</v>
      </c>
      <c r="F13" s="23">
        <f t="shared" si="0"/>
        <v>7.2383239001509838E-3</v>
      </c>
      <c r="G13" s="8">
        <f t="shared" si="3"/>
        <v>0</v>
      </c>
      <c r="H13">
        <f t="shared" si="1"/>
        <v>7.2383239001509838E-3</v>
      </c>
      <c r="I13">
        <f t="shared" si="4"/>
        <v>0</v>
      </c>
    </row>
    <row r="14" spans="1:13">
      <c r="A14">
        <v>1950</v>
      </c>
      <c r="B14">
        <v>10</v>
      </c>
      <c r="C14" s="1">
        <v>51.9</v>
      </c>
      <c r="D14" s="1">
        <f>C14-[1]TYO_men!B44</f>
        <v>-17.225000000000001</v>
      </c>
      <c r="E14" s="1">
        <f t="shared" si="2"/>
        <v>-17.225000000000001</v>
      </c>
      <c r="F14" s="23">
        <f t="shared" si="0"/>
        <v>-0.16859563107517386</v>
      </c>
      <c r="G14" s="8">
        <f t="shared" si="3"/>
        <v>1</v>
      </c>
      <c r="H14">
        <f t="shared" si="1"/>
        <v>0</v>
      </c>
      <c r="I14">
        <f t="shared" si="4"/>
        <v>-0.16859563107517386</v>
      </c>
    </row>
    <row r="15" spans="1:13">
      <c r="A15">
        <v>1950</v>
      </c>
      <c r="B15">
        <v>11</v>
      </c>
      <c r="C15" s="1">
        <v>46.133333333333333</v>
      </c>
      <c r="D15" s="1">
        <f>C15-[1]TYO_men!B45</f>
        <v>-23.679166666666667</v>
      </c>
      <c r="E15" s="1">
        <f t="shared" si="2"/>
        <v>-40.904166666666669</v>
      </c>
      <c r="F15" s="23">
        <f t="shared" si="0"/>
        <v>-0.33267844981487354</v>
      </c>
      <c r="G15" s="8">
        <f t="shared" si="3"/>
        <v>1</v>
      </c>
      <c r="H15">
        <f t="shared" si="1"/>
        <v>0</v>
      </c>
      <c r="I15">
        <f t="shared" si="4"/>
        <v>-0.33267844981487354</v>
      </c>
    </row>
    <row r="16" spans="1:13">
      <c r="A16">
        <v>1950</v>
      </c>
      <c r="B16">
        <v>12</v>
      </c>
      <c r="C16" s="1">
        <v>130.94999999999999</v>
      </c>
      <c r="D16" s="1">
        <f>C16-[1]TYO_men!B46</f>
        <v>74.449999999999989</v>
      </c>
      <c r="E16" s="1">
        <f t="shared" si="2"/>
        <v>33.54583333333332</v>
      </c>
      <c r="F16" s="23">
        <f t="shared" si="0"/>
        <v>0.18321664172849322</v>
      </c>
      <c r="G16" s="8">
        <f t="shared" si="3"/>
        <v>0</v>
      </c>
      <c r="H16">
        <f t="shared" si="1"/>
        <v>0.18321664172849322</v>
      </c>
      <c r="I16">
        <f t="shared" si="4"/>
        <v>0</v>
      </c>
    </row>
    <row r="17" spans="1:9">
      <c r="A17">
        <v>1951</v>
      </c>
      <c r="B17">
        <v>1</v>
      </c>
      <c r="C17" s="1">
        <v>81.45</v>
      </c>
      <c r="D17" s="1">
        <f>C17-[1]TYO_men!B47</f>
        <v>18.912500000000001</v>
      </c>
      <c r="E17" s="1">
        <f t="shared" si="2"/>
        <v>52.458333333333321</v>
      </c>
      <c r="F17" s="23">
        <f t="shared" si="0"/>
        <v>0.31426923969778703</v>
      </c>
      <c r="G17" s="8">
        <f t="shared" si="3"/>
        <v>0</v>
      </c>
      <c r="H17">
        <f t="shared" si="1"/>
        <v>0.31426923969778703</v>
      </c>
      <c r="I17">
        <f t="shared" si="4"/>
        <v>0</v>
      </c>
    </row>
    <row r="18" spans="1:9">
      <c r="A18">
        <v>1951</v>
      </c>
      <c r="B18">
        <v>2</v>
      </c>
      <c r="C18" s="1">
        <v>115.85</v>
      </c>
      <c r="D18" s="1">
        <f>C18-[1]TYO_men!B48</f>
        <v>74.6875</v>
      </c>
      <c r="E18" s="1">
        <f t="shared" si="2"/>
        <v>127.14583333333331</v>
      </c>
      <c r="F18" s="23">
        <f t="shared" si="0"/>
        <v>0.83181006776555344</v>
      </c>
      <c r="G18" s="8">
        <f t="shared" si="3"/>
        <v>0</v>
      </c>
      <c r="H18">
        <f t="shared" si="1"/>
        <v>0.83181006776555344</v>
      </c>
      <c r="I18">
        <f t="shared" si="4"/>
        <v>0</v>
      </c>
    </row>
    <row r="19" spans="1:9">
      <c r="A19">
        <v>1951</v>
      </c>
      <c r="B19">
        <v>3</v>
      </c>
      <c r="C19" s="1">
        <v>171.5</v>
      </c>
      <c r="D19" s="1">
        <f>C19-[1]TYO_men!B49</f>
        <v>133.82499999999999</v>
      </c>
      <c r="E19" s="1">
        <f t="shared" si="2"/>
        <v>260.9708333333333</v>
      </c>
      <c r="F19" s="23">
        <f t="shared" si="0"/>
        <v>1.7591392904088181</v>
      </c>
      <c r="G19" s="8">
        <f t="shared" si="3"/>
        <v>0</v>
      </c>
      <c r="H19">
        <f t="shared" si="1"/>
        <v>1.7591392904088181</v>
      </c>
      <c r="I19">
        <f t="shared" si="4"/>
        <v>0</v>
      </c>
    </row>
    <row r="20" spans="1:9">
      <c r="A20">
        <v>1951</v>
      </c>
      <c r="B20">
        <v>4</v>
      </c>
      <c r="C20" s="1">
        <v>34.833333333333336</v>
      </c>
      <c r="D20" s="1">
        <f>C20-[1]TYO_men!B50</f>
        <v>-18.441666666666663</v>
      </c>
      <c r="E20" s="1">
        <f t="shared" si="2"/>
        <v>-18.441666666666663</v>
      </c>
      <c r="F20" s="23">
        <f t="shared" si="0"/>
        <v>-0.17702642169139632</v>
      </c>
      <c r="G20" s="8">
        <f t="shared" si="3"/>
        <v>1</v>
      </c>
      <c r="H20">
        <f t="shared" si="1"/>
        <v>0</v>
      </c>
      <c r="I20">
        <f t="shared" si="4"/>
        <v>-0.17702642169139632</v>
      </c>
    </row>
    <row r="21" spans="1:9">
      <c r="A21">
        <v>1951</v>
      </c>
      <c r="B21">
        <v>5</v>
      </c>
      <c r="C21" s="1">
        <v>35.5</v>
      </c>
      <c r="D21" s="1">
        <f>C21-[1]TYO_men!B51</f>
        <v>4.5249999999999986</v>
      </c>
      <c r="E21" s="1">
        <f t="shared" si="2"/>
        <v>-13.916666666666664</v>
      </c>
      <c r="F21" s="23">
        <f t="shared" si="0"/>
        <v>-0.14567081001599355</v>
      </c>
      <c r="G21" s="8">
        <f t="shared" si="3"/>
        <v>1</v>
      </c>
      <c r="H21">
        <f t="shared" si="1"/>
        <v>0</v>
      </c>
      <c r="I21">
        <f t="shared" si="4"/>
        <v>-0.14567081001599355</v>
      </c>
    </row>
    <row r="22" spans="1:9">
      <c r="A22">
        <v>1951</v>
      </c>
      <c r="B22">
        <v>6</v>
      </c>
      <c r="C22" s="1">
        <v>9.3000000000000007</v>
      </c>
      <c r="D22" s="1">
        <f>C22-[1]TYO_men!B52</f>
        <v>5.5125000000000011</v>
      </c>
      <c r="E22" s="1">
        <f t="shared" si="2"/>
        <v>-8.4041666666666632</v>
      </c>
      <c r="F22" s="23">
        <f t="shared" si="0"/>
        <v>-0.10747239910756091</v>
      </c>
      <c r="G22" s="8">
        <f t="shared" si="3"/>
        <v>1</v>
      </c>
      <c r="H22">
        <f t="shared" si="1"/>
        <v>0</v>
      </c>
      <c r="I22">
        <f t="shared" si="4"/>
        <v>-0.10747239910756091</v>
      </c>
    </row>
    <row r="23" spans="1:9">
      <c r="A23">
        <v>1951</v>
      </c>
      <c r="B23">
        <v>7</v>
      </c>
      <c r="C23" s="1">
        <v>0</v>
      </c>
      <c r="D23" s="1">
        <f>C23-[1]TYO_men!B53</f>
        <v>-0.125</v>
      </c>
      <c r="E23" s="1">
        <f t="shared" si="2"/>
        <v>-8.5291666666666632</v>
      </c>
      <c r="F23" s="23">
        <f t="shared" si="0"/>
        <v>-0.10833857622566596</v>
      </c>
      <c r="G23" s="8">
        <f t="shared" si="3"/>
        <v>1</v>
      </c>
      <c r="H23">
        <f t="shared" si="1"/>
        <v>0</v>
      </c>
      <c r="I23">
        <f t="shared" si="4"/>
        <v>-0.10833857622566596</v>
      </c>
    </row>
    <row r="24" spans="1:9">
      <c r="A24">
        <v>1951</v>
      </c>
      <c r="B24">
        <v>8</v>
      </c>
      <c r="C24" s="1">
        <v>0</v>
      </c>
      <c r="D24" s="1">
        <f>C24-[1]TYO_men!B54</f>
        <v>-0.15416666666666667</v>
      </c>
      <c r="E24" s="1">
        <f t="shared" si="2"/>
        <v>-8.68333333333333</v>
      </c>
      <c r="F24" s="23">
        <f t="shared" si="0"/>
        <v>-0.10940686133799553</v>
      </c>
      <c r="G24" s="8">
        <f t="shared" si="3"/>
        <v>1</v>
      </c>
      <c r="H24">
        <f t="shared" si="1"/>
        <v>0</v>
      </c>
      <c r="I24">
        <f t="shared" si="4"/>
        <v>-0.10940686133799553</v>
      </c>
    </row>
    <row r="25" spans="1:9">
      <c r="A25">
        <v>1951</v>
      </c>
      <c r="B25">
        <v>9</v>
      </c>
      <c r="C25" s="1">
        <v>51.3</v>
      </c>
      <c r="D25" s="1">
        <f>C25-[1]TYO_men!B55</f>
        <v>40.137499999999996</v>
      </c>
      <c r="E25" s="1">
        <f t="shared" si="2"/>
        <v>31.454166666666666</v>
      </c>
      <c r="F25" s="23">
        <f t="shared" si="0"/>
        <v>0.16872261128553548</v>
      </c>
      <c r="G25" s="8">
        <f t="shared" si="3"/>
        <v>0</v>
      </c>
      <c r="H25">
        <f t="shared" si="1"/>
        <v>0.16872261128553548</v>
      </c>
      <c r="I25">
        <f t="shared" si="4"/>
        <v>0</v>
      </c>
    </row>
    <row r="26" spans="1:9">
      <c r="A26">
        <v>1951</v>
      </c>
      <c r="B26">
        <v>10</v>
      </c>
      <c r="C26" s="1">
        <v>30</v>
      </c>
      <c r="D26" s="1">
        <f>C26-[1]TYO_men!B56</f>
        <v>-39.125</v>
      </c>
      <c r="E26" s="1">
        <f t="shared" si="2"/>
        <v>-39.125</v>
      </c>
      <c r="F26" s="23">
        <f t="shared" si="0"/>
        <v>-0.32034986216717837</v>
      </c>
      <c r="G26" s="8">
        <f t="shared" si="3"/>
        <v>1</v>
      </c>
      <c r="H26">
        <f t="shared" si="1"/>
        <v>0</v>
      </c>
      <c r="I26">
        <f t="shared" si="4"/>
        <v>-0.32034986216717837</v>
      </c>
    </row>
    <row r="27" spans="1:9">
      <c r="A27">
        <v>1951</v>
      </c>
      <c r="B27">
        <v>11</v>
      </c>
      <c r="C27" s="1">
        <v>220</v>
      </c>
      <c r="D27" s="1">
        <f>C27-[1]TYO_men!B57</f>
        <v>150.1875</v>
      </c>
      <c r="E27" s="1">
        <f t="shared" si="2"/>
        <v>111.0625</v>
      </c>
      <c r="F27" s="23">
        <f t="shared" si="0"/>
        <v>0.72036194523603736</v>
      </c>
      <c r="G27" s="8">
        <f t="shared" si="3"/>
        <v>0</v>
      </c>
      <c r="H27">
        <f t="shared" si="1"/>
        <v>0.72036194523603736</v>
      </c>
      <c r="I27">
        <f t="shared" si="4"/>
        <v>0</v>
      </c>
    </row>
    <row r="28" spans="1:9">
      <c r="A28">
        <v>1951</v>
      </c>
      <c r="B28">
        <v>12</v>
      </c>
      <c r="C28" s="1">
        <v>49.1</v>
      </c>
      <c r="D28" s="1">
        <f>C28-[1]TYO_men!B58</f>
        <v>-7.3999999999999986</v>
      </c>
      <c r="E28" s="1">
        <f t="shared" si="2"/>
        <v>-7.3999999999999986</v>
      </c>
      <c r="F28" s="23">
        <f t="shared" si="0"/>
        <v>-0.10051410959211704</v>
      </c>
      <c r="G28" s="8">
        <f t="shared" si="3"/>
        <v>1</v>
      </c>
      <c r="H28">
        <f t="shared" si="1"/>
        <v>0</v>
      </c>
      <c r="I28">
        <f t="shared" si="4"/>
        <v>-0.10051410959211704</v>
      </c>
    </row>
    <row r="29" spans="1:9">
      <c r="A29">
        <v>1952</v>
      </c>
      <c r="B29">
        <v>1</v>
      </c>
      <c r="C29" s="1">
        <v>115.2</v>
      </c>
      <c r="D29" s="1">
        <f>C29-[1]TYO_men!B59</f>
        <v>52.662500000000001</v>
      </c>
      <c r="E29" s="1">
        <f t="shared" si="2"/>
        <v>45.262500000000003</v>
      </c>
      <c r="F29" s="23">
        <f t="shared" si="0"/>
        <v>0.26440631026553985</v>
      </c>
      <c r="G29" s="8">
        <f t="shared" si="3"/>
        <v>0</v>
      </c>
      <c r="H29">
        <f t="shared" si="1"/>
        <v>0.26440631026553985</v>
      </c>
      <c r="I29">
        <f t="shared" si="4"/>
        <v>0</v>
      </c>
    </row>
    <row r="30" spans="1:9">
      <c r="A30">
        <v>1952</v>
      </c>
      <c r="B30">
        <v>2</v>
      </c>
      <c r="C30" s="1">
        <v>38.799999999999997</v>
      </c>
      <c r="D30" s="1">
        <f>C30-[1]TYO_men!B60</f>
        <v>-2.3625000000000043</v>
      </c>
      <c r="E30" s="1">
        <f t="shared" si="2"/>
        <v>-2.3625000000000043</v>
      </c>
      <c r="F30" s="23">
        <f t="shared" si="0"/>
        <v>-6.5607171732483635E-2</v>
      </c>
      <c r="G30" s="8">
        <f t="shared" si="3"/>
        <v>1</v>
      </c>
      <c r="H30">
        <f t="shared" si="1"/>
        <v>0</v>
      </c>
      <c r="I30">
        <f t="shared" si="4"/>
        <v>-6.5607171732483635E-2</v>
      </c>
    </row>
    <row r="31" spans="1:9">
      <c r="A31">
        <v>1952</v>
      </c>
      <c r="B31">
        <v>3</v>
      </c>
      <c r="C31" s="1">
        <v>247.75</v>
      </c>
      <c r="D31" s="1">
        <f>C31-[1]TYO_men!B61</f>
        <v>210.07499999999999</v>
      </c>
      <c r="E31" s="1">
        <f t="shared" si="2"/>
        <v>207.71249999999998</v>
      </c>
      <c r="F31" s="23">
        <f t="shared" si="0"/>
        <v>1.3900900929548605</v>
      </c>
      <c r="G31" s="8">
        <f t="shared" si="3"/>
        <v>0</v>
      </c>
      <c r="H31">
        <f t="shared" si="1"/>
        <v>1.3900900929548605</v>
      </c>
      <c r="I31">
        <f t="shared" si="4"/>
        <v>0</v>
      </c>
    </row>
    <row r="32" spans="1:9">
      <c r="A32">
        <v>1952</v>
      </c>
      <c r="B32">
        <v>4</v>
      </c>
      <c r="C32" s="1">
        <v>46.15</v>
      </c>
      <c r="D32" s="1">
        <f>C32-[1]TYO_men!B62</f>
        <v>-7.125</v>
      </c>
      <c r="E32" s="1">
        <f t="shared" si="2"/>
        <v>-7.125</v>
      </c>
      <c r="F32" s="23">
        <f t="shared" si="0"/>
        <v>-9.8608519932285948E-2</v>
      </c>
      <c r="G32" s="8">
        <f t="shared" si="3"/>
        <v>1</v>
      </c>
      <c r="H32">
        <f t="shared" si="1"/>
        <v>0</v>
      </c>
      <c r="I32">
        <f t="shared" si="4"/>
        <v>-9.8608519932285948E-2</v>
      </c>
    </row>
    <row r="33" spans="1:9">
      <c r="A33">
        <v>1952</v>
      </c>
      <c r="B33">
        <v>5</v>
      </c>
      <c r="C33" s="1">
        <v>126.55</v>
      </c>
      <c r="D33" s="1">
        <f>C33-[1]TYO_men!B63</f>
        <v>95.574999999999989</v>
      </c>
      <c r="E33" s="1">
        <f t="shared" si="2"/>
        <v>88.449999999999989</v>
      </c>
      <c r="F33" s="23">
        <f t="shared" si="0"/>
        <v>0.56367050457083401</v>
      </c>
      <c r="G33" s="8">
        <f t="shared" si="3"/>
        <v>0</v>
      </c>
      <c r="H33">
        <f t="shared" si="1"/>
        <v>0.56367050457083401</v>
      </c>
      <c r="I33">
        <f t="shared" si="4"/>
        <v>0</v>
      </c>
    </row>
    <row r="34" spans="1:9">
      <c r="A34">
        <v>1952</v>
      </c>
      <c r="B34">
        <v>6</v>
      </c>
      <c r="C34" s="1">
        <v>42.65</v>
      </c>
      <c r="D34" s="1">
        <f>C34-[1]TYO_men!B64</f>
        <v>38.862499999999997</v>
      </c>
      <c r="E34" s="1">
        <f t="shared" si="2"/>
        <v>127.31249999999999</v>
      </c>
      <c r="F34" s="23">
        <f t="shared" si="0"/>
        <v>0.83296497058969354</v>
      </c>
      <c r="G34" s="8">
        <f t="shared" si="3"/>
        <v>0</v>
      </c>
      <c r="H34">
        <f t="shared" si="1"/>
        <v>0.83296497058969354</v>
      </c>
      <c r="I34">
        <f t="shared" si="4"/>
        <v>0</v>
      </c>
    </row>
    <row r="35" spans="1:9">
      <c r="A35">
        <v>1952</v>
      </c>
      <c r="B35">
        <v>7</v>
      </c>
      <c r="C35" s="1">
        <v>0</v>
      </c>
      <c r="D35" s="1">
        <f>C35-[1]TYO_men!B65</f>
        <v>-0.125</v>
      </c>
      <c r="E35" s="1">
        <f t="shared" si="2"/>
        <v>-0.125</v>
      </c>
      <c r="F35" s="23">
        <f t="shared" si="0"/>
        <v>-5.0102601318403238E-2</v>
      </c>
      <c r="G35" s="8">
        <f t="shared" si="3"/>
        <v>1</v>
      </c>
      <c r="H35">
        <f t="shared" si="1"/>
        <v>0</v>
      </c>
      <c r="I35">
        <f t="shared" si="4"/>
        <v>-5.0102601318403238E-2</v>
      </c>
    </row>
    <row r="36" spans="1:9">
      <c r="A36">
        <v>1952</v>
      </c>
      <c r="B36">
        <v>8</v>
      </c>
      <c r="C36" s="1">
        <v>6.75</v>
      </c>
      <c r="D36" s="1">
        <f>C36-[1]TYO_men!B66</f>
        <v>6.5958333333333332</v>
      </c>
      <c r="E36" s="1">
        <f t="shared" si="2"/>
        <v>6.4708333333333332</v>
      </c>
      <c r="F36" s="23">
        <f t="shared" si="0"/>
        <v>-4.3973220530601825E-3</v>
      </c>
      <c r="G36" s="8">
        <f t="shared" si="3"/>
        <v>1</v>
      </c>
      <c r="H36">
        <f t="shared" si="1"/>
        <v>0</v>
      </c>
      <c r="I36">
        <f t="shared" si="4"/>
        <v>-4.3973220530601825E-3</v>
      </c>
    </row>
    <row r="37" spans="1:9">
      <c r="A37">
        <v>1952</v>
      </c>
      <c r="B37">
        <v>9</v>
      </c>
      <c r="C37" s="1">
        <v>17.350000000000001</v>
      </c>
      <c r="D37" s="1">
        <f>C37-[1]TYO_men!B67</f>
        <v>6.1875000000000018</v>
      </c>
      <c r="E37" s="1">
        <f t="shared" si="2"/>
        <v>12.658333333333335</v>
      </c>
      <c r="F37" s="23">
        <f t="shared" si="0"/>
        <v>3.8478445293139728E-2</v>
      </c>
      <c r="G37" s="8">
        <f t="shared" si="3"/>
        <v>0</v>
      </c>
      <c r="H37">
        <f t="shared" si="1"/>
        <v>3.8478445293139728E-2</v>
      </c>
      <c r="I37">
        <f t="shared" si="4"/>
        <v>0</v>
      </c>
    </row>
    <row r="38" spans="1:9">
      <c r="A38">
        <v>1952</v>
      </c>
      <c r="B38">
        <v>10</v>
      </c>
      <c r="C38" s="1">
        <v>49.8</v>
      </c>
      <c r="D38" s="1">
        <f>C38-[1]TYO_men!B68</f>
        <v>-19.325000000000003</v>
      </c>
      <c r="E38" s="1">
        <f t="shared" si="2"/>
        <v>-19.325000000000003</v>
      </c>
      <c r="F38" s="23">
        <f t="shared" si="0"/>
        <v>-0.18314740665933871</v>
      </c>
      <c r="G38" s="8">
        <f t="shared" si="3"/>
        <v>1</v>
      </c>
      <c r="H38">
        <f t="shared" si="1"/>
        <v>0</v>
      </c>
      <c r="I38">
        <f t="shared" si="4"/>
        <v>-0.18314740665933871</v>
      </c>
    </row>
    <row r="39" spans="1:9">
      <c r="A39">
        <v>1952</v>
      </c>
      <c r="B39">
        <v>11</v>
      </c>
      <c r="C39" s="1">
        <v>177.45</v>
      </c>
      <c r="D39" s="1">
        <f>C39-[1]TYO_men!B69</f>
        <v>107.63749999999999</v>
      </c>
      <c r="E39" s="1">
        <f t="shared" si="2"/>
        <v>88.312499999999986</v>
      </c>
      <c r="F39" s="23">
        <f t="shared" si="0"/>
        <v>0.56271770974091839</v>
      </c>
      <c r="G39" s="8">
        <f t="shared" si="3"/>
        <v>0</v>
      </c>
      <c r="H39">
        <f t="shared" si="1"/>
        <v>0.56271770974091839</v>
      </c>
      <c r="I39">
        <f t="shared" si="4"/>
        <v>0</v>
      </c>
    </row>
    <row r="40" spans="1:9">
      <c r="A40">
        <v>1952</v>
      </c>
      <c r="B40">
        <v>12</v>
      </c>
      <c r="C40" s="1">
        <v>95.45</v>
      </c>
      <c r="D40" s="1">
        <f>C40-[1]TYO_men!B70</f>
        <v>38.950000000000003</v>
      </c>
      <c r="E40" s="1">
        <f t="shared" si="2"/>
        <v>127.26249999999999</v>
      </c>
      <c r="F40" s="23">
        <f t="shared" si="0"/>
        <v>0.8326184997424515</v>
      </c>
      <c r="G40" s="8">
        <f t="shared" si="3"/>
        <v>0</v>
      </c>
      <c r="H40">
        <f t="shared" si="1"/>
        <v>0.8326184997424515</v>
      </c>
      <c r="I40">
        <f t="shared" si="4"/>
        <v>0</v>
      </c>
    </row>
    <row r="41" spans="1:9">
      <c r="A41">
        <v>1953</v>
      </c>
      <c r="B41">
        <v>1</v>
      </c>
      <c r="C41" s="1">
        <v>131.85</v>
      </c>
      <c r="D41" s="1">
        <f>C41-[1]TYO_men!B71</f>
        <v>69.3125</v>
      </c>
      <c r="E41" s="1">
        <f t="shared" si="2"/>
        <v>196.57499999999999</v>
      </c>
      <c r="F41" s="23">
        <f t="shared" si="0"/>
        <v>1.3129137117317007</v>
      </c>
      <c r="G41" s="8">
        <f t="shared" si="3"/>
        <v>0</v>
      </c>
      <c r="H41">
        <f t="shared" si="1"/>
        <v>1.3129137117317007</v>
      </c>
      <c r="I41">
        <f t="shared" si="4"/>
        <v>0</v>
      </c>
    </row>
    <row r="42" spans="1:9">
      <c r="A42">
        <v>1953</v>
      </c>
      <c r="B42">
        <v>2</v>
      </c>
      <c r="C42" s="1">
        <v>84.8</v>
      </c>
      <c r="D42" s="1">
        <f>C42-[1]TYO_men!B72</f>
        <v>43.637499999999996</v>
      </c>
      <c r="E42" s="1">
        <f t="shared" si="2"/>
        <v>240.21249999999998</v>
      </c>
      <c r="F42" s="23">
        <f t="shared" si="0"/>
        <v>1.6152961436621731</v>
      </c>
      <c r="G42" s="8">
        <f t="shared" si="3"/>
        <v>0</v>
      </c>
      <c r="H42">
        <f t="shared" si="1"/>
        <v>1.6152961436621731</v>
      </c>
      <c r="I42">
        <f t="shared" si="4"/>
        <v>0</v>
      </c>
    </row>
    <row r="43" spans="1:9">
      <c r="A43">
        <v>1953</v>
      </c>
      <c r="B43">
        <v>3</v>
      </c>
      <c r="C43" s="1">
        <v>129.15</v>
      </c>
      <c r="D43" s="1">
        <f>C43-[1]TYO_men!B73</f>
        <v>91.475000000000009</v>
      </c>
      <c r="E43" s="1">
        <f t="shared" si="2"/>
        <v>331.6875</v>
      </c>
      <c r="F43" s="23">
        <f t="shared" si="0"/>
        <v>2.2491645586914477</v>
      </c>
      <c r="G43" s="8">
        <f t="shared" si="3"/>
        <v>0</v>
      </c>
      <c r="H43">
        <f t="shared" si="1"/>
        <v>2.2491645586914477</v>
      </c>
      <c r="I43">
        <f t="shared" si="4"/>
        <v>0</v>
      </c>
    </row>
    <row r="44" spans="1:9">
      <c r="A44">
        <v>1953</v>
      </c>
      <c r="B44">
        <v>4</v>
      </c>
      <c r="C44" s="1">
        <v>206.7</v>
      </c>
      <c r="D44" s="1">
        <f>C44-[1]TYO_men!B74</f>
        <v>153.42499999999998</v>
      </c>
      <c r="E44" s="1">
        <f t="shared" si="2"/>
        <v>485.11249999999995</v>
      </c>
      <c r="F44" s="23">
        <f t="shared" si="0"/>
        <v>3.3123103534535838</v>
      </c>
      <c r="G44" s="8">
        <f t="shared" si="3"/>
        <v>0</v>
      </c>
      <c r="H44">
        <f t="shared" si="1"/>
        <v>3.3123103534535838</v>
      </c>
      <c r="I44">
        <f t="shared" si="4"/>
        <v>0</v>
      </c>
    </row>
    <row r="45" spans="1:9">
      <c r="A45">
        <v>1953</v>
      </c>
      <c r="B45">
        <v>5</v>
      </c>
      <c r="C45" s="1">
        <v>10.55</v>
      </c>
      <c r="D45" s="1">
        <f>C45-[1]TYO_men!B75</f>
        <v>-20.425000000000001</v>
      </c>
      <c r="E45" s="1">
        <f t="shared" si="2"/>
        <v>-20.425000000000001</v>
      </c>
      <c r="F45" s="23">
        <f t="shared" si="0"/>
        <v>-0.1907697652986631</v>
      </c>
      <c r="G45" s="8">
        <f t="shared" si="3"/>
        <v>1</v>
      </c>
      <c r="H45">
        <f t="shared" si="1"/>
        <v>0</v>
      </c>
      <c r="I45">
        <f t="shared" si="4"/>
        <v>-0.1907697652986631</v>
      </c>
    </row>
    <row r="46" spans="1:9">
      <c r="A46">
        <v>1953</v>
      </c>
      <c r="B46">
        <v>6</v>
      </c>
      <c r="C46" s="1">
        <v>7.15</v>
      </c>
      <c r="D46" s="1">
        <f>C46-[1]TYO_men!B76</f>
        <v>3.3625000000000003</v>
      </c>
      <c r="E46" s="1">
        <f t="shared" si="2"/>
        <v>-17.0625</v>
      </c>
      <c r="F46" s="23">
        <f t="shared" si="0"/>
        <v>-0.16746960082163731</v>
      </c>
      <c r="G46" s="8">
        <f t="shared" si="3"/>
        <v>1</v>
      </c>
      <c r="H46">
        <f t="shared" si="1"/>
        <v>0</v>
      </c>
      <c r="I46">
        <f t="shared" si="4"/>
        <v>-0.16746960082163731</v>
      </c>
    </row>
    <row r="47" spans="1:9">
      <c r="A47">
        <v>1953</v>
      </c>
      <c r="B47">
        <v>7</v>
      </c>
      <c r="C47" s="1">
        <v>0</v>
      </c>
      <c r="D47" s="1">
        <f>C47-[1]TYO_men!B77</f>
        <v>-0.125</v>
      </c>
      <c r="E47" s="1">
        <f t="shared" si="2"/>
        <v>-17.1875</v>
      </c>
      <c r="F47" s="23">
        <f t="shared" si="0"/>
        <v>-0.16833577793974236</v>
      </c>
      <c r="G47" s="8">
        <f t="shared" si="3"/>
        <v>1</v>
      </c>
      <c r="H47">
        <f t="shared" si="1"/>
        <v>0</v>
      </c>
      <c r="I47">
        <f t="shared" si="4"/>
        <v>-0.16833577793974236</v>
      </c>
    </row>
    <row r="48" spans="1:9">
      <c r="A48">
        <v>1953</v>
      </c>
      <c r="B48">
        <v>8</v>
      </c>
      <c r="C48" s="1">
        <v>0</v>
      </c>
      <c r="D48" s="1">
        <f>C48-[1]TYO_men!B78</f>
        <v>-0.15416666666666667</v>
      </c>
      <c r="E48" s="1">
        <f t="shared" si="2"/>
        <v>-17.341666666666665</v>
      </c>
      <c r="F48" s="23">
        <f t="shared" si="0"/>
        <v>-0.1694040630520719</v>
      </c>
      <c r="G48" s="8">
        <f t="shared" si="3"/>
        <v>1</v>
      </c>
      <c r="H48">
        <f t="shared" si="1"/>
        <v>0</v>
      </c>
      <c r="I48">
        <f t="shared" si="4"/>
        <v>-0.1694040630520719</v>
      </c>
    </row>
    <row r="49" spans="1:9">
      <c r="A49">
        <v>1953</v>
      </c>
      <c r="B49">
        <v>9</v>
      </c>
      <c r="C49" s="1">
        <v>6.1</v>
      </c>
      <c r="D49" s="1">
        <f>C49-[1]TYO_men!B79</f>
        <v>-5.0625</v>
      </c>
      <c r="E49" s="1">
        <f t="shared" si="2"/>
        <v>-22.404166666666665</v>
      </c>
      <c r="F49" s="23">
        <f t="shared" si="0"/>
        <v>-0.20448423633532636</v>
      </c>
      <c r="G49" s="8">
        <f t="shared" si="3"/>
        <v>1</v>
      </c>
      <c r="H49">
        <f t="shared" si="1"/>
        <v>0</v>
      </c>
      <c r="I49">
        <f t="shared" si="4"/>
        <v>-0.20448423633532636</v>
      </c>
    </row>
    <row r="50" spans="1:9">
      <c r="A50">
        <v>1953</v>
      </c>
      <c r="B50">
        <v>10</v>
      </c>
      <c r="C50" s="1">
        <v>59.9</v>
      </c>
      <c r="D50" s="1">
        <f>C50-[1]TYO_men!B80</f>
        <v>-9.2250000000000014</v>
      </c>
      <c r="E50" s="1">
        <f t="shared" si="2"/>
        <v>-31.629166666666666</v>
      </c>
      <c r="F50" s="23">
        <f t="shared" si="0"/>
        <v>-0.26840810765147893</v>
      </c>
      <c r="G50" s="8">
        <f t="shared" si="3"/>
        <v>1</v>
      </c>
      <c r="H50">
        <f t="shared" si="1"/>
        <v>0</v>
      </c>
      <c r="I50">
        <f t="shared" si="4"/>
        <v>-0.26840810765147893</v>
      </c>
    </row>
    <row r="51" spans="1:9">
      <c r="A51">
        <v>1953</v>
      </c>
      <c r="B51">
        <v>11</v>
      </c>
      <c r="C51" s="1">
        <v>54</v>
      </c>
      <c r="D51" s="1">
        <f>C51-[1]TYO_men!B81</f>
        <v>-15.8125</v>
      </c>
      <c r="E51" s="1">
        <f t="shared" si="2"/>
        <v>-47.441666666666663</v>
      </c>
      <c r="F51" s="23">
        <f t="shared" si="0"/>
        <v>-0.37797951309176753</v>
      </c>
      <c r="G51" s="8">
        <f t="shared" si="3"/>
        <v>1</v>
      </c>
      <c r="H51">
        <f t="shared" si="1"/>
        <v>0</v>
      </c>
      <c r="I51">
        <f t="shared" si="4"/>
        <v>-0.37797951309176753</v>
      </c>
    </row>
    <row r="52" spans="1:9">
      <c r="A52">
        <v>1953</v>
      </c>
      <c r="B52">
        <v>12</v>
      </c>
      <c r="C52" s="1">
        <v>157.75</v>
      </c>
      <c r="D52" s="1">
        <f>C52-[1]TYO_men!B82</f>
        <v>101.25</v>
      </c>
      <c r="E52" s="1">
        <f t="shared" si="2"/>
        <v>53.808333333333337</v>
      </c>
      <c r="F52" s="23">
        <f t="shared" si="0"/>
        <v>0.32362395257332166</v>
      </c>
      <c r="G52" s="8">
        <f t="shared" si="3"/>
        <v>0</v>
      </c>
      <c r="H52">
        <f t="shared" si="1"/>
        <v>0.32362395257332166</v>
      </c>
      <c r="I52">
        <f t="shared" si="4"/>
        <v>0</v>
      </c>
    </row>
    <row r="53" spans="1:9">
      <c r="A53">
        <v>1954</v>
      </c>
      <c r="B53">
        <v>1</v>
      </c>
      <c r="C53" s="1">
        <v>47.15</v>
      </c>
      <c r="D53" s="1">
        <f>C53-[1]TYO_men!B83</f>
        <v>-15.387500000000003</v>
      </c>
      <c r="E53" s="1">
        <f t="shared" si="2"/>
        <v>-15.387500000000003</v>
      </c>
      <c r="F53" s="23">
        <f t="shared" si="0"/>
        <v>-0.15586282743902966</v>
      </c>
      <c r="G53" s="8">
        <f t="shared" si="3"/>
        <v>1</v>
      </c>
      <c r="H53">
        <f t="shared" si="1"/>
        <v>0</v>
      </c>
      <c r="I53">
        <f t="shared" si="4"/>
        <v>-0.15586282743902966</v>
      </c>
    </row>
    <row r="54" spans="1:9">
      <c r="A54">
        <v>1954</v>
      </c>
      <c r="B54">
        <v>2</v>
      </c>
      <c r="C54" s="1">
        <v>36</v>
      </c>
      <c r="D54" s="1">
        <f>C54-[1]TYO_men!B84</f>
        <v>-5.1625000000000014</v>
      </c>
      <c r="E54" s="1">
        <f t="shared" si="2"/>
        <v>-20.550000000000004</v>
      </c>
      <c r="F54" s="23">
        <f t="shared" si="0"/>
        <v>-0.19163594241676818</v>
      </c>
      <c r="G54" s="8">
        <f t="shared" si="3"/>
        <v>1</v>
      </c>
      <c r="H54">
        <f t="shared" si="1"/>
        <v>0</v>
      </c>
      <c r="I54">
        <f t="shared" si="4"/>
        <v>-0.19163594241676818</v>
      </c>
    </row>
    <row r="55" spans="1:9">
      <c r="A55">
        <v>1954</v>
      </c>
      <c r="B55">
        <v>3</v>
      </c>
      <c r="C55" s="1">
        <v>126.9</v>
      </c>
      <c r="D55" s="1">
        <f>C55-[1]TYO_men!B85</f>
        <v>89.225000000000009</v>
      </c>
      <c r="E55" s="1">
        <f t="shared" si="2"/>
        <v>68.675000000000011</v>
      </c>
      <c r="F55" s="23">
        <f t="shared" si="0"/>
        <v>0.42664128448661548</v>
      </c>
      <c r="G55" s="8">
        <f t="shared" si="3"/>
        <v>0</v>
      </c>
      <c r="H55">
        <f t="shared" si="1"/>
        <v>0.42664128448661548</v>
      </c>
      <c r="I55">
        <f t="shared" si="4"/>
        <v>0</v>
      </c>
    </row>
    <row r="56" spans="1:9">
      <c r="A56">
        <v>1954</v>
      </c>
      <c r="B56">
        <v>4</v>
      </c>
      <c r="C56" s="1">
        <v>29.25</v>
      </c>
      <c r="D56" s="1">
        <f>C56-[1]TYO_men!B86</f>
        <v>-24.024999999999999</v>
      </c>
      <c r="E56" s="1">
        <f t="shared" si="2"/>
        <v>-24.024999999999999</v>
      </c>
      <c r="F56" s="23">
        <f t="shared" si="0"/>
        <v>-0.21571566630008848</v>
      </c>
      <c r="G56" s="8">
        <f t="shared" si="3"/>
        <v>1</v>
      </c>
      <c r="H56">
        <f t="shared" si="1"/>
        <v>0</v>
      </c>
      <c r="I56">
        <f t="shared" si="4"/>
        <v>-0.21571566630008848</v>
      </c>
    </row>
    <row r="57" spans="1:9">
      <c r="A57">
        <v>1954</v>
      </c>
      <c r="B57">
        <v>5</v>
      </c>
      <c r="C57" s="1">
        <v>1.9</v>
      </c>
      <c r="D57" s="1">
        <f>C57-[1]TYO_men!B87</f>
        <v>-29.075000000000003</v>
      </c>
      <c r="E57" s="1">
        <f t="shared" si="2"/>
        <v>-53.1</v>
      </c>
      <c r="F57" s="23">
        <f t="shared" si="0"/>
        <v>-0.41718846397132275</v>
      </c>
      <c r="G57" s="8">
        <f t="shared" si="3"/>
        <v>1</v>
      </c>
      <c r="H57">
        <f t="shared" si="1"/>
        <v>0</v>
      </c>
      <c r="I57">
        <f t="shared" si="4"/>
        <v>-0.41718846397132275</v>
      </c>
    </row>
    <row r="58" spans="1:9">
      <c r="A58">
        <v>1954</v>
      </c>
      <c r="B58">
        <v>6</v>
      </c>
      <c r="C58" s="1">
        <v>0</v>
      </c>
      <c r="D58" s="1">
        <f>C58-[1]TYO_men!B88</f>
        <v>-3.7875000000000001</v>
      </c>
      <c r="E58" s="1">
        <f t="shared" si="2"/>
        <v>-56.887500000000003</v>
      </c>
      <c r="F58" s="23">
        <f t="shared" si="0"/>
        <v>-0.44343363064990576</v>
      </c>
      <c r="G58" s="8">
        <f t="shared" si="3"/>
        <v>1</v>
      </c>
      <c r="H58">
        <f t="shared" si="1"/>
        <v>0</v>
      </c>
      <c r="I58">
        <f t="shared" si="4"/>
        <v>-0.44343363064990576</v>
      </c>
    </row>
    <row r="59" spans="1:9">
      <c r="A59">
        <v>1954</v>
      </c>
      <c r="B59">
        <v>7</v>
      </c>
      <c r="C59" s="1">
        <v>0</v>
      </c>
      <c r="D59" s="1">
        <f>C59-[1]TYO_men!B89</f>
        <v>-0.125</v>
      </c>
      <c r="E59" s="1">
        <f t="shared" si="2"/>
        <v>-57.012500000000003</v>
      </c>
      <c r="F59" s="23">
        <f t="shared" si="0"/>
        <v>-0.44429980776801081</v>
      </c>
      <c r="G59" s="8">
        <f t="shared" si="3"/>
        <v>1</v>
      </c>
      <c r="H59">
        <f t="shared" si="1"/>
        <v>0</v>
      </c>
      <c r="I59">
        <f t="shared" si="4"/>
        <v>-0.44429980776801081</v>
      </c>
    </row>
    <row r="60" spans="1:9">
      <c r="A60">
        <v>1954</v>
      </c>
      <c r="B60">
        <v>8</v>
      </c>
      <c r="C60" s="1">
        <v>0</v>
      </c>
      <c r="D60" s="1">
        <f>C60-[1]TYO_men!B90</f>
        <v>-0.15416666666666667</v>
      </c>
      <c r="E60" s="1">
        <f t="shared" si="2"/>
        <v>-57.166666666666671</v>
      </c>
      <c r="F60" s="23">
        <f t="shared" si="0"/>
        <v>-0.44536809288034035</v>
      </c>
      <c r="G60" s="8">
        <f t="shared" si="3"/>
        <v>1</v>
      </c>
      <c r="H60">
        <f t="shared" si="1"/>
        <v>0</v>
      </c>
      <c r="I60">
        <f t="shared" si="4"/>
        <v>-0.44536809288034035</v>
      </c>
    </row>
    <row r="61" spans="1:9">
      <c r="A61">
        <v>1954</v>
      </c>
      <c r="B61">
        <v>9</v>
      </c>
      <c r="C61" s="1">
        <v>0</v>
      </c>
      <c r="D61" s="1">
        <f>C61-[1]TYO_men!B91</f>
        <v>-11.1625</v>
      </c>
      <c r="E61" s="1">
        <f t="shared" si="2"/>
        <v>-68.329166666666666</v>
      </c>
      <c r="F61" s="23">
        <f t="shared" si="0"/>
        <v>-0.52271770952712115</v>
      </c>
      <c r="G61" s="8">
        <f t="shared" si="3"/>
        <v>1</v>
      </c>
      <c r="H61">
        <f t="shared" si="1"/>
        <v>0</v>
      </c>
      <c r="I61">
        <f t="shared" si="4"/>
        <v>-0.52271770952712115</v>
      </c>
    </row>
    <row r="62" spans="1:9">
      <c r="A62">
        <v>1954</v>
      </c>
      <c r="B62">
        <v>10</v>
      </c>
      <c r="C62" s="1">
        <v>52</v>
      </c>
      <c r="D62" s="1">
        <f>C62-[1]TYO_men!B92</f>
        <v>-17.125</v>
      </c>
      <c r="E62" s="1">
        <f t="shared" si="2"/>
        <v>-85.454166666666666</v>
      </c>
      <c r="F62" s="23">
        <f t="shared" si="0"/>
        <v>-0.64138397470751274</v>
      </c>
      <c r="G62" s="8">
        <f t="shared" si="3"/>
        <v>1</v>
      </c>
      <c r="H62">
        <f t="shared" si="1"/>
        <v>0</v>
      </c>
      <c r="I62">
        <f t="shared" si="4"/>
        <v>-0.64138397470751274</v>
      </c>
    </row>
    <row r="63" spans="1:9">
      <c r="A63">
        <v>1954</v>
      </c>
      <c r="B63">
        <v>11</v>
      </c>
      <c r="C63" s="1">
        <v>13.5</v>
      </c>
      <c r="D63" s="1">
        <f>C63-[1]TYO_men!B93</f>
        <v>-56.3125</v>
      </c>
      <c r="E63" s="1">
        <f t="shared" si="2"/>
        <v>-141.76666666666665</v>
      </c>
      <c r="F63" s="23">
        <f t="shared" si="0"/>
        <v>-1.031596766413837</v>
      </c>
      <c r="G63" s="8">
        <f t="shared" si="3"/>
        <v>1</v>
      </c>
      <c r="H63">
        <f t="shared" si="1"/>
        <v>0</v>
      </c>
      <c r="I63">
        <f t="shared" si="4"/>
        <v>-1.031596766413837</v>
      </c>
    </row>
    <row r="64" spans="1:9">
      <c r="A64">
        <v>1954</v>
      </c>
      <c r="B64">
        <v>12</v>
      </c>
      <c r="C64" s="1">
        <v>85</v>
      </c>
      <c r="D64" s="1">
        <f>C64-[1]TYO_men!B94</f>
        <v>28.5</v>
      </c>
      <c r="E64" s="1">
        <f t="shared" si="2"/>
        <v>-113.26666666666665</v>
      </c>
      <c r="F64" s="23">
        <f t="shared" si="0"/>
        <v>-0.83410838348588601</v>
      </c>
      <c r="G64" s="8">
        <f t="shared" si="3"/>
        <v>1</v>
      </c>
      <c r="H64">
        <f t="shared" si="1"/>
        <v>0</v>
      </c>
      <c r="I64">
        <f t="shared" si="4"/>
        <v>-0.83410838348588601</v>
      </c>
    </row>
    <row r="65" spans="1:9">
      <c r="A65">
        <v>1955</v>
      </c>
      <c r="B65">
        <v>1</v>
      </c>
      <c r="C65" s="1">
        <v>162</v>
      </c>
      <c r="D65" s="1">
        <f>C65-[1]TYO_men!B95</f>
        <v>99.462500000000006</v>
      </c>
      <c r="E65" s="1">
        <f t="shared" si="2"/>
        <v>-13.804166666666646</v>
      </c>
      <c r="F65" s="23">
        <f t="shared" si="0"/>
        <v>-0.1448912506096989</v>
      </c>
      <c r="G65" s="8">
        <f t="shared" si="3"/>
        <v>1</v>
      </c>
      <c r="H65">
        <f t="shared" si="1"/>
        <v>0</v>
      </c>
      <c r="I65">
        <f t="shared" si="4"/>
        <v>-0.1448912506096989</v>
      </c>
    </row>
    <row r="66" spans="1:9">
      <c r="A66">
        <v>1955</v>
      </c>
      <c r="B66">
        <v>2</v>
      </c>
      <c r="C66" s="1">
        <v>248.6</v>
      </c>
      <c r="D66" s="1">
        <f>C66-[1]TYO_men!B96</f>
        <v>207.4375</v>
      </c>
      <c r="E66" s="1">
        <f t="shared" si="2"/>
        <v>193.63333333333335</v>
      </c>
      <c r="F66" s="23">
        <f t="shared" si="0"/>
        <v>1.2925296768856291</v>
      </c>
      <c r="G66" s="8">
        <f t="shared" si="3"/>
        <v>0</v>
      </c>
      <c r="H66">
        <f t="shared" si="1"/>
        <v>1.2925296768856291</v>
      </c>
      <c r="I66">
        <f t="shared" si="4"/>
        <v>0</v>
      </c>
    </row>
    <row r="67" spans="1:9">
      <c r="A67">
        <v>1955</v>
      </c>
      <c r="B67">
        <v>3</v>
      </c>
      <c r="C67" s="1">
        <v>317.3</v>
      </c>
      <c r="D67" s="1">
        <f>C67-[1]TYO_men!B97</f>
        <v>279.625</v>
      </c>
      <c r="E67" s="1">
        <f t="shared" si="2"/>
        <v>473.25833333333333</v>
      </c>
      <c r="F67" s="23">
        <f t="shared" si="0"/>
        <v>3.230167890086622</v>
      </c>
      <c r="G67" s="8">
        <f t="shared" si="3"/>
        <v>0</v>
      </c>
      <c r="H67">
        <f t="shared" si="1"/>
        <v>3.230167890086622</v>
      </c>
      <c r="I67">
        <f t="shared" si="4"/>
        <v>0</v>
      </c>
    </row>
    <row r="68" spans="1:9">
      <c r="A68">
        <v>1955</v>
      </c>
      <c r="B68">
        <v>4</v>
      </c>
      <c r="C68" s="1">
        <v>0</v>
      </c>
      <c r="D68" s="1">
        <f>C68-[1]TYO_men!B98</f>
        <v>-53.274999999999999</v>
      </c>
      <c r="E68" s="1">
        <f t="shared" si="2"/>
        <v>-53.274999999999999</v>
      </c>
      <c r="F68" s="23">
        <f t="shared" si="0"/>
        <v>-0.41840111193666979</v>
      </c>
      <c r="G68" s="8">
        <f t="shared" si="3"/>
        <v>1</v>
      </c>
      <c r="H68">
        <f t="shared" si="1"/>
        <v>0</v>
      </c>
      <c r="I68">
        <f t="shared" si="4"/>
        <v>-0.41840111193666979</v>
      </c>
    </row>
    <row r="69" spans="1:9">
      <c r="A69">
        <v>1955</v>
      </c>
      <c r="B69">
        <v>5</v>
      </c>
      <c r="C69" s="1">
        <v>66.7</v>
      </c>
      <c r="D69" s="1">
        <f>C69-[1]TYO_men!B99</f>
        <v>35.725000000000001</v>
      </c>
      <c r="E69" s="1">
        <f t="shared" si="2"/>
        <v>-17.549999999999997</v>
      </c>
      <c r="F69" s="23">
        <f t="shared" ref="F69:F132" si="5">(E69-$E$765)/$E$766</f>
        <v>-0.17084769158224697</v>
      </c>
      <c r="G69" s="8">
        <f t="shared" si="3"/>
        <v>1</v>
      </c>
      <c r="H69">
        <f t="shared" ref="H69:H132" si="6">SUMIF(F69,"&gt;0")</f>
        <v>0</v>
      </c>
      <c r="I69">
        <f t="shared" si="4"/>
        <v>-0.17084769158224697</v>
      </c>
    </row>
    <row r="70" spans="1:9">
      <c r="A70">
        <v>1955</v>
      </c>
      <c r="B70">
        <v>6</v>
      </c>
      <c r="C70" s="1">
        <v>0</v>
      </c>
      <c r="D70" s="1">
        <f>C70-[1]TYO_men!B100</f>
        <v>-3.7875000000000001</v>
      </c>
      <c r="E70" s="1">
        <f t="shared" ref="E70:E133" si="7">IF(E69&gt;=0,IF(D70&lt;0,D70,E69+D70),E69+D70)</f>
        <v>-21.337499999999999</v>
      </c>
      <c r="F70" s="23">
        <f t="shared" si="5"/>
        <v>-0.19709285826082995</v>
      </c>
      <c r="G70" s="8">
        <f t="shared" ref="G70:G133" si="8">COUNTIF(F70,"&lt;0")</f>
        <v>1</v>
      </c>
      <c r="H70">
        <f t="shared" si="6"/>
        <v>0</v>
      </c>
      <c r="I70">
        <f t="shared" ref="I70:I133" si="9">SUMIF(F70,"&lt;0")</f>
        <v>-0.19709285826082995</v>
      </c>
    </row>
    <row r="71" spans="1:9">
      <c r="A71">
        <v>1955</v>
      </c>
      <c r="B71">
        <v>7</v>
      </c>
      <c r="C71" s="1">
        <v>0</v>
      </c>
      <c r="D71" s="1">
        <f>C71-[1]TYO_men!B101</f>
        <v>-0.125</v>
      </c>
      <c r="E71" s="1">
        <f t="shared" si="7"/>
        <v>-21.462499999999999</v>
      </c>
      <c r="F71" s="23">
        <f t="shared" si="5"/>
        <v>-0.197959035378935</v>
      </c>
      <c r="G71" s="8">
        <f t="shared" si="8"/>
        <v>1</v>
      </c>
      <c r="H71">
        <f t="shared" si="6"/>
        <v>0</v>
      </c>
      <c r="I71">
        <f t="shared" si="9"/>
        <v>-0.197959035378935</v>
      </c>
    </row>
    <row r="72" spans="1:9">
      <c r="A72">
        <v>1955</v>
      </c>
      <c r="B72">
        <v>8</v>
      </c>
      <c r="C72" s="1">
        <v>0</v>
      </c>
      <c r="D72" s="1">
        <f>C72-[1]TYO_men!B102</f>
        <v>-0.15416666666666667</v>
      </c>
      <c r="E72" s="1">
        <f t="shared" si="7"/>
        <v>-21.616666666666664</v>
      </c>
      <c r="F72" s="23">
        <f t="shared" si="5"/>
        <v>-0.19902732049126454</v>
      </c>
      <c r="G72" s="8">
        <f t="shared" si="8"/>
        <v>1</v>
      </c>
      <c r="H72">
        <f t="shared" si="6"/>
        <v>0</v>
      </c>
      <c r="I72">
        <f t="shared" si="9"/>
        <v>-0.19902732049126454</v>
      </c>
    </row>
    <row r="73" spans="1:9">
      <c r="A73">
        <v>1955</v>
      </c>
      <c r="B73">
        <v>9</v>
      </c>
      <c r="C73" s="1">
        <v>4.2</v>
      </c>
      <c r="D73" s="1">
        <f>C73-[1]TYO_men!B103</f>
        <v>-6.9624999999999995</v>
      </c>
      <c r="E73" s="1">
        <f t="shared" si="7"/>
        <v>-28.579166666666662</v>
      </c>
      <c r="F73" s="23">
        <f t="shared" si="5"/>
        <v>-0.24727338596971576</v>
      </c>
      <c r="G73" s="8">
        <f t="shared" si="8"/>
        <v>1</v>
      </c>
      <c r="H73">
        <f t="shared" si="6"/>
        <v>0</v>
      </c>
      <c r="I73">
        <f t="shared" si="9"/>
        <v>-0.24727338596971576</v>
      </c>
    </row>
    <row r="74" spans="1:9">
      <c r="A74">
        <v>1955</v>
      </c>
      <c r="B74">
        <v>10</v>
      </c>
      <c r="C74" s="1">
        <v>128.9</v>
      </c>
      <c r="D74" s="1">
        <f>C74-[1]TYO_men!B104</f>
        <v>59.775000000000006</v>
      </c>
      <c r="E74" s="1">
        <f t="shared" si="7"/>
        <v>31.195833333333344</v>
      </c>
      <c r="F74" s="23">
        <f t="shared" si="5"/>
        <v>0.16693251190811847</v>
      </c>
      <c r="G74" s="8">
        <f t="shared" si="8"/>
        <v>0</v>
      </c>
      <c r="H74">
        <f t="shared" si="6"/>
        <v>0.16693251190811847</v>
      </c>
      <c r="I74">
        <f t="shared" si="9"/>
        <v>0</v>
      </c>
    </row>
    <row r="75" spans="1:9">
      <c r="A75">
        <v>1955</v>
      </c>
      <c r="B75">
        <v>11</v>
      </c>
      <c r="C75" s="1">
        <v>308</v>
      </c>
      <c r="D75" s="1">
        <f>C75-[1]TYO_men!B105</f>
        <v>238.1875</v>
      </c>
      <c r="E75" s="1">
        <f t="shared" si="7"/>
        <v>269.38333333333333</v>
      </c>
      <c r="F75" s="23">
        <f t="shared" si="5"/>
        <v>1.817433010457288</v>
      </c>
      <c r="G75" s="8">
        <f t="shared" si="8"/>
        <v>0</v>
      </c>
      <c r="H75">
        <f t="shared" si="6"/>
        <v>1.817433010457288</v>
      </c>
      <c r="I75">
        <f t="shared" si="9"/>
        <v>0</v>
      </c>
    </row>
    <row r="76" spans="1:9">
      <c r="A76">
        <v>1955</v>
      </c>
      <c r="B76">
        <v>12</v>
      </c>
      <c r="C76" s="1">
        <v>226.2</v>
      </c>
      <c r="D76" s="1">
        <f>C76-[1]TYO_men!B106</f>
        <v>169.7</v>
      </c>
      <c r="E76" s="1">
        <f t="shared" si="7"/>
        <v>439.08333333333331</v>
      </c>
      <c r="F76" s="23">
        <f t="shared" si="5"/>
        <v>2.9933550659967016</v>
      </c>
      <c r="G76" s="8">
        <f t="shared" si="8"/>
        <v>0</v>
      </c>
      <c r="H76">
        <f t="shared" si="6"/>
        <v>2.9933550659967016</v>
      </c>
      <c r="I76">
        <f t="shared" si="9"/>
        <v>0</v>
      </c>
    </row>
    <row r="77" spans="1:9">
      <c r="A77">
        <v>1956</v>
      </c>
      <c r="B77">
        <v>1</v>
      </c>
      <c r="C77" s="1">
        <v>184.9</v>
      </c>
      <c r="D77" s="1">
        <f>C77-[1]TYO_men!B107</f>
        <v>122.36250000000001</v>
      </c>
      <c r="E77" s="1">
        <f t="shared" si="7"/>
        <v>561.44583333333333</v>
      </c>
      <c r="F77" s="23">
        <f t="shared" si="5"/>
        <v>3.8412558469097342</v>
      </c>
      <c r="G77" s="8">
        <f t="shared" si="8"/>
        <v>0</v>
      </c>
      <c r="H77">
        <f t="shared" si="6"/>
        <v>3.8412558469097342</v>
      </c>
      <c r="I77">
        <f t="shared" si="9"/>
        <v>0</v>
      </c>
    </row>
    <row r="78" spans="1:9">
      <c r="A78">
        <v>1956</v>
      </c>
      <c r="B78">
        <v>2</v>
      </c>
      <c r="C78" s="1">
        <v>158.6</v>
      </c>
      <c r="D78" s="1">
        <f>C78-[1]TYO_men!B108</f>
        <v>117.4375</v>
      </c>
      <c r="E78" s="1">
        <f t="shared" si="7"/>
        <v>678.88333333333333</v>
      </c>
      <c r="F78" s="23">
        <f t="shared" si="5"/>
        <v>4.6550292493694272</v>
      </c>
      <c r="G78" s="8">
        <f t="shared" si="8"/>
        <v>0</v>
      </c>
      <c r="H78">
        <f t="shared" si="6"/>
        <v>4.6550292493694272</v>
      </c>
      <c r="I78">
        <f t="shared" si="9"/>
        <v>0</v>
      </c>
    </row>
    <row r="79" spans="1:9">
      <c r="A79">
        <v>1956</v>
      </c>
      <c r="B79">
        <v>3</v>
      </c>
      <c r="C79" s="1">
        <v>269</v>
      </c>
      <c r="D79" s="1">
        <f>C79-[1]TYO_men!B109</f>
        <v>231.32499999999999</v>
      </c>
      <c r="E79" s="1">
        <f t="shared" si="7"/>
        <v>910.20833333333326</v>
      </c>
      <c r="F79" s="23">
        <f t="shared" si="5"/>
        <v>6.2579766241346295</v>
      </c>
      <c r="G79" s="8">
        <f t="shared" si="8"/>
        <v>0</v>
      </c>
      <c r="H79">
        <f t="shared" si="6"/>
        <v>6.2579766241346295</v>
      </c>
      <c r="I79">
        <f t="shared" si="9"/>
        <v>0</v>
      </c>
    </row>
    <row r="80" spans="1:9">
      <c r="A80">
        <v>1956</v>
      </c>
      <c r="B80">
        <v>4</v>
      </c>
      <c r="C80" s="1">
        <v>146.35</v>
      </c>
      <c r="D80" s="1">
        <f>C80-[1]TYO_men!B110</f>
        <v>93.074999999999989</v>
      </c>
      <c r="E80" s="1">
        <f t="shared" si="7"/>
        <v>1003.2833333333333</v>
      </c>
      <c r="F80" s="23">
        <f t="shared" si="5"/>
        <v>6.9029321062756486</v>
      </c>
      <c r="G80" s="8">
        <f t="shared" si="8"/>
        <v>0</v>
      </c>
      <c r="H80">
        <f t="shared" si="6"/>
        <v>6.9029321062756486</v>
      </c>
      <c r="I80">
        <f t="shared" si="9"/>
        <v>0</v>
      </c>
    </row>
    <row r="81" spans="1:9">
      <c r="A81">
        <v>1956</v>
      </c>
      <c r="B81">
        <v>5</v>
      </c>
      <c r="C81" s="1">
        <v>11.65</v>
      </c>
      <c r="D81" s="1">
        <f>C81-[1]TYO_men!B111</f>
        <v>-19.325000000000003</v>
      </c>
      <c r="E81" s="1">
        <f t="shared" si="7"/>
        <v>-19.325000000000003</v>
      </c>
      <c r="F81" s="23">
        <f t="shared" si="5"/>
        <v>-0.18314740665933871</v>
      </c>
      <c r="G81" s="8">
        <f t="shared" si="8"/>
        <v>1</v>
      </c>
      <c r="H81">
        <f t="shared" si="6"/>
        <v>0</v>
      </c>
      <c r="I81">
        <f t="shared" si="9"/>
        <v>-0.18314740665933871</v>
      </c>
    </row>
    <row r="82" spans="1:9">
      <c r="A82">
        <v>1956</v>
      </c>
      <c r="B82">
        <v>6</v>
      </c>
      <c r="C82" s="1">
        <v>0</v>
      </c>
      <c r="D82" s="1">
        <f>C82-[1]TYO_men!B112</f>
        <v>-3.7875000000000001</v>
      </c>
      <c r="E82" s="1">
        <f t="shared" si="7"/>
        <v>-23.112500000000004</v>
      </c>
      <c r="F82" s="23">
        <f t="shared" si="5"/>
        <v>-0.20939257333792166</v>
      </c>
      <c r="G82" s="8">
        <f t="shared" si="8"/>
        <v>1</v>
      </c>
      <c r="H82">
        <f t="shared" si="6"/>
        <v>0</v>
      </c>
      <c r="I82">
        <f t="shared" si="9"/>
        <v>-0.20939257333792166</v>
      </c>
    </row>
    <row r="83" spans="1:9">
      <c r="A83">
        <v>1956</v>
      </c>
      <c r="B83">
        <v>7</v>
      </c>
      <c r="C83" s="1">
        <v>0</v>
      </c>
      <c r="D83" s="1">
        <f>C83-[1]TYO_men!B113</f>
        <v>-0.125</v>
      </c>
      <c r="E83" s="1">
        <f t="shared" si="7"/>
        <v>-23.237500000000004</v>
      </c>
      <c r="F83" s="23">
        <f t="shared" si="5"/>
        <v>-0.21025875045602671</v>
      </c>
      <c r="G83" s="8">
        <f t="shared" si="8"/>
        <v>1</v>
      </c>
      <c r="H83">
        <f t="shared" si="6"/>
        <v>0</v>
      </c>
      <c r="I83">
        <f t="shared" si="9"/>
        <v>-0.21025875045602671</v>
      </c>
    </row>
    <row r="84" spans="1:9">
      <c r="A84">
        <v>1956</v>
      </c>
      <c r="B84">
        <v>8</v>
      </c>
      <c r="C84" s="1">
        <v>8.5</v>
      </c>
      <c r="D84" s="1">
        <f>C84-[1]TYO_men!B114</f>
        <v>8.3458333333333332</v>
      </c>
      <c r="E84" s="1">
        <f t="shared" si="7"/>
        <v>-14.891666666666671</v>
      </c>
      <c r="F84" s="23">
        <f t="shared" si="5"/>
        <v>-0.15242699153721301</v>
      </c>
      <c r="G84" s="8">
        <f t="shared" si="8"/>
        <v>1</v>
      </c>
      <c r="H84">
        <f t="shared" si="6"/>
        <v>0</v>
      </c>
      <c r="I84">
        <f t="shared" si="9"/>
        <v>-0.15242699153721301</v>
      </c>
    </row>
    <row r="85" spans="1:9">
      <c r="A85">
        <v>1956</v>
      </c>
      <c r="B85">
        <v>9</v>
      </c>
      <c r="C85" s="1">
        <v>51.15</v>
      </c>
      <c r="D85" s="1">
        <f>C85-[1]TYO_men!B115</f>
        <v>39.987499999999997</v>
      </c>
      <c r="E85" s="1">
        <f t="shared" si="7"/>
        <v>25.095833333333324</v>
      </c>
      <c r="F85" s="23">
        <f t="shared" si="5"/>
        <v>0.12466306854459197</v>
      </c>
      <c r="G85" s="8">
        <f t="shared" si="8"/>
        <v>0</v>
      </c>
      <c r="H85">
        <f t="shared" si="6"/>
        <v>0.12466306854459197</v>
      </c>
      <c r="I85">
        <f t="shared" si="9"/>
        <v>0</v>
      </c>
    </row>
    <row r="86" spans="1:9">
      <c r="A86">
        <v>1956</v>
      </c>
      <c r="B86">
        <v>10</v>
      </c>
      <c r="C86" s="1">
        <v>52.25</v>
      </c>
      <c r="D86" s="1">
        <f>C86-[1]TYO_men!B116</f>
        <v>-16.875</v>
      </c>
      <c r="E86" s="1">
        <f t="shared" si="7"/>
        <v>-16.875</v>
      </c>
      <c r="F86" s="23">
        <f t="shared" si="5"/>
        <v>-0.16617033514447974</v>
      </c>
      <c r="G86" s="8">
        <f t="shared" si="8"/>
        <v>1</v>
      </c>
      <c r="H86">
        <f t="shared" si="6"/>
        <v>0</v>
      </c>
      <c r="I86">
        <f t="shared" si="9"/>
        <v>-0.16617033514447974</v>
      </c>
    </row>
    <row r="87" spans="1:9">
      <c r="A87">
        <v>1956</v>
      </c>
      <c r="B87">
        <v>11</v>
      </c>
      <c r="C87" s="1">
        <v>47.3</v>
      </c>
      <c r="D87" s="1">
        <f>C87-[1]TYO_men!B117</f>
        <v>-22.512500000000003</v>
      </c>
      <c r="E87" s="1">
        <f t="shared" si="7"/>
        <v>-39.387500000000003</v>
      </c>
      <c r="F87" s="23">
        <f t="shared" si="5"/>
        <v>-0.32216883411519898</v>
      </c>
      <c r="G87" s="8">
        <f t="shared" si="8"/>
        <v>1</v>
      </c>
      <c r="H87">
        <f t="shared" si="6"/>
        <v>0</v>
      </c>
      <c r="I87">
        <f t="shared" si="9"/>
        <v>-0.32216883411519898</v>
      </c>
    </row>
    <row r="88" spans="1:9">
      <c r="A88">
        <v>1956</v>
      </c>
      <c r="B88">
        <v>12</v>
      </c>
      <c r="C88" s="1">
        <v>37.25</v>
      </c>
      <c r="D88" s="1">
        <f>C88-[1]TYO_men!B118</f>
        <v>-19.25</v>
      </c>
      <c r="E88" s="1">
        <f t="shared" si="7"/>
        <v>-58.637500000000003</v>
      </c>
      <c r="F88" s="23">
        <f t="shared" si="5"/>
        <v>-0.4555601103033764</v>
      </c>
      <c r="G88" s="8">
        <f t="shared" si="8"/>
        <v>1</v>
      </c>
      <c r="H88">
        <f t="shared" si="6"/>
        <v>0</v>
      </c>
      <c r="I88">
        <f t="shared" si="9"/>
        <v>-0.4555601103033764</v>
      </c>
    </row>
    <row r="89" spans="1:9">
      <c r="A89">
        <v>1957</v>
      </c>
      <c r="B89">
        <v>1</v>
      </c>
      <c r="C89" s="1">
        <v>19.3</v>
      </c>
      <c r="D89" s="1">
        <f>C89-[1]TYO_men!B119</f>
        <v>-43.237499999999997</v>
      </c>
      <c r="E89" s="1">
        <f t="shared" si="7"/>
        <v>-101.875</v>
      </c>
      <c r="F89" s="23">
        <f t="shared" si="5"/>
        <v>-0.7551707754559126</v>
      </c>
      <c r="G89" s="8">
        <f t="shared" si="8"/>
        <v>1</v>
      </c>
      <c r="H89">
        <f t="shared" si="6"/>
        <v>0</v>
      </c>
      <c r="I89">
        <f t="shared" si="9"/>
        <v>-0.7551707754559126</v>
      </c>
    </row>
    <row r="90" spans="1:9">
      <c r="A90">
        <v>1957</v>
      </c>
      <c r="B90">
        <v>2</v>
      </c>
      <c r="C90" s="1">
        <v>35</v>
      </c>
      <c r="D90" s="1">
        <f>C90-[1]TYO_men!B120</f>
        <v>-6.1625000000000014</v>
      </c>
      <c r="E90" s="1">
        <f t="shared" si="7"/>
        <v>-108.03749999999999</v>
      </c>
      <c r="F90" s="23">
        <f t="shared" si="5"/>
        <v>-0.79787330737849149</v>
      </c>
      <c r="G90" s="8">
        <f t="shared" si="8"/>
        <v>1</v>
      </c>
      <c r="H90">
        <f t="shared" si="6"/>
        <v>0</v>
      </c>
      <c r="I90">
        <f t="shared" si="9"/>
        <v>-0.79787330737849149</v>
      </c>
    </row>
    <row r="91" spans="1:9">
      <c r="A91">
        <v>1957</v>
      </c>
      <c r="B91">
        <v>3</v>
      </c>
      <c r="C91" s="1">
        <v>61.7</v>
      </c>
      <c r="D91" s="1">
        <f>C91-[1]TYO_men!B121</f>
        <v>24.025000000000006</v>
      </c>
      <c r="E91" s="1">
        <f t="shared" si="7"/>
        <v>-84.012499999999989</v>
      </c>
      <c r="F91" s="23">
        <f t="shared" si="5"/>
        <v>-0.63139406527870112</v>
      </c>
      <c r="G91" s="8">
        <f t="shared" si="8"/>
        <v>1</v>
      </c>
      <c r="H91">
        <f t="shared" si="6"/>
        <v>0</v>
      </c>
      <c r="I91">
        <f t="shared" si="9"/>
        <v>-0.63139406527870112</v>
      </c>
    </row>
    <row r="92" spans="1:9">
      <c r="A92">
        <v>1957</v>
      </c>
      <c r="B92">
        <v>4</v>
      </c>
      <c r="C92" s="1">
        <v>86</v>
      </c>
      <c r="D92" s="1">
        <f>C92-[1]TYO_men!B122</f>
        <v>32.725000000000001</v>
      </c>
      <c r="E92" s="1">
        <f t="shared" si="7"/>
        <v>-51.287499999999987</v>
      </c>
      <c r="F92" s="23">
        <f t="shared" si="5"/>
        <v>-0.40462889575879946</v>
      </c>
      <c r="G92" s="8">
        <f t="shared" si="8"/>
        <v>1</v>
      </c>
      <c r="H92">
        <f t="shared" si="6"/>
        <v>0</v>
      </c>
      <c r="I92">
        <f t="shared" si="9"/>
        <v>-0.40462889575879946</v>
      </c>
    </row>
    <row r="93" spans="1:9">
      <c r="A93">
        <v>1957</v>
      </c>
      <c r="B93">
        <v>5</v>
      </c>
      <c r="C93" s="1">
        <v>36</v>
      </c>
      <c r="D93" s="1">
        <f>C93-[1]TYO_men!B123</f>
        <v>5.0249999999999986</v>
      </c>
      <c r="E93" s="1">
        <f t="shared" si="7"/>
        <v>-46.262499999999989</v>
      </c>
      <c r="F93" s="23">
        <f t="shared" si="5"/>
        <v>-0.36980857561097652</v>
      </c>
      <c r="G93" s="8">
        <f t="shared" si="8"/>
        <v>1</v>
      </c>
      <c r="H93">
        <f t="shared" si="6"/>
        <v>0</v>
      </c>
      <c r="I93">
        <f t="shared" si="9"/>
        <v>-0.36980857561097652</v>
      </c>
    </row>
    <row r="94" spans="1:9">
      <c r="A94">
        <v>1957</v>
      </c>
      <c r="B94">
        <v>6</v>
      </c>
      <c r="C94" s="1">
        <v>21.6</v>
      </c>
      <c r="D94" s="1">
        <f>C94-[1]TYO_men!B124</f>
        <v>17.8125</v>
      </c>
      <c r="E94" s="1">
        <f t="shared" si="7"/>
        <v>-28.449999999999989</v>
      </c>
      <c r="F94" s="23">
        <f t="shared" si="5"/>
        <v>-0.24637833628100714</v>
      </c>
      <c r="G94" s="8">
        <f t="shared" si="8"/>
        <v>1</v>
      </c>
      <c r="H94">
        <f t="shared" si="6"/>
        <v>0</v>
      </c>
      <c r="I94">
        <f t="shared" si="9"/>
        <v>-0.24637833628100714</v>
      </c>
    </row>
    <row r="95" spans="1:9">
      <c r="A95">
        <v>1957</v>
      </c>
      <c r="B95">
        <v>7</v>
      </c>
      <c r="C95" s="1">
        <v>0</v>
      </c>
      <c r="D95" s="1">
        <f>C95-[1]TYO_men!B125</f>
        <v>-0.125</v>
      </c>
      <c r="E95" s="1">
        <f t="shared" si="7"/>
        <v>-28.574999999999989</v>
      </c>
      <c r="F95" s="23">
        <f t="shared" si="5"/>
        <v>-0.24724451339911219</v>
      </c>
      <c r="G95" s="8">
        <f t="shared" si="8"/>
        <v>1</v>
      </c>
      <c r="H95">
        <f t="shared" si="6"/>
        <v>0</v>
      </c>
      <c r="I95">
        <f t="shared" si="9"/>
        <v>-0.24724451339911219</v>
      </c>
    </row>
    <row r="96" spans="1:9">
      <c r="A96">
        <v>1957</v>
      </c>
      <c r="B96">
        <v>8</v>
      </c>
      <c r="C96" s="1">
        <v>3.1</v>
      </c>
      <c r="D96" s="1">
        <f>C96-[1]TYO_men!B126</f>
        <v>2.9458333333333333</v>
      </c>
      <c r="E96" s="1">
        <f t="shared" si="7"/>
        <v>-25.629166666666656</v>
      </c>
      <c r="F96" s="23">
        <f t="shared" si="5"/>
        <v>-0.22683160598243654</v>
      </c>
      <c r="G96" s="8">
        <f t="shared" si="8"/>
        <v>1</v>
      </c>
      <c r="H96">
        <f t="shared" si="6"/>
        <v>0</v>
      </c>
      <c r="I96">
        <f t="shared" si="9"/>
        <v>-0.22683160598243654</v>
      </c>
    </row>
    <row r="97" spans="1:9">
      <c r="A97">
        <v>1957</v>
      </c>
      <c r="B97">
        <v>9</v>
      </c>
      <c r="C97" s="1">
        <v>64.2</v>
      </c>
      <c r="D97" s="1">
        <f>C97-[1]TYO_men!B127</f>
        <v>53.037500000000001</v>
      </c>
      <c r="E97" s="1">
        <f t="shared" si="7"/>
        <v>27.408333333333346</v>
      </c>
      <c r="F97" s="23">
        <f t="shared" si="5"/>
        <v>0.14068734522953552</v>
      </c>
      <c r="G97" s="8">
        <f t="shared" si="8"/>
        <v>0</v>
      </c>
      <c r="H97">
        <f t="shared" si="6"/>
        <v>0.14068734522953552</v>
      </c>
      <c r="I97">
        <f t="shared" si="9"/>
        <v>0</v>
      </c>
    </row>
    <row r="98" spans="1:9">
      <c r="A98">
        <v>1957</v>
      </c>
      <c r="B98">
        <v>10</v>
      </c>
      <c r="C98" s="1">
        <v>29.4</v>
      </c>
      <c r="D98" s="1">
        <f>C98-[1]TYO_men!B128</f>
        <v>-39.725000000000001</v>
      </c>
      <c r="E98" s="1">
        <f t="shared" si="7"/>
        <v>-39.725000000000001</v>
      </c>
      <c r="F98" s="23">
        <f t="shared" si="5"/>
        <v>-0.32450751233408259</v>
      </c>
      <c r="G98" s="8">
        <f t="shared" si="8"/>
        <v>1</v>
      </c>
      <c r="H98">
        <f t="shared" si="6"/>
        <v>0</v>
      </c>
      <c r="I98">
        <f t="shared" si="9"/>
        <v>-0.32450751233408259</v>
      </c>
    </row>
    <row r="99" spans="1:9">
      <c r="A99">
        <v>1957</v>
      </c>
      <c r="B99">
        <v>11</v>
      </c>
      <c r="C99" s="1">
        <v>78.400000000000006</v>
      </c>
      <c r="D99" s="1">
        <f>C99-[1]TYO_men!B129</f>
        <v>8.5875000000000057</v>
      </c>
      <c r="E99" s="1">
        <f t="shared" si="7"/>
        <v>-31.137499999999996</v>
      </c>
      <c r="F99" s="23">
        <f t="shared" si="5"/>
        <v>-0.26500114432026572</v>
      </c>
      <c r="G99" s="8">
        <f t="shared" si="8"/>
        <v>1</v>
      </c>
      <c r="H99">
        <f t="shared" si="6"/>
        <v>0</v>
      </c>
      <c r="I99">
        <f t="shared" si="9"/>
        <v>-0.26500114432026572</v>
      </c>
    </row>
    <row r="100" spans="1:9">
      <c r="A100">
        <v>1957</v>
      </c>
      <c r="B100">
        <v>12</v>
      </c>
      <c r="C100" s="1">
        <v>43.9</v>
      </c>
      <c r="D100" s="1">
        <f>C100-[1]TYO_men!B130</f>
        <v>-12.600000000000001</v>
      </c>
      <c r="E100" s="1">
        <f t="shared" si="7"/>
        <v>-43.737499999999997</v>
      </c>
      <c r="F100" s="23">
        <f t="shared" si="5"/>
        <v>-0.35231179782525462</v>
      </c>
      <c r="G100" s="8">
        <f t="shared" si="8"/>
        <v>1</v>
      </c>
      <c r="H100">
        <f t="shared" si="6"/>
        <v>0</v>
      </c>
      <c r="I100">
        <f t="shared" si="9"/>
        <v>-0.35231179782525462</v>
      </c>
    </row>
    <row r="101" spans="1:9">
      <c r="A101">
        <v>1958</v>
      </c>
      <c r="B101">
        <v>1</v>
      </c>
      <c r="C101" s="1">
        <v>97.2</v>
      </c>
      <c r="D101" s="1">
        <f>C101-[1]TYO_men!B131</f>
        <v>34.662500000000001</v>
      </c>
      <c r="E101" s="1">
        <f t="shared" si="7"/>
        <v>-9.0749999999999957</v>
      </c>
      <c r="F101" s="23">
        <f t="shared" si="5"/>
        <v>-0.11212088297472467</v>
      </c>
      <c r="G101" s="8">
        <f t="shared" si="8"/>
        <v>1</v>
      </c>
      <c r="H101">
        <f t="shared" si="6"/>
        <v>0</v>
      </c>
      <c r="I101">
        <f t="shared" si="9"/>
        <v>-0.11212088297472467</v>
      </c>
    </row>
    <row r="102" spans="1:9">
      <c r="A102">
        <v>1958</v>
      </c>
      <c r="B102">
        <v>2</v>
      </c>
      <c r="C102" s="1">
        <v>17.5</v>
      </c>
      <c r="D102" s="1">
        <f>C102-[1]TYO_men!B132</f>
        <v>-23.662500000000001</v>
      </c>
      <c r="E102" s="1">
        <f t="shared" si="7"/>
        <v>-32.737499999999997</v>
      </c>
      <c r="F102" s="23">
        <f t="shared" si="5"/>
        <v>-0.27608821143201034</v>
      </c>
      <c r="G102" s="8">
        <f t="shared" si="8"/>
        <v>1</v>
      </c>
      <c r="H102">
        <f t="shared" si="6"/>
        <v>0</v>
      </c>
      <c r="I102">
        <f t="shared" si="9"/>
        <v>-0.27608821143201034</v>
      </c>
    </row>
    <row r="103" spans="1:9">
      <c r="A103">
        <v>1958</v>
      </c>
      <c r="B103">
        <v>3</v>
      </c>
      <c r="C103" s="1">
        <v>125.1</v>
      </c>
      <c r="D103" s="1">
        <f>C103-[1]TYO_men!B133</f>
        <v>87.424999999999997</v>
      </c>
      <c r="E103" s="1">
        <f t="shared" si="7"/>
        <v>54.6875</v>
      </c>
      <c r="F103" s="23">
        <f t="shared" si="5"/>
        <v>0.32971606497066047</v>
      </c>
      <c r="G103" s="8">
        <f t="shared" si="8"/>
        <v>0</v>
      </c>
      <c r="H103">
        <f t="shared" si="6"/>
        <v>0.32971606497066047</v>
      </c>
      <c r="I103">
        <f t="shared" si="9"/>
        <v>0</v>
      </c>
    </row>
    <row r="104" spans="1:9">
      <c r="A104">
        <v>1958</v>
      </c>
      <c r="B104">
        <v>4</v>
      </c>
      <c r="C104" s="1">
        <v>4.2</v>
      </c>
      <c r="D104" s="1">
        <f>C104-[1]TYO_men!B134</f>
        <v>-49.074999999999996</v>
      </c>
      <c r="E104" s="1">
        <f t="shared" si="7"/>
        <v>-49.074999999999996</v>
      </c>
      <c r="F104" s="23">
        <f t="shared" si="5"/>
        <v>-0.38929756076834016</v>
      </c>
      <c r="G104" s="8">
        <f t="shared" si="8"/>
        <v>1</v>
      </c>
      <c r="H104">
        <f t="shared" si="6"/>
        <v>0</v>
      </c>
      <c r="I104">
        <f t="shared" si="9"/>
        <v>-0.38929756076834016</v>
      </c>
    </row>
    <row r="105" spans="1:9">
      <c r="A105">
        <v>1958</v>
      </c>
      <c r="B105">
        <v>5</v>
      </c>
      <c r="C105" s="1">
        <v>14.4</v>
      </c>
      <c r="D105" s="1">
        <f>C105-[1]TYO_men!B135</f>
        <v>-16.575000000000003</v>
      </c>
      <c r="E105" s="1">
        <f t="shared" si="7"/>
        <v>-65.650000000000006</v>
      </c>
      <c r="F105" s="23">
        <f t="shared" si="5"/>
        <v>-0.50415264662906967</v>
      </c>
      <c r="G105" s="8">
        <f t="shared" si="8"/>
        <v>1</v>
      </c>
      <c r="H105">
        <f t="shared" si="6"/>
        <v>0</v>
      </c>
      <c r="I105">
        <f t="shared" si="9"/>
        <v>-0.50415264662906967</v>
      </c>
    </row>
    <row r="106" spans="1:9">
      <c r="A106">
        <v>1958</v>
      </c>
      <c r="B106">
        <v>6</v>
      </c>
      <c r="C106" s="1">
        <v>11.7</v>
      </c>
      <c r="D106" s="1">
        <f>C106-[1]TYO_men!B136</f>
        <v>7.9124999999999996</v>
      </c>
      <c r="E106" s="1">
        <f t="shared" si="7"/>
        <v>-57.737500000000004</v>
      </c>
      <c r="F106" s="23">
        <f t="shared" si="5"/>
        <v>-0.44932363505302003</v>
      </c>
      <c r="G106" s="8">
        <f t="shared" si="8"/>
        <v>1</v>
      </c>
      <c r="H106">
        <f t="shared" si="6"/>
        <v>0</v>
      </c>
      <c r="I106">
        <f t="shared" si="9"/>
        <v>-0.44932363505302003</v>
      </c>
    </row>
    <row r="107" spans="1:9">
      <c r="A107">
        <v>1958</v>
      </c>
      <c r="B107">
        <v>7</v>
      </c>
      <c r="C107" s="1">
        <v>0</v>
      </c>
      <c r="D107" s="1">
        <f>C107-[1]TYO_men!B137</f>
        <v>-0.125</v>
      </c>
      <c r="E107" s="1">
        <f t="shared" si="7"/>
        <v>-57.862500000000004</v>
      </c>
      <c r="F107" s="23">
        <f t="shared" si="5"/>
        <v>-0.45018981217112508</v>
      </c>
      <c r="G107" s="8">
        <f t="shared" si="8"/>
        <v>1</v>
      </c>
      <c r="H107">
        <f t="shared" si="6"/>
        <v>0</v>
      </c>
      <c r="I107">
        <f t="shared" si="9"/>
        <v>-0.45018981217112508</v>
      </c>
    </row>
    <row r="108" spans="1:9">
      <c r="A108">
        <v>1958</v>
      </c>
      <c r="B108">
        <v>8</v>
      </c>
      <c r="C108" s="1">
        <v>35.6</v>
      </c>
      <c r="D108" s="1">
        <f>C108-[1]TYO_men!B138</f>
        <v>35.445833333333333</v>
      </c>
      <c r="E108" s="1">
        <f t="shared" si="7"/>
        <v>-22.416666666666671</v>
      </c>
      <c r="F108" s="23">
        <f t="shared" si="5"/>
        <v>-0.2045708540471369</v>
      </c>
      <c r="G108" s="8">
        <f t="shared" si="8"/>
        <v>1</v>
      </c>
      <c r="H108">
        <f t="shared" si="6"/>
        <v>0</v>
      </c>
      <c r="I108">
        <f t="shared" si="9"/>
        <v>-0.2045708540471369</v>
      </c>
    </row>
    <row r="109" spans="1:9">
      <c r="A109">
        <v>1958</v>
      </c>
      <c r="B109">
        <v>9</v>
      </c>
      <c r="C109" s="1">
        <v>0</v>
      </c>
      <c r="D109" s="1">
        <f>C109-[1]TYO_men!B139</f>
        <v>-11.1625</v>
      </c>
      <c r="E109" s="1">
        <f t="shared" si="7"/>
        <v>-33.579166666666673</v>
      </c>
      <c r="F109" s="23">
        <f t="shared" si="5"/>
        <v>-0.28192047069391774</v>
      </c>
      <c r="G109" s="8">
        <f t="shared" si="8"/>
        <v>1</v>
      </c>
      <c r="H109">
        <f t="shared" si="6"/>
        <v>0</v>
      </c>
      <c r="I109">
        <f t="shared" si="9"/>
        <v>-0.28192047069391774</v>
      </c>
    </row>
    <row r="110" spans="1:9">
      <c r="A110">
        <v>1958</v>
      </c>
      <c r="B110">
        <v>10</v>
      </c>
      <c r="C110" s="1">
        <v>12.2</v>
      </c>
      <c r="D110" s="1">
        <f>C110-[1]TYO_men!B140</f>
        <v>-56.924999999999997</v>
      </c>
      <c r="E110" s="1">
        <f t="shared" si="7"/>
        <v>-90.504166666666663</v>
      </c>
      <c r="F110" s="23">
        <f t="shared" si="5"/>
        <v>-0.67637753027895675</v>
      </c>
      <c r="G110" s="8">
        <f t="shared" si="8"/>
        <v>1</v>
      </c>
      <c r="H110">
        <f t="shared" si="6"/>
        <v>0</v>
      </c>
      <c r="I110">
        <f t="shared" si="9"/>
        <v>-0.67637753027895675</v>
      </c>
    </row>
    <row r="111" spans="1:9">
      <c r="A111">
        <v>1958</v>
      </c>
      <c r="B111">
        <v>11</v>
      </c>
      <c r="C111" s="1">
        <v>33.4</v>
      </c>
      <c r="D111" s="1">
        <f>C111-[1]TYO_men!B141</f>
        <v>-36.412500000000001</v>
      </c>
      <c r="E111" s="1">
        <f t="shared" si="7"/>
        <v>-126.91666666666666</v>
      </c>
      <c r="F111" s="23">
        <f t="shared" si="5"/>
        <v>-0.92869492478295723</v>
      </c>
      <c r="G111" s="8">
        <f t="shared" si="8"/>
        <v>1</v>
      </c>
      <c r="H111">
        <f t="shared" si="6"/>
        <v>0</v>
      </c>
      <c r="I111">
        <f t="shared" si="9"/>
        <v>-0.92869492478295723</v>
      </c>
    </row>
    <row r="112" spans="1:9">
      <c r="A112">
        <v>1958</v>
      </c>
      <c r="B112">
        <v>12</v>
      </c>
      <c r="C112" s="1">
        <v>330.3</v>
      </c>
      <c r="D112" s="1">
        <f>C112-[1]TYO_men!B142</f>
        <v>273.8</v>
      </c>
      <c r="E112" s="1">
        <f t="shared" si="7"/>
        <v>146.88333333333335</v>
      </c>
      <c r="F112" s="23">
        <f t="shared" si="5"/>
        <v>0.96857943471434094</v>
      </c>
      <c r="G112" s="8">
        <f t="shared" si="8"/>
        <v>0</v>
      </c>
      <c r="H112">
        <f t="shared" si="6"/>
        <v>0.96857943471434094</v>
      </c>
      <c r="I112">
        <f t="shared" si="9"/>
        <v>0</v>
      </c>
    </row>
    <row r="113" spans="1:9">
      <c r="A113">
        <v>1959</v>
      </c>
      <c r="B113">
        <v>1</v>
      </c>
      <c r="C113" s="1">
        <v>70.3</v>
      </c>
      <c r="D113" s="1">
        <f>C113-[1]TYO_men!B143</f>
        <v>7.7624999999999957</v>
      </c>
      <c r="E113" s="1">
        <f t="shared" si="7"/>
        <v>154.64583333333334</v>
      </c>
      <c r="F113" s="23">
        <f t="shared" si="5"/>
        <v>1.0223690337486644</v>
      </c>
      <c r="G113" s="8">
        <f t="shared" si="8"/>
        <v>0</v>
      </c>
      <c r="H113">
        <f t="shared" si="6"/>
        <v>1.0223690337486644</v>
      </c>
      <c r="I113">
        <f t="shared" si="9"/>
        <v>0</v>
      </c>
    </row>
    <row r="114" spans="1:9">
      <c r="A114">
        <v>1959</v>
      </c>
      <c r="B114">
        <v>2</v>
      </c>
      <c r="C114" s="1">
        <v>55.2</v>
      </c>
      <c r="D114" s="1">
        <f>C114-[1]TYO_men!B144</f>
        <v>14.037500000000001</v>
      </c>
      <c r="E114" s="1">
        <f t="shared" si="7"/>
        <v>168.68333333333334</v>
      </c>
      <c r="F114" s="23">
        <f t="shared" si="5"/>
        <v>1.1196407241118611</v>
      </c>
      <c r="G114" s="8">
        <f t="shared" si="8"/>
        <v>0</v>
      </c>
      <c r="H114">
        <f t="shared" si="6"/>
        <v>1.1196407241118611</v>
      </c>
      <c r="I114">
        <f t="shared" si="9"/>
        <v>0</v>
      </c>
    </row>
    <row r="115" spans="1:9">
      <c r="A115">
        <v>1959</v>
      </c>
      <c r="B115">
        <v>3</v>
      </c>
      <c r="C115" s="1">
        <v>114.6</v>
      </c>
      <c r="D115" s="1">
        <f>C115-[1]TYO_men!B145</f>
        <v>76.924999999999997</v>
      </c>
      <c r="E115" s="1">
        <f t="shared" si="7"/>
        <v>245.60833333333335</v>
      </c>
      <c r="F115" s="23">
        <f t="shared" si="5"/>
        <v>1.652686122593708</v>
      </c>
      <c r="G115" s="8">
        <f t="shared" si="8"/>
        <v>0</v>
      </c>
      <c r="H115">
        <f t="shared" si="6"/>
        <v>1.652686122593708</v>
      </c>
      <c r="I115">
        <f t="shared" si="9"/>
        <v>0</v>
      </c>
    </row>
    <row r="116" spans="1:9">
      <c r="A116">
        <v>1959</v>
      </c>
      <c r="B116">
        <v>4</v>
      </c>
      <c r="C116" s="1">
        <v>39.4</v>
      </c>
      <c r="D116" s="1">
        <f>C116-[1]TYO_men!B146</f>
        <v>-13.875</v>
      </c>
      <c r="E116" s="1">
        <f t="shared" si="7"/>
        <v>-13.875</v>
      </c>
      <c r="F116" s="23">
        <f t="shared" si="5"/>
        <v>-0.14538208430995855</v>
      </c>
      <c r="G116" s="8">
        <f t="shared" si="8"/>
        <v>1</v>
      </c>
      <c r="H116">
        <f t="shared" si="6"/>
        <v>0</v>
      </c>
      <c r="I116">
        <f t="shared" si="9"/>
        <v>-0.14538208430995855</v>
      </c>
    </row>
    <row r="117" spans="1:9">
      <c r="A117">
        <v>1959</v>
      </c>
      <c r="B117">
        <v>5</v>
      </c>
      <c r="C117" s="1">
        <v>93.4</v>
      </c>
      <c r="D117" s="1">
        <f>C117-[1]TYO_men!B147</f>
        <v>62.425000000000004</v>
      </c>
      <c r="E117" s="1">
        <f t="shared" si="7"/>
        <v>48.550000000000004</v>
      </c>
      <c r="F117" s="23">
        <f t="shared" si="5"/>
        <v>0.28718676847170266</v>
      </c>
      <c r="G117" s="8">
        <f t="shared" si="8"/>
        <v>0</v>
      </c>
      <c r="H117">
        <f t="shared" si="6"/>
        <v>0.28718676847170266</v>
      </c>
      <c r="I117">
        <f t="shared" si="9"/>
        <v>0</v>
      </c>
    </row>
    <row r="118" spans="1:9">
      <c r="A118">
        <v>1959</v>
      </c>
      <c r="B118">
        <v>6</v>
      </c>
      <c r="C118" s="1">
        <v>0</v>
      </c>
      <c r="D118" s="1">
        <f>C118-[1]TYO_men!B148</f>
        <v>-3.7875000000000001</v>
      </c>
      <c r="E118" s="1">
        <f t="shared" si="7"/>
        <v>-3.7875000000000001</v>
      </c>
      <c r="F118" s="23">
        <f t="shared" si="5"/>
        <v>-7.548159087888115E-2</v>
      </c>
      <c r="G118" s="8">
        <f t="shared" si="8"/>
        <v>1</v>
      </c>
      <c r="H118">
        <f t="shared" si="6"/>
        <v>0</v>
      </c>
      <c r="I118">
        <f t="shared" si="9"/>
        <v>-7.548159087888115E-2</v>
      </c>
    </row>
    <row r="119" spans="1:9">
      <c r="A119">
        <v>1959</v>
      </c>
      <c r="B119">
        <v>7</v>
      </c>
      <c r="C119" s="1">
        <v>0</v>
      </c>
      <c r="D119" s="1">
        <f>C119-[1]TYO_men!B149</f>
        <v>-0.125</v>
      </c>
      <c r="E119" s="1">
        <f t="shared" si="7"/>
        <v>-3.9125000000000001</v>
      </c>
      <c r="F119" s="23">
        <f t="shared" si="5"/>
        <v>-7.6347767996986199E-2</v>
      </c>
      <c r="G119" s="8">
        <f t="shared" si="8"/>
        <v>1</v>
      </c>
      <c r="H119">
        <f t="shared" si="6"/>
        <v>0</v>
      </c>
      <c r="I119">
        <f t="shared" si="9"/>
        <v>-7.6347767996986199E-2</v>
      </c>
    </row>
    <row r="120" spans="1:9">
      <c r="A120">
        <v>1959</v>
      </c>
      <c r="B120">
        <v>8</v>
      </c>
      <c r="C120" s="1">
        <v>0.1</v>
      </c>
      <c r="D120" s="1">
        <f>C120-[1]TYO_men!B150</f>
        <v>-5.4166666666666669E-2</v>
      </c>
      <c r="E120" s="1">
        <f t="shared" si="7"/>
        <v>-3.9666666666666668</v>
      </c>
      <c r="F120" s="23">
        <f t="shared" si="5"/>
        <v>-7.6723111414831721E-2</v>
      </c>
      <c r="G120" s="8">
        <f t="shared" si="8"/>
        <v>1</v>
      </c>
      <c r="H120">
        <f t="shared" si="6"/>
        <v>0</v>
      </c>
      <c r="I120">
        <f t="shared" si="9"/>
        <v>-7.6723111414831721E-2</v>
      </c>
    </row>
    <row r="121" spans="1:9">
      <c r="A121">
        <v>1959</v>
      </c>
      <c r="B121">
        <v>9</v>
      </c>
      <c r="C121" s="1">
        <v>18.5</v>
      </c>
      <c r="D121" s="1">
        <f>C121-[1]TYO_men!B151</f>
        <v>7.3375000000000004</v>
      </c>
      <c r="E121" s="1">
        <f t="shared" si="7"/>
        <v>3.3708333333333336</v>
      </c>
      <c r="F121" s="23">
        <f t="shared" si="5"/>
        <v>-2.587851458206538E-2</v>
      </c>
      <c r="G121" s="8">
        <f t="shared" si="8"/>
        <v>1</v>
      </c>
      <c r="H121">
        <f t="shared" si="6"/>
        <v>0</v>
      </c>
      <c r="I121">
        <f t="shared" si="9"/>
        <v>-2.587851458206538E-2</v>
      </c>
    </row>
    <row r="122" spans="1:9">
      <c r="A122">
        <v>1959</v>
      </c>
      <c r="B122">
        <v>10</v>
      </c>
      <c r="C122" s="1">
        <v>103.3</v>
      </c>
      <c r="D122" s="1">
        <f>C122-[1]TYO_men!B152</f>
        <v>34.174999999999997</v>
      </c>
      <c r="E122" s="1">
        <f t="shared" si="7"/>
        <v>37.545833333333334</v>
      </c>
      <c r="F122" s="23">
        <f t="shared" si="5"/>
        <v>0.21093430950785486</v>
      </c>
      <c r="G122" s="8">
        <f t="shared" si="8"/>
        <v>0</v>
      </c>
      <c r="H122">
        <f t="shared" si="6"/>
        <v>0.21093430950785486</v>
      </c>
      <c r="I122">
        <f t="shared" si="9"/>
        <v>0</v>
      </c>
    </row>
    <row r="123" spans="1:9">
      <c r="A123">
        <v>1959</v>
      </c>
      <c r="B123">
        <v>11</v>
      </c>
      <c r="C123" s="1">
        <v>124.1</v>
      </c>
      <c r="D123" s="1">
        <f>C123-[1]TYO_men!B153</f>
        <v>54.287499999999994</v>
      </c>
      <c r="E123" s="1">
        <f t="shared" si="7"/>
        <v>91.833333333333329</v>
      </c>
      <c r="F123" s="23">
        <f t="shared" si="5"/>
        <v>0.58711503190087733</v>
      </c>
      <c r="G123" s="8">
        <f t="shared" si="8"/>
        <v>0</v>
      </c>
      <c r="H123">
        <f t="shared" si="6"/>
        <v>0.58711503190087733</v>
      </c>
      <c r="I123">
        <f t="shared" si="9"/>
        <v>0</v>
      </c>
    </row>
    <row r="124" spans="1:9">
      <c r="A124">
        <v>1959</v>
      </c>
      <c r="B124">
        <v>12</v>
      </c>
      <c r="C124" s="1">
        <v>72.900000000000006</v>
      </c>
      <c r="D124" s="1">
        <f>C124-[1]TYO_men!B154</f>
        <v>16.400000000000006</v>
      </c>
      <c r="E124" s="1">
        <f t="shared" si="7"/>
        <v>108.23333333333333</v>
      </c>
      <c r="F124" s="23">
        <f t="shared" si="5"/>
        <v>0.70075746979625975</v>
      </c>
      <c r="G124" s="8">
        <f t="shared" si="8"/>
        <v>0</v>
      </c>
      <c r="H124">
        <f t="shared" si="6"/>
        <v>0.70075746979625975</v>
      </c>
      <c r="I124">
        <f t="shared" si="9"/>
        <v>0</v>
      </c>
    </row>
    <row r="125" spans="1:9">
      <c r="A125">
        <v>1960</v>
      </c>
      <c r="B125">
        <v>1</v>
      </c>
      <c r="C125" s="1">
        <v>126.6</v>
      </c>
      <c r="D125" s="1">
        <f>C125-[1]TYO_men!B155</f>
        <v>64.0625</v>
      </c>
      <c r="E125" s="1">
        <f t="shared" si="7"/>
        <v>172.29583333333335</v>
      </c>
      <c r="F125" s="23">
        <f t="shared" si="5"/>
        <v>1.144673242825097</v>
      </c>
      <c r="G125" s="8">
        <f t="shared" si="8"/>
        <v>0</v>
      </c>
      <c r="H125">
        <f t="shared" si="6"/>
        <v>1.144673242825097</v>
      </c>
      <c r="I125">
        <f t="shared" si="9"/>
        <v>0</v>
      </c>
    </row>
    <row r="126" spans="1:9">
      <c r="A126">
        <v>1960</v>
      </c>
      <c r="B126">
        <v>2</v>
      </c>
      <c r="C126" s="1">
        <v>153.9</v>
      </c>
      <c r="D126" s="1">
        <f>C126-[1]TYO_men!B156</f>
        <v>112.73750000000001</v>
      </c>
      <c r="E126" s="1">
        <f t="shared" si="7"/>
        <v>285.03333333333336</v>
      </c>
      <c r="F126" s="23">
        <f t="shared" si="5"/>
        <v>1.9258783856440402</v>
      </c>
      <c r="G126" s="8">
        <f t="shared" si="8"/>
        <v>0</v>
      </c>
      <c r="H126">
        <f t="shared" si="6"/>
        <v>1.9258783856440402</v>
      </c>
      <c r="I126">
        <f t="shared" si="9"/>
        <v>0</v>
      </c>
    </row>
    <row r="127" spans="1:9">
      <c r="A127">
        <v>1960</v>
      </c>
      <c r="B127">
        <v>3</v>
      </c>
      <c r="C127" s="1">
        <v>161.69999999999999</v>
      </c>
      <c r="D127" s="1">
        <f>C127-[1]TYO_men!B157</f>
        <v>124.02499999999999</v>
      </c>
      <c r="E127" s="1">
        <f t="shared" si="7"/>
        <v>409.05833333333334</v>
      </c>
      <c r="F127" s="23">
        <f t="shared" si="5"/>
        <v>2.785299322227869</v>
      </c>
      <c r="G127" s="8">
        <f t="shared" si="8"/>
        <v>0</v>
      </c>
      <c r="H127">
        <f t="shared" si="6"/>
        <v>2.785299322227869</v>
      </c>
      <c r="I127">
        <f t="shared" si="9"/>
        <v>0</v>
      </c>
    </row>
    <row r="128" spans="1:9">
      <c r="A128">
        <v>1960</v>
      </c>
      <c r="B128">
        <v>4</v>
      </c>
      <c r="C128" s="1">
        <v>50.6</v>
      </c>
      <c r="D128" s="1">
        <f>C128-[1]TYO_men!B158</f>
        <v>-2.6749999999999972</v>
      </c>
      <c r="E128" s="1">
        <f t="shared" si="7"/>
        <v>-2.6749999999999972</v>
      </c>
      <c r="F128" s="23">
        <f t="shared" si="5"/>
        <v>-6.7772614527746203E-2</v>
      </c>
      <c r="G128" s="8">
        <f t="shared" si="8"/>
        <v>1</v>
      </c>
      <c r="H128">
        <f t="shared" si="6"/>
        <v>0</v>
      </c>
      <c r="I128">
        <f t="shared" si="9"/>
        <v>-6.7772614527746203E-2</v>
      </c>
    </row>
    <row r="129" spans="1:9">
      <c r="A129">
        <v>1960</v>
      </c>
      <c r="B129">
        <v>5</v>
      </c>
      <c r="C129" s="1">
        <v>27.2</v>
      </c>
      <c r="D129" s="1">
        <f>C129-[1]TYO_men!B159</f>
        <v>-3.7750000000000021</v>
      </c>
      <c r="E129" s="1">
        <f t="shared" si="7"/>
        <v>-6.4499999999999993</v>
      </c>
      <c r="F129" s="23">
        <f t="shared" si="5"/>
        <v>-9.3931163494518688E-2</v>
      </c>
      <c r="G129" s="8">
        <f t="shared" si="8"/>
        <v>1</v>
      </c>
      <c r="H129">
        <f t="shared" si="6"/>
        <v>0</v>
      </c>
      <c r="I129">
        <f t="shared" si="9"/>
        <v>-9.3931163494518688E-2</v>
      </c>
    </row>
    <row r="130" spans="1:9">
      <c r="A130">
        <v>1960</v>
      </c>
      <c r="B130">
        <v>6</v>
      </c>
      <c r="C130" s="1">
        <v>18.7</v>
      </c>
      <c r="D130" s="1">
        <f>C130-[1]TYO_men!B160</f>
        <v>14.9125</v>
      </c>
      <c r="E130" s="1">
        <f t="shared" si="7"/>
        <v>8.4625000000000004</v>
      </c>
      <c r="F130" s="23">
        <f t="shared" si="5"/>
        <v>9.4037666954135922E-3</v>
      </c>
      <c r="G130" s="8">
        <f t="shared" si="8"/>
        <v>0</v>
      </c>
      <c r="H130">
        <f t="shared" si="6"/>
        <v>9.4037666954135922E-3</v>
      </c>
      <c r="I130">
        <f t="shared" si="9"/>
        <v>0</v>
      </c>
    </row>
    <row r="131" spans="1:9">
      <c r="A131">
        <v>1960</v>
      </c>
      <c r="B131">
        <v>7</v>
      </c>
      <c r="C131" s="1">
        <v>0</v>
      </c>
      <c r="D131" s="1">
        <f>C131-[1]TYO_men!B161</f>
        <v>-0.125</v>
      </c>
      <c r="E131" s="1">
        <f t="shared" si="7"/>
        <v>-0.125</v>
      </c>
      <c r="F131" s="23">
        <f t="shared" si="5"/>
        <v>-5.0102601318403238E-2</v>
      </c>
      <c r="G131" s="8">
        <f t="shared" si="8"/>
        <v>1</v>
      </c>
      <c r="H131">
        <f t="shared" si="6"/>
        <v>0</v>
      </c>
      <c r="I131">
        <f t="shared" si="9"/>
        <v>-5.0102601318403238E-2</v>
      </c>
    </row>
    <row r="132" spans="1:9">
      <c r="A132">
        <v>1960</v>
      </c>
      <c r="B132">
        <v>8</v>
      </c>
      <c r="C132" s="1">
        <v>8.6</v>
      </c>
      <c r="D132" s="1">
        <f>C132-[1]TYO_men!B162</f>
        <v>8.4458333333333329</v>
      </c>
      <c r="E132" s="1">
        <f t="shared" si="7"/>
        <v>8.3208333333333329</v>
      </c>
      <c r="F132" s="23">
        <f t="shared" si="5"/>
        <v>8.4220992948945313E-3</v>
      </c>
      <c r="G132" s="8">
        <f t="shared" si="8"/>
        <v>0</v>
      </c>
      <c r="H132">
        <f t="shared" si="6"/>
        <v>8.4220992948945313E-3</v>
      </c>
      <c r="I132">
        <f t="shared" si="9"/>
        <v>0</v>
      </c>
    </row>
    <row r="133" spans="1:9">
      <c r="A133">
        <v>1960</v>
      </c>
      <c r="B133">
        <v>9</v>
      </c>
      <c r="C133" s="1">
        <v>17.8</v>
      </c>
      <c r="D133" s="1">
        <f>C133-[1]TYO_men!B163</f>
        <v>6.6375000000000011</v>
      </c>
      <c r="E133" s="1">
        <f t="shared" si="7"/>
        <v>14.958333333333334</v>
      </c>
      <c r="F133" s="23">
        <f t="shared" ref="F133:F196" si="10">(E133-$E$765)/$E$766</f>
        <v>5.4416104266272608E-2</v>
      </c>
      <c r="G133" s="8">
        <f t="shared" si="8"/>
        <v>0</v>
      </c>
      <c r="H133">
        <f t="shared" ref="H133:H196" si="11">SUMIF(F133,"&gt;0")</f>
        <v>5.4416104266272608E-2</v>
      </c>
      <c r="I133">
        <f t="shared" si="9"/>
        <v>0</v>
      </c>
    </row>
    <row r="134" spans="1:9">
      <c r="A134">
        <v>1960</v>
      </c>
      <c r="B134">
        <v>10</v>
      </c>
      <c r="C134" s="1">
        <v>250.8</v>
      </c>
      <c r="D134" s="1">
        <f>C134-[1]TYO_men!B164</f>
        <v>181.67500000000001</v>
      </c>
      <c r="E134" s="1">
        <f t="shared" ref="E134:E197" si="12">IF(E133&gt;=0,IF(D134&lt;0,D134,E133+D134),E133+D134)</f>
        <v>196.63333333333335</v>
      </c>
      <c r="F134" s="23">
        <f t="shared" si="10"/>
        <v>1.3133179277201503</v>
      </c>
      <c r="G134" s="8">
        <f t="shared" ref="G134:G197" si="13">COUNTIF(F134,"&lt;0")</f>
        <v>0</v>
      </c>
      <c r="H134">
        <f t="shared" si="11"/>
        <v>1.3133179277201503</v>
      </c>
      <c r="I134">
        <f t="shared" ref="I134:I197" si="14">SUMIF(F134,"&lt;0")</f>
        <v>0</v>
      </c>
    </row>
    <row r="135" spans="1:9">
      <c r="A135">
        <v>1960</v>
      </c>
      <c r="B135">
        <v>11</v>
      </c>
      <c r="C135" s="1">
        <v>84.1</v>
      </c>
      <c r="D135" s="1">
        <f>C135-[1]TYO_men!B165</f>
        <v>14.287499999999994</v>
      </c>
      <c r="E135" s="1">
        <f t="shared" si="12"/>
        <v>210.92083333333335</v>
      </c>
      <c r="F135" s="23">
        <f t="shared" si="10"/>
        <v>1.412321972319557</v>
      </c>
      <c r="G135" s="8">
        <f t="shared" si="13"/>
        <v>0</v>
      </c>
      <c r="H135">
        <f t="shared" si="11"/>
        <v>1.412321972319557</v>
      </c>
      <c r="I135">
        <f t="shared" si="14"/>
        <v>0</v>
      </c>
    </row>
    <row r="136" spans="1:9">
      <c r="A136">
        <v>1960</v>
      </c>
      <c r="B136">
        <v>12</v>
      </c>
      <c r="C136" s="1">
        <v>55.4</v>
      </c>
      <c r="D136" s="1">
        <f>C136-[1]TYO_men!B166</f>
        <v>-1.1000000000000014</v>
      </c>
      <c r="E136" s="1">
        <f t="shared" si="12"/>
        <v>-1.1000000000000014</v>
      </c>
      <c r="F136" s="23">
        <f t="shared" si="10"/>
        <v>-5.6858782839622625E-2</v>
      </c>
      <c r="G136" s="8">
        <f t="shared" si="13"/>
        <v>1</v>
      </c>
      <c r="H136">
        <f t="shared" si="11"/>
        <v>0</v>
      </c>
      <c r="I136">
        <f t="shared" si="14"/>
        <v>-5.6858782839622625E-2</v>
      </c>
    </row>
    <row r="137" spans="1:9">
      <c r="A137">
        <v>1961</v>
      </c>
      <c r="B137">
        <v>1</v>
      </c>
      <c r="C137" s="1">
        <v>30</v>
      </c>
      <c r="D137" s="1">
        <f>C137-[1]TYO_men!B167</f>
        <v>-32.537500000000001</v>
      </c>
      <c r="E137" s="1">
        <f t="shared" si="12"/>
        <v>-33.637500000000003</v>
      </c>
      <c r="F137" s="23">
        <f t="shared" si="10"/>
        <v>-0.28232468668236677</v>
      </c>
      <c r="G137" s="8">
        <f t="shared" si="13"/>
        <v>1</v>
      </c>
      <c r="H137">
        <f t="shared" si="11"/>
        <v>0</v>
      </c>
      <c r="I137">
        <f t="shared" si="14"/>
        <v>-0.28232468668236677</v>
      </c>
    </row>
    <row r="138" spans="1:9">
      <c r="A138">
        <v>1961</v>
      </c>
      <c r="B138">
        <v>2</v>
      </c>
      <c r="C138" s="1">
        <v>4.0999999999999996</v>
      </c>
      <c r="D138" s="1">
        <f>C138-[1]TYO_men!B168</f>
        <v>-37.0625</v>
      </c>
      <c r="E138" s="1">
        <f t="shared" si="12"/>
        <v>-70.7</v>
      </c>
      <c r="F138" s="23">
        <f t="shared" si="10"/>
        <v>-0.53914620220051357</v>
      </c>
      <c r="G138" s="8">
        <f t="shared" si="13"/>
        <v>1</v>
      </c>
      <c r="H138">
        <f t="shared" si="11"/>
        <v>0</v>
      </c>
      <c r="I138">
        <f t="shared" si="14"/>
        <v>-0.53914620220051357</v>
      </c>
    </row>
    <row r="139" spans="1:9">
      <c r="A139">
        <v>1961</v>
      </c>
      <c r="B139">
        <v>3</v>
      </c>
      <c r="C139" s="1">
        <v>201.2</v>
      </c>
      <c r="D139" s="1">
        <f>C139-[1]TYO_men!B169</f>
        <v>163.52499999999998</v>
      </c>
      <c r="E139" s="1">
        <f t="shared" si="12"/>
        <v>92.824999999999974</v>
      </c>
      <c r="F139" s="23">
        <f t="shared" si="10"/>
        <v>0.59398670370451057</v>
      </c>
      <c r="G139" s="8">
        <f t="shared" si="13"/>
        <v>0</v>
      </c>
      <c r="H139">
        <f t="shared" si="11"/>
        <v>0.59398670370451057</v>
      </c>
      <c r="I139">
        <f t="shared" si="14"/>
        <v>0</v>
      </c>
    </row>
    <row r="140" spans="1:9">
      <c r="A140">
        <v>1961</v>
      </c>
      <c r="B140">
        <v>4</v>
      </c>
      <c r="C140" s="1">
        <v>47.2</v>
      </c>
      <c r="D140" s="1">
        <f>C140-[1]TYO_men!B170</f>
        <v>-6.0749999999999957</v>
      </c>
      <c r="E140" s="1">
        <f t="shared" si="12"/>
        <v>-6.0749999999999957</v>
      </c>
      <c r="F140" s="23">
        <f t="shared" si="10"/>
        <v>-9.1332632140203512E-2</v>
      </c>
      <c r="G140" s="8">
        <f t="shared" si="13"/>
        <v>1</v>
      </c>
      <c r="H140">
        <f t="shared" si="11"/>
        <v>0</v>
      </c>
      <c r="I140">
        <f t="shared" si="14"/>
        <v>-9.1332632140203512E-2</v>
      </c>
    </row>
    <row r="141" spans="1:9">
      <c r="A141">
        <v>1961</v>
      </c>
      <c r="B141">
        <v>5</v>
      </c>
      <c r="C141" s="1">
        <v>45.4</v>
      </c>
      <c r="D141" s="1">
        <f>C141-[1]TYO_men!B171</f>
        <v>14.424999999999997</v>
      </c>
      <c r="E141" s="1">
        <f t="shared" si="12"/>
        <v>8.3500000000000014</v>
      </c>
      <c r="F141" s="23">
        <f t="shared" si="10"/>
        <v>8.6242072891190569E-3</v>
      </c>
      <c r="G141" s="8">
        <f t="shared" si="13"/>
        <v>0</v>
      </c>
      <c r="H141">
        <f t="shared" si="11"/>
        <v>8.6242072891190569E-3</v>
      </c>
      <c r="I141">
        <f t="shared" si="14"/>
        <v>0</v>
      </c>
    </row>
    <row r="142" spans="1:9">
      <c r="A142">
        <v>1961</v>
      </c>
      <c r="B142">
        <v>6</v>
      </c>
      <c r="C142" s="1">
        <v>15.2</v>
      </c>
      <c r="D142" s="1">
        <f>C142-[1]TYO_men!B172</f>
        <v>11.4125</v>
      </c>
      <c r="E142" s="1">
        <f t="shared" si="12"/>
        <v>19.762500000000003</v>
      </c>
      <c r="F142" s="23">
        <f t="shared" si="10"/>
        <v>8.7706178172109989E-2</v>
      </c>
      <c r="G142" s="8">
        <f t="shared" si="13"/>
        <v>0</v>
      </c>
      <c r="H142">
        <f t="shared" si="11"/>
        <v>8.7706178172109989E-2</v>
      </c>
      <c r="I142">
        <f t="shared" si="14"/>
        <v>0</v>
      </c>
    </row>
    <row r="143" spans="1:9">
      <c r="A143">
        <v>1961</v>
      </c>
      <c r="B143">
        <v>7</v>
      </c>
      <c r="C143" s="1">
        <v>15</v>
      </c>
      <c r="D143" s="1">
        <f>C143-[1]TYO_men!B173</f>
        <v>14.875</v>
      </c>
      <c r="E143" s="1">
        <f t="shared" si="12"/>
        <v>34.637500000000003</v>
      </c>
      <c r="F143" s="23">
        <f t="shared" si="10"/>
        <v>0.19078125522661074</v>
      </c>
      <c r="G143" s="8">
        <f t="shared" si="13"/>
        <v>0</v>
      </c>
      <c r="H143">
        <f t="shared" si="11"/>
        <v>0.19078125522661074</v>
      </c>
      <c r="I143">
        <f t="shared" si="14"/>
        <v>0</v>
      </c>
    </row>
    <row r="144" spans="1:9">
      <c r="A144">
        <v>1961</v>
      </c>
      <c r="B144">
        <v>8</v>
      </c>
      <c r="C144" s="1">
        <v>0</v>
      </c>
      <c r="D144" s="1">
        <f>C144-[1]TYO_men!B174</f>
        <v>-0.15416666666666667</v>
      </c>
      <c r="E144" s="1">
        <f t="shared" si="12"/>
        <v>-0.15416666666666667</v>
      </c>
      <c r="F144" s="23">
        <f t="shared" si="10"/>
        <v>-5.0304709312627746E-2</v>
      </c>
      <c r="G144" s="8">
        <f t="shared" si="13"/>
        <v>1</v>
      </c>
      <c r="H144">
        <f t="shared" si="11"/>
        <v>0</v>
      </c>
      <c r="I144">
        <f t="shared" si="14"/>
        <v>-5.0304709312627746E-2</v>
      </c>
    </row>
    <row r="145" spans="1:9">
      <c r="A145">
        <v>1961</v>
      </c>
      <c r="B145">
        <v>9</v>
      </c>
      <c r="C145" s="1">
        <v>96.6</v>
      </c>
      <c r="D145" s="1">
        <f>C145-[1]TYO_men!B175</f>
        <v>85.4375</v>
      </c>
      <c r="E145" s="1">
        <f t="shared" si="12"/>
        <v>85.283333333333331</v>
      </c>
      <c r="F145" s="23">
        <f t="shared" si="10"/>
        <v>0.54172735091217283</v>
      </c>
      <c r="G145" s="8">
        <f t="shared" si="13"/>
        <v>0</v>
      </c>
      <c r="H145">
        <f t="shared" si="11"/>
        <v>0.54172735091217283</v>
      </c>
      <c r="I145">
        <f t="shared" si="14"/>
        <v>0</v>
      </c>
    </row>
    <row r="146" spans="1:9">
      <c r="A146">
        <v>1961</v>
      </c>
      <c r="B146">
        <v>10</v>
      </c>
      <c r="C146" s="1">
        <v>63.3</v>
      </c>
      <c r="D146" s="1">
        <f>C146-[1]TYO_men!B176</f>
        <v>-5.8250000000000028</v>
      </c>
      <c r="E146" s="1">
        <f t="shared" si="12"/>
        <v>-5.8250000000000028</v>
      </c>
      <c r="F146" s="23">
        <f t="shared" si="10"/>
        <v>-8.9600277903993469E-2</v>
      </c>
      <c r="G146" s="8">
        <f t="shared" si="13"/>
        <v>1</v>
      </c>
      <c r="H146">
        <f t="shared" si="11"/>
        <v>0</v>
      </c>
      <c r="I146">
        <f t="shared" si="14"/>
        <v>-8.9600277903993469E-2</v>
      </c>
    </row>
    <row r="147" spans="1:9">
      <c r="A147">
        <v>1961</v>
      </c>
      <c r="B147">
        <v>11</v>
      </c>
      <c r="C147" s="1">
        <v>211</v>
      </c>
      <c r="D147" s="1">
        <f>C147-[1]TYO_men!B177</f>
        <v>141.1875</v>
      </c>
      <c r="E147" s="1">
        <f t="shared" si="12"/>
        <v>135.36250000000001</v>
      </c>
      <c r="F147" s="23">
        <f t="shared" si="10"/>
        <v>0.88874677699565874</v>
      </c>
      <c r="G147" s="8">
        <f t="shared" si="13"/>
        <v>0</v>
      </c>
      <c r="H147">
        <f t="shared" si="11"/>
        <v>0.88874677699565874</v>
      </c>
      <c r="I147">
        <f t="shared" si="14"/>
        <v>0</v>
      </c>
    </row>
    <row r="148" spans="1:9">
      <c r="A148">
        <v>1961</v>
      </c>
      <c r="B148">
        <v>12</v>
      </c>
      <c r="C148" s="1">
        <v>208.1</v>
      </c>
      <c r="D148" s="1">
        <f>C148-[1]TYO_men!B178</f>
        <v>151.6</v>
      </c>
      <c r="E148" s="1">
        <f t="shared" si="12"/>
        <v>286.96249999999998</v>
      </c>
      <c r="F148" s="23">
        <f t="shared" si="10"/>
        <v>1.9392463858334612</v>
      </c>
      <c r="G148" s="8">
        <f t="shared" si="13"/>
        <v>0</v>
      </c>
      <c r="H148">
        <f t="shared" si="11"/>
        <v>1.9392463858334612</v>
      </c>
      <c r="I148">
        <f t="shared" si="14"/>
        <v>0</v>
      </c>
    </row>
    <row r="149" spans="1:9">
      <c r="A149">
        <v>1962</v>
      </c>
      <c r="B149">
        <v>1</v>
      </c>
      <c r="C149" s="1">
        <v>126</v>
      </c>
      <c r="D149" s="1">
        <f>C149-[1]TYO_men!B179</f>
        <v>63.462499999999999</v>
      </c>
      <c r="E149" s="1">
        <f t="shared" si="12"/>
        <v>350.42499999999995</v>
      </c>
      <c r="F149" s="23">
        <f t="shared" si="10"/>
        <v>2.3790045086953939</v>
      </c>
      <c r="G149" s="8">
        <f t="shared" si="13"/>
        <v>0</v>
      </c>
      <c r="H149">
        <f t="shared" si="11"/>
        <v>2.3790045086953939</v>
      </c>
      <c r="I149">
        <f t="shared" si="14"/>
        <v>0</v>
      </c>
    </row>
    <row r="150" spans="1:9">
      <c r="A150">
        <v>1962</v>
      </c>
      <c r="B150">
        <v>2</v>
      </c>
      <c r="C150" s="1">
        <v>25.4</v>
      </c>
      <c r="D150" s="1">
        <f>C150-[1]TYO_men!B180</f>
        <v>-15.762500000000003</v>
      </c>
      <c r="E150" s="1">
        <f t="shared" si="12"/>
        <v>-15.762500000000003</v>
      </c>
      <c r="F150" s="23">
        <f t="shared" si="10"/>
        <v>-0.1584613587933448</v>
      </c>
      <c r="G150" s="8">
        <f t="shared" si="13"/>
        <v>1</v>
      </c>
      <c r="H150">
        <f t="shared" si="11"/>
        <v>0</v>
      </c>
      <c r="I150">
        <f t="shared" si="14"/>
        <v>-0.1584613587933448</v>
      </c>
    </row>
    <row r="151" spans="1:9">
      <c r="A151">
        <v>1962</v>
      </c>
      <c r="B151">
        <v>3</v>
      </c>
      <c r="C151" s="1">
        <v>230.9</v>
      </c>
      <c r="D151" s="1">
        <f>C151-[1]TYO_men!B181</f>
        <v>193.22500000000002</v>
      </c>
      <c r="E151" s="1">
        <f t="shared" si="12"/>
        <v>177.46250000000003</v>
      </c>
      <c r="F151" s="23">
        <f t="shared" si="10"/>
        <v>1.1804752303734392</v>
      </c>
      <c r="G151" s="8">
        <f t="shared" si="13"/>
        <v>0</v>
      </c>
      <c r="H151">
        <f t="shared" si="11"/>
        <v>1.1804752303734392</v>
      </c>
      <c r="I151">
        <f t="shared" si="14"/>
        <v>0</v>
      </c>
    </row>
    <row r="152" spans="1:9">
      <c r="A152">
        <v>1962</v>
      </c>
      <c r="B152">
        <v>4</v>
      </c>
      <c r="C152" s="1">
        <v>32.6</v>
      </c>
      <c r="D152" s="1">
        <f>C152-[1]TYO_men!B182</f>
        <v>-20.674999999999997</v>
      </c>
      <c r="E152" s="1">
        <f t="shared" si="12"/>
        <v>-20.674999999999997</v>
      </c>
      <c r="F152" s="23">
        <f t="shared" si="10"/>
        <v>-0.19250211953487317</v>
      </c>
      <c r="G152" s="8">
        <f t="shared" si="13"/>
        <v>1</v>
      </c>
      <c r="H152">
        <f t="shared" si="11"/>
        <v>0</v>
      </c>
      <c r="I152">
        <f t="shared" si="14"/>
        <v>-0.19250211953487317</v>
      </c>
    </row>
    <row r="153" spans="1:9">
      <c r="A153">
        <v>1962</v>
      </c>
      <c r="B153">
        <v>5</v>
      </c>
      <c r="C153" s="1">
        <v>16</v>
      </c>
      <c r="D153" s="1">
        <f>C153-[1]TYO_men!B183</f>
        <v>-14.975000000000001</v>
      </c>
      <c r="E153" s="1">
        <f t="shared" si="12"/>
        <v>-35.65</v>
      </c>
      <c r="F153" s="23">
        <f t="shared" si="10"/>
        <v>-0.29627013828385801</v>
      </c>
      <c r="G153" s="8">
        <f t="shared" si="13"/>
        <v>1</v>
      </c>
      <c r="H153">
        <f t="shared" si="11"/>
        <v>0</v>
      </c>
      <c r="I153">
        <f t="shared" si="14"/>
        <v>-0.29627013828385801</v>
      </c>
    </row>
    <row r="154" spans="1:9">
      <c r="A154">
        <v>1962</v>
      </c>
      <c r="B154">
        <v>6</v>
      </c>
      <c r="C154" s="1">
        <v>49.7</v>
      </c>
      <c r="D154" s="1">
        <f>C154-[1]TYO_men!B184</f>
        <v>45.912500000000001</v>
      </c>
      <c r="E154" s="1">
        <f t="shared" si="12"/>
        <v>10.262500000000003</v>
      </c>
      <c r="F154" s="23">
        <f t="shared" si="10"/>
        <v>2.1876717196126307E-2</v>
      </c>
      <c r="G154" s="8">
        <f t="shared" si="13"/>
        <v>0</v>
      </c>
      <c r="H154">
        <f t="shared" si="11"/>
        <v>2.1876717196126307E-2</v>
      </c>
      <c r="I154">
        <f t="shared" si="14"/>
        <v>0</v>
      </c>
    </row>
    <row r="155" spans="1:9">
      <c r="A155">
        <v>1962</v>
      </c>
      <c r="B155">
        <v>7</v>
      </c>
      <c r="C155" s="1">
        <v>0</v>
      </c>
      <c r="D155" s="1">
        <f>C155-[1]TYO_men!B185</f>
        <v>-0.125</v>
      </c>
      <c r="E155" s="1">
        <f t="shared" si="12"/>
        <v>-0.125</v>
      </c>
      <c r="F155" s="23">
        <f t="shared" si="10"/>
        <v>-5.0102601318403238E-2</v>
      </c>
      <c r="G155" s="8">
        <f t="shared" si="13"/>
        <v>1</v>
      </c>
      <c r="H155">
        <f t="shared" si="11"/>
        <v>0</v>
      </c>
      <c r="I155">
        <f t="shared" si="14"/>
        <v>-5.0102601318403238E-2</v>
      </c>
    </row>
    <row r="156" spans="1:9">
      <c r="A156">
        <v>1962</v>
      </c>
      <c r="B156">
        <v>8</v>
      </c>
      <c r="C156" s="1">
        <v>0</v>
      </c>
      <c r="D156" s="1">
        <f>C156-[1]TYO_men!B186</f>
        <v>-0.15416666666666667</v>
      </c>
      <c r="E156" s="1">
        <f t="shared" si="12"/>
        <v>-0.27916666666666667</v>
      </c>
      <c r="F156" s="23">
        <f t="shared" si="10"/>
        <v>-5.1170886430732795E-2</v>
      </c>
      <c r="G156" s="8">
        <f t="shared" si="13"/>
        <v>1</v>
      </c>
      <c r="H156">
        <f t="shared" si="11"/>
        <v>0</v>
      </c>
      <c r="I156">
        <f t="shared" si="14"/>
        <v>-5.1170886430732795E-2</v>
      </c>
    </row>
    <row r="157" spans="1:9">
      <c r="A157">
        <v>1962</v>
      </c>
      <c r="B157">
        <v>9</v>
      </c>
      <c r="C157" s="1">
        <v>19.2</v>
      </c>
      <c r="D157" s="1">
        <f>C157-[1]TYO_men!B187</f>
        <v>8.0374999999999996</v>
      </c>
      <c r="E157" s="1">
        <f t="shared" si="12"/>
        <v>7.7583333333333329</v>
      </c>
      <c r="F157" s="23">
        <f t="shared" si="10"/>
        <v>4.5243022634218139E-3</v>
      </c>
      <c r="G157" s="8">
        <f t="shared" si="13"/>
        <v>0</v>
      </c>
      <c r="H157">
        <f t="shared" si="11"/>
        <v>4.5243022634218139E-3</v>
      </c>
      <c r="I157">
        <f t="shared" si="14"/>
        <v>0</v>
      </c>
    </row>
    <row r="158" spans="1:9">
      <c r="A158">
        <v>1962</v>
      </c>
      <c r="B158">
        <v>10</v>
      </c>
      <c r="C158" s="1">
        <v>188.3</v>
      </c>
      <c r="D158" s="1">
        <f>C158-[1]TYO_men!B188</f>
        <v>119.17500000000001</v>
      </c>
      <c r="E158" s="1">
        <f t="shared" si="12"/>
        <v>126.93333333333334</v>
      </c>
      <c r="F158" s="23">
        <f t="shared" si="10"/>
        <v>0.83033756666477498</v>
      </c>
      <c r="G158" s="8">
        <f t="shared" si="13"/>
        <v>0</v>
      </c>
      <c r="H158">
        <f t="shared" si="11"/>
        <v>0.83033756666477498</v>
      </c>
      <c r="I158">
        <f t="shared" si="14"/>
        <v>0</v>
      </c>
    </row>
    <row r="159" spans="1:9">
      <c r="A159">
        <v>1962</v>
      </c>
      <c r="B159">
        <v>11</v>
      </c>
      <c r="C159" s="1">
        <v>67.5</v>
      </c>
      <c r="D159" s="1">
        <f>C159-[1]TYO_men!B189</f>
        <v>-2.3125</v>
      </c>
      <c r="E159" s="1">
        <f t="shared" si="12"/>
        <v>-2.3125</v>
      </c>
      <c r="F159" s="23">
        <f t="shared" si="10"/>
        <v>-6.5260700885241579E-2</v>
      </c>
      <c r="G159" s="8">
        <f t="shared" si="13"/>
        <v>1</v>
      </c>
      <c r="H159">
        <f t="shared" si="11"/>
        <v>0</v>
      </c>
      <c r="I159">
        <f t="shared" si="14"/>
        <v>-6.5260700885241579E-2</v>
      </c>
    </row>
    <row r="160" spans="1:9">
      <c r="A160">
        <v>1962</v>
      </c>
      <c r="B160">
        <v>12</v>
      </c>
      <c r="C160" s="1">
        <v>156.80000000000001</v>
      </c>
      <c r="D160" s="1">
        <f>C160-[1]TYO_men!B190</f>
        <v>100.30000000000001</v>
      </c>
      <c r="E160" s="1">
        <f t="shared" si="12"/>
        <v>97.987500000000011</v>
      </c>
      <c r="F160" s="23">
        <f t="shared" si="10"/>
        <v>0.62975981868224939</v>
      </c>
      <c r="G160" s="8">
        <f t="shared" si="13"/>
        <v>0</v>
      </c>
      <c r="H160">
        <f t="shared" si="11"/>
        <v>0.62975981868224939</v>
      </c>
      <c r="I160">
        <f t="shared" si="14"/>
        <v>0</v>
      </c>
    </row>
    <row r="161" spans="1:9">
      <c r="A161">
        <v>1963</v>
      </c>
      <c r="B161">
        <v>1</v>
      </c>
      <c r="C161" s="1">
        <v>294.8</v>
      </c>
      <c r="D161" s="1">
        <f>C161-[1]TYO_men!B191</f>
        <v>232.26250000000002</v>
      </c>
      <c r="E161" s="1">
        <f t="shared" si="12"/>
        <v>330.25</v>
      </c>
      <c r="F161" s="23">
        <f t="shared" si="10"/>
        <v>2.2392035218332396</v>
      </c>
      <c r="G161" s="8">
        <f t="shared" si="13"/>
        <v>0</v>
      </c>
      <c r="H161">
        <f t="shared" si="11"/>
        <v>2.2392035218332396</v>
      </c>
      <c r="I161">
        <f t="shared" si="14"/>
        <v>0</v>
      </c>
    </row>
    <row r="162" spans="1:9">
      <c r="A162">
        <v>1963</v>
      </c>
      <c r="B162">
        <v>2</v>
      </c>
      <c r="C162" s="1">
        <v>160.80000000000001</v>
      </c>
      <c r="D162" s="1">
        <f>C162-[1]TYO_men!B192</f>
        <v>119.63750000000002</v>
      </c>
      <c r="E162" s="1">
        <f t="shared" si="12"/>
        <v>449.88750000000005</v>
      </c>
      <c r="F162" s="23">
        <f t="shared" si="10"/>
        <v>3.0682216415715819</v>
      </c>
      <c r="G162" s="8">
        <f t="shared" si="13"/>
        <v>0</v>
      </c>
      <c r="H162">
        <f t="shared" si="11"/>
        <v>3.0682216415715819</v>
      </c>
      <c r="I162">
        <f t="shared" si="14"/>
        <v>0</v>
      </c>
    </row>
    <row r="163" spans="1:9">
      <c r="A163">
        <v>1963</v>
      </c>
      <c r="B163">
        <v>3</v>
      </c>
      <c r="C163" s="1">
        <v>48</v>
      </c>
      <c r="D163" s="1">
        <f>C163-[1]TYO_men!B193</f>
        <v>10.325000000000003</v>
      </c>
      <c r="E163" s="1">
        <f t="shared" si="12"/>
        <v>460.21250000000003</v>
      </c>
      <c r="F163" s="23">
        <f t="shared" si="10"/>
        <v>3.1397678715270589</v>
      </c>
      <c r="G163" s="8">
        <f t="shared" si="13"/>
        <v>0</v>
      </c>
      <c r="H163">
        <f t="shared" si="11"/>
        <v>3.1397678715270589</v>
      </c>
      <c r="I163">
        <f t="shared" si="14"/>
        <v>0</v>
      </c>
    </row>
    <row r="164" spans="1:9">
      <c r="A164">
        <v>1963</v>
      </c>
      <c r="B164">
        <v>4</v>
      </c>
      <c r="C164" s="1">
        <v>203.1</v>
      </c>
      <c r="D164" s="1">
        <f>C164-[1]TYO_men!B194</f>
        <v>149.82499999999999</v>
      </c>
      <c r="E164" s="1">
        <f t="shared" si="12"/>
        <v>610.03750000000002</v>
      </c>
      <c r="F164" s="23">
        <f t="shared" si="10"/>
        <v>4.1779677652877698</v>
      </c>
      <c r="G164" s="8">
        <f t="shared" si="13"/>
        <v>0</v>
      </c>
      <c r="H164">
        <f t="shared" si="11"/>
        <v>4.1779677652877698</v>
      </c>
      <c r="I164">
        <f t="shared" si="14"/>
        <v>0</v>
      </c>
    </row>
    <row r="165" spans="1:9">
      <c r="A165">
        <v>1963</v>
      </c>
      <c r="B165">
        <v>5</v>
      </c>
      <c r="C165" s="1">
        <v>32.700000000000003</v>
      </c>
      <c r="D165" s="1">
        <f>C165-[1]TYO_men!B195</f>
        <v>1.7250000000000014</v>
      </c>
      <c r="E165" s="1">
        <f t="shared" si="12"/>
        <v>611.76250000000005</v>
      </c>
      <c r="F165" s="23">
        <f t="shared" si="10"/>
        <v>4.1899210095176196</v>
      </c>
      <c r="G165" s="8">
        <f t="shared" si="13"/>
        <v>0</v>
      </c>
      <c r="H165">
        <f t="shared" si="11"/>
        <v>4.1899210095176196</v>
      </c>
      <c r="I165">
        <f t="shared" si="14"/>
        <v>0</v>
      </c>
    </row>
    <row r="166" spans="1:9">
      <c r="A166">
        <v>1963</v>
      </c>
      <c r="B166">
        <v>6</v>
      </c>
      <c r="C166" s="1">
        <v>56.2</v>
      </c>
      <c r="D166" s="1">
        <f>C166-[1]TYO_men!B196</f>
        <v>52.412500000000001</v>
      </c>
      <c r="E166" s="1">
        <f t="shared" si="12"/>
        <v>664.17500000000007</v>
      </c>
      <c r="F166" s="23">
        <f t="shared" si="10"/>
        <v>4.5531090751390666</v>
      </c>
      <c r="G166" s="8">
        <f t="shared" si="13"/>
        <v>0</v>
      </c>
      <c r="H166">
        <f t="shared" si="11"/>
        <v>4.5531090751390666</v>
      </c>
      <c r="I166">
        <f t="shared" si="14"/>
        <v>0</v>
      </c>
    </row>
    <row r="167" spans="1:9">
      <c r="A167">
        <v>1963</v>
      </c>
      <c r="B167">
        <v>7</v>
      </c>
      <c r="C167" s="1">
        <v>0</v>
      </c>
      <c r="D167" s="1">
        <f>C167-[1]TYO_men!B197</f>
        <v>-0.125</v>
      </c>
      <c r="E167" s="1">
        <f t="shared" si="12"/>
        <v>-0.125</v>
      </c>
      <c r="F167" s="23">
        <f t="shared" si="10"/>
        <v>-5.0102601318403238E-2</v>
      </c>
      <c r="G167" s="8">
        <f t="shared" si="13"/>
        <v>1</v>
      </c>
      <c r="H167">
        <f t="shared" si="11"/>
        <v>0</v>
      </c>
      <c r="I167">
        <f t="shared" si="14"/>
        <v>-5.0102601318403238E-2</v>
      </c>
    </row>
    <row r="168" spans="1:9">
      <c r="A168">
        <v>1963</v>
      </c>
      <c r="B168">
        <v>8</v>
      </c>
      <c r="C168" s="1">
        <v>0</v>
      </c>
      <c r="D168" s="1">
        <f>C168-[1]TYO_men!B198</f>
        <v>-0.15416666666666667</v>
      </c>
      <c r="E168" s="1">
        <f t="shared" si="12"/>
        <v>-0.27916666666666667</v>
      </c>
      <c r="F168" s="23">
        <f t="shared" si="10"/>
        <v>-5.1170886430732795E-2</v>
      </c>
      <c r="G168" s="8">
        <f t="shared" si="13"/>
        <v>1</v>
      </c>
      <c r="H168">
        <f t="shared" si="11"/>
        <v>0</v>
      </c>
      <c r="I168">
        <f t="shared" si="14"/>
        <v>-5.1170886430732795E-2</v>
      </c>
    </row>
    <row r="169" spans="1:9">
      <c r="A169">
        <v>1963</v>
      </c>
      <c r="B169">
        <v>9</v>
      </c>
      <c r="C169" s="1">
        <v>2</v>
      </c>
      <c r="D169" s="1">
        <f>C169-[1]TYO_men!B199</f>
        <v>-9.1624999999999996</v>
      </c>
      <c r="E169" s="1">
        <f t="shared" si="12"/>
        <v>-9.4416666666666664</v>
      </c>
      <c r="F169" s="23">
        <f t="shared" si="10"/>
        <v>-0.11466166918783284</v>
      </c>
      <c r="G169" s="8">
        <f t="shared" si="13"/>
        <v>1</v>
      </c>
      <c r="H169">
        <f t="shared" si="11"/>
        <v>0</v>
      </c>
      <c r="I169">
        <f t="shared" si="14"/>
        <v>-0.11466166918783284</v>
      </c>
    </row>
    <row r="170" spans="1:9">
      <c r="A170">
        <v>1963</v>
      </c>
      <c r="B170">
        <v>10</v>
      </c>
      <c r="C170" s="1">
        <v>31.3</v>
      </c>
      <c r="D170" s="1">
        <f>C170-[1]TYO_men!B200</f>
        <v>-37.825000000000003</v>
      </c>
      <c r="E170" s="1">
        <f t="shared" si="12"/>
        <v>-47.266666666666666</v>
      </c>
      <c r="F170" s="23">
        <f t="shared" si="10"/>
        <v>-0.37676686512642049</v>
      </c>
      <c r="G170" s="8">
        <f t="shared" si="13"/>
        <v>1</v>
      </c>
      <c r="H170">
        <f t="shared" si="11"/>
        <v>0</v>
      </c>
      <c r="I170">
        <f t="shared" si="14"/>
        <v>-0.37676686512642049</v>
      </c>
    </row>
    <row r="171" spans="1:9">
      <c r="A171">
        <v>1963</v>
      </c>
      <c r="B171">
        <v>11</v>
      </c>
      <c r="C171" s="1">
        <v>164.1</v>
      </c>
      <c r="D171" s="1">
        <f>C171-[1]TYO_men!B201</f>
        <v>94.287499999999994</v>
      </c>
      <c r="E171" s="1">
        <f t="shared" si="12"/>
        <v>47.020833333333329</v>
      </c>
      <c r="F171" s="23">
        <f t="shared" si="10"/>
        <v>0.27659053506021747</v>
      </c>
      <c r="G171" s="8">
        <f t="shared" si="13"/>
        <v>0</v>
      </c>
      <c r="H171">
        <f t="shared" si="11"/>
        <v>0.27659053506021747</v>
      </c>
      <c r="I171">
        <f t="shared" si="14"/>
        <v>0</v>
      </c>
    </row>
    <row r="172" spans="1:9">
      <c r="A172">
        <v>1963</v>
      </c>
      <c r="B172">
        <v>12</v>
      </c>
      <c r="C172" s="1">
        <v>250.9</v>
      </c>
      <c r="D172" s="1">
        <f>C172-[1]TYO_men!B202</f>
        <v>194.4</v>
      </c>
      <c r="E172" s="1">
        <f t="shared" si="12"/>
        <v>241.42083333333335</v>
      </c>
      <c r="F172" s="23">
        <f t="shared" si="10"/>
        <v>1.6236691891371888</v>
      </c>
      <c r="G172" s="8">
        <f t="shared" si="13"/>
        <v>0</v>
      </c>
      <c r="H172">
        <f t="shared" si="11"/>
        <v>1.6236691891371888</v>
      </c>
      <c r="I172">
        <f t="shared" si="14"/>
        <v>0</v>
      </c>
    </row>
    <row r="173" spans="1:9">
      <c r="A173">
        <v>1964</v>
      </c>
      <c r="B173">
        <v>1</v>
      </c>
      <c r="C173" s="1">
        <v>59.25</v>
      </c>
      <c r="D173" s="1">
        <f>C173-[1]TYO_men!B203</f>
        <v>-3.2875000000000014</v>
      </c>
      <c r="E173" s="1">
        <f t="shared" si="12"/>
        <v>-3.2875000000000014</v>
      </c>
      <c r="F173" s="23">
        <f t="shared" si="10"/>
        <v>-7.2016882406460966E-2</v>
      </c>
      <c r="G173" s="8">
        <f t="shared" si="13"/>
        <v>1</v>
      </c>
      <c r="H173">
        <f t="shared" si="11"/>
        <v>0</v>
      </c>
      <c r="I173">
        <f t="shared" si="14"/>
        <v>-7.2016882406460966E-2</v>
      </c>
    </row>
    <row r="174" spans="1:9">
      <c r="A174">
        <v>1964</v>
      </c>
      <c r="B174">
        <v>2</v>
      </c>
      <c r="C174" s="1">
        <v>173.7</v>
      </c>
      <c r="D174" s="1">
        <f>C174-[1]TYO_men!B204</f>
        <v>132.53749999999999</v>
      </c>
      <c r="E174" s="1">
        <f t="shared" si="12"/>
        <v>129.25</v>
      </c>
      <c r="F174" s="23">
        <f t="shared" si="10"/>
        <v>0.84639071592032189</v>
      </c>
      <c r="G174" s="8">
        <f t="shared" si="13"/>
        <v>0</v>
      </c>
      <c r="H174">
        <f t="shared" si="11"/>
        <v>0.84639071592032189</v>
      </c>
      <c r="I174">
        <f t="shared" si="14"/>
        <v>0</v>
      </c>
    </row>
    <row r="175" spans="1:9">
      <c r="A175">
        <v>1964</v>
      </c>
      <c r="B175">
        <v>3</v>
      </c>
      <c r="C175" s="1">
        <v>114.86666666666667</v>
      </c>
      <c r="D175" s="1">
        <f>C175-[1]TYO_men!B205</f>
        <v>77.191666666666677</v>
      </c>
      <c r="E175" s="1">
        <f t="shared" si="12"/>
        <v>206.44166666666666</v>
      </c>
      <c r="F175" s="23">
        <f t="shared" si="10"/>
        <v>1.3812839589207926</v>
      </c>
      <c r="G175" s="8">
        <f t="shared" si="13"/>
        <v>0</v>
      </c>
      <c r="H175">
        <f t="shared" si="11"/>
        <v>1.3812839589207926</v>
      </c>
      <c r="I175">
        <f t="shared" si="14"/>
        <v>0</v>
      </c>
    </row>
    <row r="176" spans="1:9">
      <c r="A176">
        <v>1964</v>
      </c>
      <c r="B176">
        <v>4</v>
      </c>
      <c r="C176" s="1">
        <v>16.666666666666668</v>
      </c>
      <c r="D176" s="1">
        <f>C176-[1]TYO_men!B206</f>
        <v>-36.608333333333334</v>
      </c>
      <c r="E176" s="1">
        <f t="shared" si="12"/>
        <v>-36.608333333333334</v>
      </c>
      <c r="F176" s="23">
        <f t="shared" si="10"/>
        <v>-0.30291082952266335</v>
      </c>
      <c r="G176" s="8">
        <f t="shared" si="13"/>
        <v>1</v>
      </c>
      <c r="H176">
        <f t="shared" si="11"/>
        <v>0</v>
      </c>
      <c r="I176">
        <f t="shared" si="14"/>
        <v>-0.30291082952266335</v>
      </c>
    </row>
    <row r="177" spans="1:9">
      <c r="A177">
        <v>1964</v>
      </c>
      <c r="B177">
        <v>5</v>
      </c>
      <c r="C177" s="1">
        <v>26.6</v>
      </c>
      <c r="D177" s="1">
        <f>C177-[1]TYO_men!B207</f>
        <v>-4.375</v>
      </c>
      <c r="E177" s="1">
        <f t="shared" si="12"/>
        <v>-40.983333333333334</v>
      </c>
      <c r="F177" s="23">
        <f t="shared" si="10"/>
        <v>-0.33322702865634007</v>
      </c>
      <c r="G177" s="8">
        <f t="shared" si="13"/>
        <v>1</v>
      </c>
      <c r="H177">
        <f t="shared" si="11"/>
        <v>0</v>
      </c>
      <c r="I177">
        <f t="shared" si="14"/>
        <v>-0.33322702865634007</v>
      </c>
    </row>
    <row r="178" spans="1:9">
      <c r="A178">
        <v>1964</v>
      </c>
      <c r="B178">
        <v>6</v>
      </c>
      <c r="C178" s="1">
        <v>12.9</v>
      </c>
      <c r="D178" s="1">
        <f>C178-[1]TYO_men!B208</f>
        <v>9.1125000000000007</v>
      </c>
      <c r="E178" s="1">
        <f t="shared" si="12"/>
        <v>-31.870833333333334</v>
      </c>
      <c r="F178" s="23">
        <f t="shared" si="10"/>
        <v>-0.27008271674648204</v>
      </c>
      <c r="G178" s="8">
        <f t="shared" si="13"/>
        <v>1</v>
      </c>
      <c r="H178">
        <f t="shared" si="11"/>
        <v>0</v>
      </c>
      <c r="I178">
        <f t="shared" si="14"/>
        <v>-0.27008271674648204</v>
      </c>
    </row>
    <row r="179" spans="1:9">
      <c r="A179">
        <v>1964</v>
      </c>
      <c r="B179">
        <v>7</v>
      </c>
      <c r="C179" s="1">
        <v>0</v>
      </c>
      <c r="D179" s="1">
        <f>C179-[1]TYO_men!B209</f>
        <v>-0.125</v>
      </c>
      <c r="E179" s="1">
        <f t="shared" si="12"/>
        <v>-31.995833333333334</v>
      </c>
      <c r="F179" s="23">
        <f t="shared" si="10"/>
        <v>-0.27094889386458709</v>
      </c>
      <c r="G179" s="8">
        <f t="shared" si="13"/>
        <v>1</v>
      </c>
      <c r="H179">
        <f t="shared" si="11"/>
        <v>0</v>
      </c>
      <c r="I179">
        <f t="shared" si="14"/>
        <v>-0.27094889386458709</v>
      </c>
    </row>
    <row r="180" spans="1:9">
      <c r="A180">
        <v>1964</v>
      </c>
      <c r="B180">
        <v>8</v>
      </c>
      <c r="C180" s="1">
        <v>0</v>
      </c>
      <c r="D180" s="1">
        <f>C180-[1]TYO_men!B210</f>
        <v>-0.15416666666666667</v>
      </c>
      <c r="E180" s="1">
        <f t="shared" si="12"/>
        <v>-32.15</v>
      </c>
      <c r="F180" s="23">
        <f t="shared" si="10"/>
        <v>-0.27201717897691663</v>
      </c>
      <c r="G180" s="8">
        <f t="shared" si="13"/>
        <v>1</v>
      </c>
      <c r="H180">
        <f t="shared" si="11"/>
        <v>0</v>
      </c>
      <c r="I180">
        <f t="shared" si="14"/>
        <v>-0.27201717897691663</v>
      </c>
    </row>
    <row r="181" spans="1:9">
      <c r="A181">
        <v>1964</v>
      </c>
      <c r="B181">
        <v>9</v>
      </c>
      <c r="C181" s="1">
        <v>10.966666666666667</v>
      </c>
      <c r="D181" s="1">
        <f>C181-[1]TYO_men!B211</f>
        <v>-0.19583333333333286</v>
      </c>
      <c r="E181" s="1">
        <f t="shared" si="12"/>
        <v>-32.345833333333331</v>
      </c>
      <c r="F181" s="23">
        <f t="shared" si="10"/>
        <v>-0.27337418979528122</v>
      </c>
      <c r="G181" s="8">
        <f t="shared" si="13"/>
        <v>1</v>
      </c>
      <c r="H181">
        <f t="shared" si="11"/>
        <v>0</v>
      </c>
      <c r="I181">
        <f t="shared" si="14"/>
        <v>-0.27337418979528122</v>
      </c>
    </row>
    <row r="182" spans="1:9">
      <c r="A182">
        <v>1964</v>
      </c>
      <c r="B182">
        <v>10</v>
      </c>
      <c r="C182" s="1">
        <v>7.2666666666666666</v>
      </c>
      <c r="D182" s="1">
        <f>C182-[1]TYO_men!B212</f>
        <v>-61.858333333333334</v>
      </c>
      <c r="E182" s="1">
        <f t="shared" si="12"/>
        <v>-94.204166666666666</v>
      </c>
      <c r="F182" s="23">
        <f t="shared" si="10"/>
        <v>-0.70201637297486619</v>
      </c>
      <c r="G182" s="8">
        <f t="shared" si="13"/>
        <v>1</v>
      </c>
      <c r="H182">
        <f t="shared" si="11"/>
        <v>0</v>
      </c>
      <c r="I182">
        <f t="shared" si="14"/>
        <v>-0.70201637297486619</v>
      </c>
    </row>
    <row r="183" spans="1:9">
      <c r="A183">
        <v>1964</v>
      </c>
      <c r="B183">
        <v>11</v>
      </c>
      <c r="C183" s="1">
        <v>53.733333333333327</v>
      </c>
      <c r="D183" s="1">
        <f>C183-[1]TYO_men!B213</f>
        <v>-16.079166666666673</v>
      </c>
      <c r="E183" s="1">
        <f t="shared" si="12"/>
        <v>-110.28333333333333</v>
      </c>
      <c r="F183" s="23">
        <f t="shared" si="10"/>
        <v>-0.81343562293377891</v>
      </c>
      <c r="G183" s="8">
        <f t="shared" si="13"/>
        <v>1</v>
      </c>
      <c r="H183">
        <f t="shared" si="11"/>
        <v>0</v>
      </c>
      <c r="I183">
        <f t="shared" si="14"/>
        <v>-0.81343562293377891</v>
      </c>
    </row>
    <row r="184" spans="1:9">
      <c r="A184">
        <v>1964</v>
      </c>
      <c r="B184">
        <v>12</v>
      </c>
      <c r="C184" s="1">
        <v>105.13333333333333</v>
      </c>
      <c r="D184" s="1">
        <f>C184-[1]TYO_men!B214</f>
        <v>48.633333333333326</v>
      </c>
      <c r="E184" s="1">
        <f t="shared" si="12"/>
        <v>-61.650000000000006</v>
      </c>
      <c r="F184" s="23">
        <f t="shared" si="10"/>
        <v>-0.47643497884970809</v>
      </c>
      <c r="G184" s="8">
        <f t="shared" si="13"/>
        <v>1</v>
      </c>
      <c r="H184">
        <f t="shared" si="11"/>
        <v>0</v>
      </c>
      <c r="I184">
        <f t="shared" si="14"/>
        <v>-0.47643497884970809</v>
      </c>
    </row>
    <row r="185" spans="1:9">
      <c r="A185">
        <v>1965</v>
      </c>
      <c r="B185">
        <v>1</v>
      </c>
      <c r="C185" s="1">
        <v>136.06666666666666</v>
      </c>
      <c r="D185" s="1">
        <f>C185-[1]TYO_men!B215</f>
        <v>73.529166666666669</v>
      </c>
      <c r="E185" s="1">
        <f t="shared" si="12"/>
        <v>11.879166666666663</v>
      </c>
      <c r="F185" s="23">
        <f t="shared" si="10"/>
        <v>3.3079274590284889E-2</v>
      </c>
      <c r="G185" s="8">
        <f t="shared" si="13"/>
        <v>0</v>
      </c>
      <c r="H185">
        <f t="shared" si="11"/>
        <v>3.3079274590284889E-2</v>
      </c>
      <c r="I185">
        <f t="shared" si="14"/>
        <v>0</v>
      </c>
    </row>
    <row r="186" spans="1:9">
      <c r="A186">
        <v>1965</v>
      </c>
      <c r="B186">
        <v>2</v>
      </c>
      <c r="C186" s="1">
        <v>120.3</v>
      </c>
      <c r="D186" s="1">
        <f>C186-[1]TYO_men!B216</f>
        <v>79.137499999999989</v>
      </c>
      <c r="E186" s="1">
        <f t="shared" si="12"/>
        <v>91.016666666666652</v>
      </c>
      <c r="F186" s="23">
        <f t="shared" si="10"/>
        <v>0.58145600806259101</v>
      </c>
      <c r="G186" s="8">
        <f t="shared" si="13"/>
        <v>0</v>
      </c>
      <c r="H186">
        <f t="shared" si="11"/>
        <v>0.58145600806259101</v>
      </c>
      <c r="I186">
        <f t="shared" si="14"/>
        <v>0</v>
      </c>
    </row>
    <row r="187" spans="1:9">
      <c r="A187">
        <v>1965</v>
      </c>
      <c r="B187">
        <v>3</v>
      </c>
      <c r="C187" s="1">
        <v>67.5</v>
      </c>
      <c r="D187" s="1">
        <f>C187-[1]TYO_men!B217</f>
        <v>29.825000000000003</v>
      </c>
      <c r="E187" s="1">
        <f t="shared" si="12"/>
        <v>120.84166666666665</v>
      </c>
      <c r="F187" s="23">
        <f t="shared" si="10"/>
        <v>0.78812586844245558</v>
      </c>
      <c r="G187" s="8">
        <f t="shared" si="13"/>
        <v>0</v>
      </c>
      <c r="H187">
        <f t="shared" si="11"/>
        <v>0.78812586844245558</v>
      </c>
      <c r="I187">
        <f t="shared" si="14"/>
        <v>0</v>
      </c>
    </row>
    <row r="188" spans="1:9">
      <c r="A188">
        <v>1965</v>
      </c>
      <c r="B188">
        <v>4</v>
      </c>
      <c r="C188" s="1">
        <v>0</v>
      </c>
      <c r="D188" s="1">
        <f>C188-[1]TYO_men!B218</f>
        <v>-53.274999999999999</v>
      </c>
      <c r="E188" s="1">
        <f t="shared" si="12"/>
        <v>-53.274999999999999</v>
      </c>
      <c r="F188" s="23">
        <f t="shared" si="10"/>
        <v>-0.41840111193666979</v>
      </c>
      <c r="G188" s="8">
        <f t="shared" si="13"/>
        <v>1</v>
      </c>
      <c r="H188">
        <f t="shared" si="11"/>
        <v>0</v>
      </c>
      <c r="I188">
        <f t="shared" si="14"/>
        <v>-0.41840111193666979</v>
      </c>
    </row>
    <row r="189" spans="1:9">
      <c r="A189">
        <v>1965</v>
      </c>
      <c r="B189">
        <v>5</v>
      </c>
      <c r="C189" s="1">
        <v>11.2</v>
      </c>
      <c r="D189" s="1">
        <f>C189-[1]TYO_men!B219</f>
        <v>-19.775000000000002</v>
      </c>
      <c r="E189" s="1">
        <f t="shared" si="12"/>
        <v>-73.05</v>
      </c>
      <c r="F189" s="23">
        <f t="shared" si="10"/>
        <v>-0.55543033202088843</v>
      </c>
      <c r="G189" s="8">
        <f t="shared" si="13"/>
        <v>1</v>
      </c>
      <c r="H189">
        <f t="shared" si="11"/>
        <v>0</v>
      </c>
      <c r="I189">
        <f t="shared" si="14"/>
        <v>-0.55543033202088843</v>
      </c>
    </row>
    <row r="190" spans="1:9">
      <c r="A190">
        <v>1965</v>
      </c>
      <c r="B190">
        <v>6</v>
      </c>
      <c r="C190" s="1">
        <v>13.6</v>
      </c>
      <c r="D190" s="1">
        <f>C190-[1]TYO_men!B220</f>
        <v>9.8125</v>
      </c>
      <c r="E190" s="1">
        <f t="shared" si="12"/>
        <v>-63.237499999999997</v>
      </c>
      <c r="F190" s="23">
        <f t="shared" si="10"/>
        <v>-0.48743542824964214</v>
      </c>
      <c r="G190" s="8">
        <f t="shared" si="13"/>
        <v>1</v>
      </c>
      <c r="H190">
        <f t="shared" si="11"/>
        <v>0</v>
      </c>
      <c r="I190">
        <f t="shared" si="14"/>
        <v>-0.48743542824964214</v>
      </c>
    </row>
    <row r="191" spans="1:9">
      <c r="A191">
        <v>1965</v>
      </c>
      <c r="B191">
        <v>7</v>
      </c>
      <c r="C191" s="1">
        <v>0</v>
      </c>
      <c r="D191" s="1">
        <f>C191-[1]TYO_men!B221</f>
        <v>-0.125</v>
      </c>
      <c r="E191" s="1">
        <f t="shared" si="12"/>
        <v>-63.362499999999997</v>
      </c>
      <c r="F191" s="23">
        <f t="shared" si="10"/>
        <v>-0.48830160536774719</v>
      </c>
      <c r="G191" s="8">
        <f t="shared" si="13"/>
        <v>1</v>
      </c>
      <c r="H191">
        <f t="shared" si="11"/>
        <v>0</v>
      </c>
      <c r="I191">
        <f t="shared" si="14"/>
        <v>-0.48830160536774719</v>
      </c>
    </row>
    <row r="192" spans="1:9">
      <c r="A192">
        <v>1965</v>
      </c>
      <c r="B192">
        <v>8</v>
      </c>
      <c r="C192" s="1">
        <v>0</v>
      </c>
      <c r="D192" s="1">
        <f>C192-[1]TYO_men!B222</f>
        <v>-0.15416666666666667</v>
      </c>
      <c r="E192" s="1">
        <f t="shared" si="12"/>
        <v>-63.516666666666666</v>
      </c>
      <c r="F192" s="23">
        <f t="shared" si="10"/>
        <v>-0.48936989048007679</v>
      </c>
      <c r="G192" s="8">
        <f t="shared" si="13"/>
        <v>1</v>
      </c>
      <c r="H192">
        <f t="shared" si="11"/>
        <v>0</v>
      </c>
      <c r="I192">
        <f t="shared" si="14"/>
        <v>-0.48936989048007679</v>
      </c>
    </row>
    <row r="193" spans="1:9">
      <c r="A193">
        <v>1965</v>
      </c>
      <c r="B193">
        <v>9</v>
      </c>
      <c r="C193" s="1">
        <v>101.33333333333333</v>
      </c>
      <c r="D193" s="1">
        <f>C193-[1]TYO_men!B223</f>
        <v>90.170833333333334</v>
      </c>
      <c r="E193" s="1">
        <f t="shared" si="12"/>
        <v>26.654166666666669</v>
      </c>
      <c r="F193" s="23">
        <f t="shared" si="10"/>
        <v>0.13546140995030165</v>
      </c>
      <c r="G193" s="8">
        <f t="shared" si="13"/>
        <v>0</v>
      </c>
      <c r="H193">
        <f t="shared" si="11"/>
        <v>0.13546140995030165</v>
      </c>
      <c r="I193">
        <f t="shared" si="14"/>
        <v>0</v>
      </c>
    </row>
    <row r="194" spans="1:9">
      <c r="A194">
        <v>1965</v>
      </c>
      <c r="B194">
        <v>10</v>
      </c>
      <c r="C194" s="1">
        <v>243.16666666666666</v>
      </c>
      <c r="D194" s="1">
        <f>C194-[1]TYO_men!B224</f>
        <v>174.04166666666666</v>
      </c>
      <c r="E194" s="1">
        <f t="shared" si="12"/>
        <v>200.69583333333333</v>
      </c>
      <c r="F194" s="23">
        <f t="shared" si="10"/>
        <v>1.3414686840585639</v>
      </c>
      <c r="G194" s="8">
        <f t="shared" si="13"/>
        <v>0</v>
      </c>
      <c r="H194">
        <f t="shared" si="11"/>
        <v>1.3414686840585639</v>
      </c>
      <c r="I194">
        <f t="shared" si="14"/>
        <v>0</v>
      </c>
    </row>
    <row r="195" spans="1:9">
      <c r="A195">
        <v>1965</v>
      </c>
      <c r="B195">
        <v>11</v>
      </c>
      <c r="C195" s="1">
        <v>98.7</v>
      </c>
      <c r="D195" s="1">
        <f>C195-[1]TYO_men!B225</f>
        <v>28.887500000000003</v>
      </c>
      <c r="E195" s="1">
        <f t="shared" si="12"/>
        <v>229.58333333333331</v>
      </c>
      <c r="F195" s="23">
        <f t="shared" si="10"/>
        <v>1.5416422160526406</v>
      </c>
      <c r="G195" s="8">
        <f t="shared" si="13"/>
        <v>0</v>
      </c>
      <c r="H195">
        <f t="shared" si="11"/>
        <v>1.5416422160526406</v>
      </c>
      <c r="I195">
        <f t="shared" si="14"/>
        <v>0</v>
      </c>
    </row>
    <row r="196" spans="1:9">
      <c r="A196">
        <v>1965</v>
      </c>
      <c r="B196">
        <v>12</v>
      </c>
      <c r="C196" s="1">
        <v>34</v>
      </c>
      <c r="D196" s="1">
        <f>C196-[1]TYO_men!B226</f>
        <v>-22.5</v>
      </c>
      <c r="E196" s="1">
        <f t="shared" si="12"/>
        <v>-22.5</v>
      </c>
      <c r="F196" s="23">
        <f t="shared" si="10"/>
        <v>-0.2051483054592069</v>
      </c>
      <c r="G196" s="8">
        <f t="shared" si="13"/>
        <v>1</v>
      </c>
      <c r="H196">
        <f t="shared" si="11"/>
        <v>0</v>
      </c>
      <c r="I196">
        <f t="shared" si="14"/>
        <v>-0.2051483054592069</v>
      </c>
    </row>
    <row r="197" spans="1:9">
      <c r="A197">
        <v>1966</v>
      </c>
      <c r="B197">
        <v>1</v>
      </c>
      <c r="C197" s="1">
        <v>96.3</v>
      </c>
      <c r="D197" s="1">
        <f>C197-[1]TYO_men!B227</f>
        <v>33.762499999999996</v>
      </c>
      <c r="E197" s="1">
        <f t="shared" si="12"/>
        <v>11.262499999999996</v>
      </c>
      <c r="F197" s="23">
        <f t="shared" ref="F197:F260" si="15">(E197-$E$765)/$E$766</f>
        <v>2.8806134140966645E-2</v>
      </c>
      <c r="G197" s="8">
        <f t="shared" si="13"/>
        <v>0</v>
      </c>
      <c r="H197">
        <f t="shared" ref="H197:H260" si="16">SUMIF(F197,"&gt;0")</f>
        <v>2.8806134140966645E-2</v>
      </c>
      <c r="I197">
        <f t="shared" si="14"/>
        <v>0</v>
      </c>
    </row>
    <row r="198" spans="1:9">
      <c r="A198">
        <v>1966</v>
      </c>
      <c r="B198">
        <v>2</v>
      </c>
      <c r="C198" s="1">
        <v>115.7</v>
      </c>
      <c r="D198" s="1">
        <f>C198-[1]TYO_men!B228</f>
        <v>74.537499999999994</v>
      </c>
      <c r="E198" s="1">
        <f t="shared" ref="E198:E261" si="17">IF(E197&gt;=0,IF(D198&lt;0,D198,E197+D198),E197+D198)</f>
        <v>85.799999999999983</v>
      </c>
      <c r="F198" s="23">
        <f t="shared" si="15"/>
        <v>0.5453075496670069</v>
      </c>
      <c r="G198" s="8">
        <f t="shared" ref="G198:G261" si="18">COUNTIF(F198,"&lt;0")</f>
        <v>0</v>
      </c>
      <c r="H198">
        <f t="shared" si="16"/>
        <v>0.5453075496670069</v>
      </c>
      <c r="I198">
        <f t="shared" ref="I198:I261" si="19">SUMIF(F198,"&lt;0")</f>
        <v>0</v>
      </c>
    </row>
    <row r="199" spans="1:9">
      <c r="A199">
        <v>1966</v>
      </c>
      <c r="B199">
        <v>3</v>
      </c>
      <c r="C199" s="1">
        <v>0</v>
      </c>
      <c r="D199" s="1">
        <f>C199-[1]TYO_men!B229</f>
        <v>-37.674999999999997</v>
      </c>
      <c r="E199" s="1">
        <f t="shared" si="17"/>
        <v>-37.674999999999997</v>
      </c>
      <c r="F199" s="23">
        <f t="shared" si="15"/>
        <v>-0.31030220759715976</v>
      </c>
      <c r="G199" s="8">
        <f t="shared" si="18"/>
        <v>1</v>
      </c>
      <c r="H199">
        <f t="shared" si="16"/>
        <v>0</v>
      </c>
      <c r="I199">
        <f t="shared" si="19"/>
        <v>-0.31030220759715976</v>
      </c>
    </row>
    <row r="200" spans="1:9">
      <c r="A200">
        <v>1966</v>
      </c>
      <c r="B200">
        <v>4</v>
      </c>
      <c r="C200" s="1">
        <v>83.7</v>
      </c>
      <c r="D200" s="1">
        <f>C200-[1]TYO_men!B230</f>
        <v>30.425000000000004</v>
      </c>
      <c r="E200" s="1">
        <f t="shared" si="17"/>
        <v>-7.2499999999999929</v>
      </c>
      <c r="F200" s="23">
        <f t="shared" si="15"/>
        <v>-9.9474697050390942E-2</v>
      </c>
      <c r="G200" s="8">
        <f t="shared" si="18"/>
        <v>1</v>
      </c>
      <c r="H200">
        <f t="shared" si="16"/>
        <v>0</v>
      </c>
      <c r="I200">
        <f t="shared" si="19"/>
        <v>-9.9474697050390942E-2</v>
      </c>
    </row>
    <row r="201" spans="1:9">
      <c r="A201">
        <v>1966</v>
      </c>
      <c r="B201">
        <v>5</v>
      </c>
      <c r="C201" s="1">
        <v>8.8000000000000007</v>
      </c>
      <c r="D201" s="1">
        <f>C201-[1]TYO_men!B231</f>
        <v>-22.175000000000001</v>
      </c>
      <c r="E201" s="1">
        <f t="shared" si="17"/>
        <v>-29.424999999999994</v>
      </c>
      <c r="F201" s="23">
        <f t="shared" si="15"/>
        <v>-0.25313451780222657</v>
      </c>
      <c r="G201" s="8">
        <f t="shared" si="18"/>
        <v>1</v>
      </c>
      <c r="H201">
        <f t="shared" si="16"/>
        <v>0</v>
      </c>
      <c r="I201">
        <f t="shared" si="19"/>
        <v>-0.25313451780222657</v>
      </c>
    </row>
    <row r="202" spans="1:9">
      <c r="A202">
        <v>1966</v>
      </c>
      <c r="B202">
        <v>6</v>
      </c>
      <c r="C202" s="1">
        <v>16.433333333333334</v>
      </c>
      <c r="D202" s="1">
        <f>C202-[1]TYO_men!B232</f>
        <v>12.645833333333334</v>
      </c>
      <c r="E202" s="1">
        <f t="shared" si="17"/>
        <v>-16.779166666666661</v>
      </c>
      <c r="F202" s="23">
        <f t="shared" si="15"/>
        <v>-0.16550626602059915</v>
      </c>
      <c r="G202" s="8">
        <f t="shared" si="18"/>
        <v>1</v>
      </c>
      <c r="H202">
        <f t="shared" si="16"/>
        <v>0</v>
      </c>
      <c r="I202">
        <f t="shared" si="19"/>
        <v>-0.16550626602059915</v>
      </c>
    </row>
    <row r="203" spans="1:9">
      <c r="A203">
        <v>1966</v>
      </c>
      <c r="B203">
        <v>7</v>
      </c>
      <c r="C203" s="1">
        <v>0</v>
      </c>
      <c r="D203" s="1">
        <f>C203-[1]TYO_men!B233</f>
        <v>-0.125</v>
      </c>
      <c r="E203" s="1">
        <f t="shared" si="17"/>
        <v>-16.904166666666661</v>
      </c>
      <c r="F203" s="23">
        <f t="shared" si="15"/>
        <v>-0.1663724431387042</v>
      </c>
      <c r="G203" s="8">
        <f t="shared" si="18"/>
        <v>1</v>
      </c>
      <c r="H203">
        <f t="shared" si="16"/>
        <v>0</v>
      </c>
      <c r="I203">
        <f t="shared" si="19"/>
        <v>-0.1663724431387042</v>
      </c>
    </row>
    <row r="204" spans="1:9">
      <c r="A204">
        <v>1966</v>
      </c>
      <c r="B204">
        <v>8</v>
      </c>
      <c r="C204" s="1">
        <v>10.5</v>
      </c>
      <c r="D204" s="1">
        <f>C204-[1]TYO_men!B234</f>
        <v>10.345833333333333</v>
      </c>
      <c r="E204" s="1">
        <f t="shared" si="17"/>
        <v>-6.5583333333333282</v>
      </c>
      <c r="F204" s="23">
        <f t="shared" si="15"/>
        <v>-9.4681850330209691E-2</v>
      </c>
      <c r="G204" s="8">
        <f t="shared" si="18"/>
        <v>1</v>
      </c>
      <c r="H204">
        <f t="shared" si="16"/>
        <v>0</v>
      </c>
      <c r="I204">
        <f t="shared" si="19"/>
        <v>-9.4681850330209691E-2</v>
      </c>
    </row>
    <row r="205" spans="1:9">
      <c r="A205">
        <v>1966</v>
      </c>
      <c r="B205">
        <v>9</v>
      </c>
      <c r="C205" s="1">
        <v>10.966666666666667</v>
      </c>
      <c r="D205" s="1">
        <f>C205-[1]TYO_men!B235</f>
        <v>-0.19583333333333286</v>
      </c>
      <c r="E205" s="1">
        <f t="shared" si="17"/>
        <v>-6.7541666666666611</v>
      </c>
      <c r="F205" s="23">
        <f t="shared" si="15"/>
        <v>-9.6038861148574267E-2</v>
      </c>
      <c r="G205" s="8">
        <f t="shared" si="18"/>
        <v>1</v>
      </c>
      <c r="H205">
        <f t="shared" si="16"/>
        <v>0</v>
      </c>
      <c r="I205">
        <f t="shared" si="19"/>
        <v>-9.6038861148574267E-2</v>
      </c>
    </row>
    <row r="206" spans="1:9">
      <c r="A206">
        <v>1966</v>
      </c>
      <c r="B206">
        <v>10</v>
      </c>
      <c r="C206" s="1">
        <v>95.933333333333337</v>
      </c>
      <c r="D206" s="1">
        <f>C206-[1]TYO_men!B236</f>
        <v>26.808333333333337</v>
      </c>
      <c r="E206" s="1">
        <f t="shared" si="17"/>
        <v>20.054166666666674</v>
      </c>
      <c r="F206" s="23">
        <f t="shared" si="15"/>
        <v>8.9727258114355127E-2</v>
      </c>
      <c r="G206" s="8">
        <f t="shared" si="18"/>
        <v>0</v>
      </c>
      <c r="H206">
        <f t="shared" si="16"/>
        <v>8.9727258114355127E-2</v>
      </c>
      <c r="I206">
        <f t="shared" si="19"/>
        <v>0</v>
      </c>
    </row>
    <row r="207" spans="1:9">
      <c r="A207">
        <v>1966</v>
      </c>
      <c r="B207">
        <v>11</v>
      </c>
      <c r="C207" s="1">
        <v>44.9</v>
      </c>
      <c r="D207" s="1">
        <f>C207-[1]TYO_men!B237</f>
        <v>-24.912500000000001</v>
      </c>
      <c r="E207" s="1">
        <f t="shared" si="17"/>
        <v>-24.912500000000001</v>
      </c>
      <c r="F207" s="23">
        <f t="shared" si="15"/>
        <v>-0.22186552383863434</v>
      </c>
      <c r="G207" s="8">
        <f t="shared" si="18"/>
        <v>1</v>
      </c>
      <c r="H207">
        <f t="shared" si="16"/>
        <v>0</v>
      </c>
      <c r="I207">
        <f t="shared" si="19"/>
        <v>-0.22186552383863434</v>
      </c>
    </row>
    <row r="208" spans="1:9">
      <c r="A208">
        <v>1966</v>
      </c>
      <c r="B208">
        <v>12</v>
      </c>
      <c r="C208" s="1">
        <v>9.9333333333333336</v>
      </c>
      <c r="D208" s="1">
        <f>C208-[1]TYO_men!B238</f>
        <v>-46.566666666666663</v>
      </c>
      <c r="E208" s="1">
        <f t="shared" si="17"/>
        <v>-71.479166666666657</v>
      </c>
      <c r="F208" s="23">
        <f t="shared" si="15"/>
        <v>-0.54454537290336835</v>
      </c>
      <c r="G208" s="8">
        <f t="shared" si="18"/>
        <v>1</v>
      </c>
      <c r="H208">
        <f t="shared" si="16"/>
        <v>0</v>
      </c>
      <c r="I208">
        <f t="shared" si="19"/>
        <v>-0.54454537290336835</v>
      </c>
    </row>
    <row r="209" spans="1:9">
      <c r="A209">
        <v>1967</v>
      </c>
      <c r="B209">
        <v>1</v>
      </c>
      <c r="C209" s="1">
        <v>72.766666666666666</v>
      </c>
      <c r="D209" s="1">
        <f>C209-[1]TYO_men!B239</f>
        <v>10.229166666666664</v>
      </c>
      <c r="E209" s="1">
        <f t="shared" si="17"/>
        <v>-61.249999999999993</v>
      </c>
      <c r="F209" s="23">
        <f t="shared" si="15"/>
        <v>-0.47366321207177181</v>
      </c>
      <c r="G209" s="8">
        <f t="shared" si="18"/>
        <v>1</v>
      </c>
      <c r="H209">
        <f t="shared" si="16"/>
        <v>0</v>
      </c>
      <c r="I209">
        <f t="shared" si="19"/>
        <v>-0.47366321207177181</v>
      </c>
    </row>
    <row r="210" spans="1:9">
      <c r="A210">
        <v>1967</v>
      </c>
      <c r="B210">
        <v>2</v>
      </c>
      <c r="C210" s="1">
        <v>66.400000000000006</v>
      </c>
      <c r="D210" s="1">
        <f>C210-[1]TYO_men!B240</f>
        <v>25.237500000000004</v>
      </c>
      <c r="E210" s="1">
        <f t="shared" si="17"/>
        <v>-36.012499999999989</v>
      </c>
      <c r="F210" s="23">
        <f t="shared" si="15"/>
        <v>-0.29878205192636254</v>
      </c>
      <c r="G210" s="8">
        <f t="shared" si="18"/>
        <v>1</v>
      </c>
      <c r="H210">
        <f t="shared" si="16"/>
        <v>0</v>
      </c>
      <c r="I210">
        <f t="shared" si="19"/>
        <v>-0.29878205192636254</v>
      </c>
    </row>
    <row r="211" spans="1:9">
      <c r="A211">
        <v>1967</v>
      </c>
      <c r="B211">
        <v>3</v>
      </c>
      <c r="C211" s="1">
        <v>43.966666666666669</v>
      </c>
      <c r="D211" s="1">
        <f>C211-[1]TYO_men!B241</f>
        <v>6.2916666666666714</v>
      </c>
      <c r="E211" s="1">
        <f t="shared" si="17"/>
        <v>-29.720833333333317</v>
      </c>
      <c r="F211" s="23">
        <f t="shared" si="15"/>
        <v>-0.25518447031507507</v>
      </c>
      <c r="G211" s="8">
        <f t="shared" si="18"/>
        <v>1</v>
      </c>
      <c r="H211">
        <f t="shared" si="16"/>
        <v>0</v>
      </c>
      <c r="I211">
        <f t="shared" si="19"/>
        <v>-0.25518447031507507</v>
      </c>
    </row>
    <row r="212" spans="1:9">
      <c r="A212">
        <v>1967</v>
      </c>
      <c r="B212">
        <v>4</v>
      </c>
      <c r="C212" s="1">
        <v>37.633333333333333</v>
      </c>
      <c r="D212" s="1">
        <f>C212-[1]TYO_men!B242</f>
        <v>-15.641666666666666</v>
      </c>
      <c r="E212" s="1">
        <f t="shared" si="17"/>
        <v>-45.362499999999983</v>
      </c>
      <c r="F212" s="23">
        <f t="shared" si="15"/>
        <v>-0.36357210036062015</v>
      </c>
      <c r="G212" s="8">
        <f t="shared" si="18"/>
        <v>1</v>
      </c>
      <c r="H212">
        <f t="shared" si="16"/>
        <v>0</v>
      </c>
      <c r="I212">
        <f t="shared" si="19"/>
        <v>-0.36357210036062015</v>
      </c>
    </row>
    <row r="213" spans="1:9">
      <c r="A213">
        <v>1967</v>
      </c>
      <c r="B213">
        <v>5</v>
      </c>
      <c r="C213" s="1">
        <v>65.8</v>
      </c>
      <c r="D213" s="1">
        <f>C213-[1]TYO_men!B243</f>
        <v>34.824999999999996</v>
      </c>
      <c r="E213" s="1">
        <f t="shared" si="17"/>
        <v>-10.537499999999987</v>
      </c>
      <c r="F213" s="23">
        <f t="shared" si="15"/>
        <v>-0.12225515525655369</v>
      </c>
      <c r="G213" s="8">
        <f t="shared" si="18"/>
        <v>1</v>
      </c>
      <c r="H213">
        <f t="shared" si="16"/>
        <v>0</v>
      </c>
      <c r="I213">
        <f t="shared" si="19"/>
        <v>-0.12225515525655369</v>
      </c>
    </row>
    <row r="214" spans="1:9">
      <c r="A214">
        <v>1967</v>
      </c>
      <c r="B214">
        <v>6</v>
      </c>
      <c r="C214" s="1">
        <v>27.433333333333337</v>
      </c>
      <c r="D214" s="1">
        <f>C214-[1]TYO_men!B244</f>
        <v>23.645833333333336</v>
      </c>
      <c r="E214" s="1">
        <f t="shared" si="17"/>
        <v>13.108333333333348</v>
      </c>
      <c r="F214" s="23">
        <f t="shared" si="15"/>
        <v>4.1596682918317994E-2</v>
      </c>
      <c r="G214" s="8">
        <f t="shared" si="18"/>
        <v>0</v>
      </c>
      <c r="H214">
        <f t="shared" si="16"/>
        <v>4.1596682918317994E-2</v>
      </c>
      <c r="I214">
        <f t="shared" si="19"/>
        <v>0</v>
      </c>
    </row>
    <row r="215" spans="1:9">
      <c r="A215">
        <v>1967</v>
      </c>
      <c r="B215">
        <v>7</v>
      </c>
      <c r="C215" s="1">
        <v>0</v>
      </c>
      <c r="D215" s="1">
        <f>C215-[1]TYO_men!B245</f>
        <v>-0.125</v>
      </c>
      <c r="E215" s="1">
        <f t="shared" si="17"/>
        <v>-0.125</v>
      </c>
      <c r="F215" s="23">
        <f t="shared" si="15"/>
        <v>-5.0102601318403238E-2</v>
      </c>
      <c r="G215" s="8">
        <f t="shared" si="18"/>
        <v>1</v>
      </c>
      <c r="H215">
        <f t="shared" si="16"/>
        <v>0</v>
      </c>
      <c r="I215">
        <f t="shared" si="19"/>
        <v>-5.0102601318403238E-2</v>
      </c>
    </row>
    <row r="216" spans="1:9">
      <c r="A216">
        <v>1967</v>
      </c>
      <c r="B216">
        <v>8</v>
      </c>
      <c r="C216" s="1">
        <v>0</v>
      </c>
      <c r="D216" s="1">
        <f>C216-[1]TYO_men!B246</f>
        <v>-0.15416666666666667</v>
      </c>
      <c r="E216" s="1">
        <f t="shared" si="17"/>
        <v>-0.27916666666666667</v>
      </c>
      <c r="F216" s="23">
        <f t="shared" si="15"/>
        <v>-5.1170886430732795E-2</v>
      </c>
      <c r="G216" s="8">
        <f t="shared" si="18"/>
        <v>1</v>
      </c>
      <c r="H216">
        <f t="shared" si="16"/>
        <v>0</v>
      </c>
      <c r="I216">
        <f t="shared" si="19"/>
        <v>-5.1170886430732795E-2</v>
      </c>
    </row>
    <row r="217" spans="1:9">
      <c r="A217">
        <v>1967</v>
      </c>
      <c r="B217">
        <v>9</v>
      </c>
      <c r="C217" s="1">
        <v>0</v>
      </c>
      <c r="D217" s="1">
        <f>C217-[1]TYO_men!B247</f>
        <v>-11.1625</v>
      </c>
      <c r="E217" s="1">
        <f t="shared" si="17"/>
        <v>-11.441666666666666</v>
      </c>
      <c r="F217" s="23">
        <f t="shared" si="15"/>
        <v>-0.12852050307751361</v>
      </c>
      <c r="G217" s="8">
        <f t="shared" si="18"/>
        <v>1</v>
      </c>
      <c r="H217">
        <f t="shared" si="16"/>
        <v>0</v>
      </c>
      <c r="I217">
        <f t="shared" si="19"/>
        <v>-0.12852050307751361</v>
      </c>
    </row>
    <row r="218" spans="1:9">
      <c r="A218">
        <v>1967</v>
      </c>
      <c r="B218">
        <v>10</v>
      </c>
      <c r="C218" s="1">
        <v>90.966666666666654</v>
      </c>
      <c r="D218" s="1">
        <f>C218-[1]TYO_men!B248</f>
        <v>21.841666666666654</v>
      </c>
      <c r="E218" s="1">
        <f t="shared" si="17"/>
        <v>10.399999999999988</v>
      </c>
      <c r="F218" s="23">
        <f t="shared" si="15"/>
        <v>2.2829512026041755E-2</v>
      </c>
      <c r="G218" s="8">
        <f t="shared" si="18"/>
        <v>0</v>
      </c>
      <c r="H218">
        <f t="shared" si="16"/>
        <v>2.2829512026041755E-2</v>
      </c>
      <c r="I218">
        <f t="shared" si="19"/>
        <v>0</v>
      </c>
    </row>
    <row r="219" spans="1:9">
      <c r="A219">
        <v>1967</v>
      </c>
      <c r="B219">
        <v>11</v>
      </c>
      <c r="C219" s="1">
        <v>196.33333333333334</v>
      </c>
      <c r="D219" s="1">
        <f>C219-[1]TYO_men!B249</f>
        <v>126.52083333333334</v>
      </c>
      <c r="E219" s="1">
        <f t="shared" si="17"/>
        <v>136.92083333333332</v>
      </c>
      <c r="F219" s="23">
        <f t="shared" si="15"/>
        <v>0.8995451184013683</v>
      </c>
      <c r="G219" s="8">
        <f t="shared" si="18"/>
        <v>0</v>
      </c>
      <c r="H219">
        <f t="shared" si="16"/>
        <v>0.8995451184013683</v>
      </c>
      <c r="I219">
        <f t="shared" si="19"/>
        <v>0</v>
      </c>
    </row>
    <row r="220" spans="1:9">
      <c r="A220">
        <v>1967</v>
      </c>
      <c r="B220">
        <v>12</v>
      </c>
      <c r="C220" s="1">
        <v>12</v>
      </c>
      <c r="D220" s="1">
        <f>C220-[1]TYO_men!B250</f>
        <v>-44.5</v>
      </c>
      <c r="E220" s="1">
        <f t="shared" si="17"/>
        <v>-44.5</v>
      </c>
      <c r="F220" s="23">
        <f t="shared" si="15"/>
        <v>-0.35759547824569543</v>
      </c>
      <c r="G220" s="8">
        <f t="shared" si="18"/>
        <v>1</v>
      </c>
      <c r="H220">
        <f t="shared" si="16"/>
        <v>0</v>
      </c>
      <c r="I220">
        <f t="shared" si="19"/>
        <v>-0.35759547824569543</v>
      </c>
    </row>
    <row r="221" spans="1:9">
      <c r="A221">
        <v>1968</v>
      </c>
      <c r="B221">
        <v>1</v>
      </c>
      <c r="C221" s="1">
        <v>17.166666666666668</v>
      </c>
      <c r="D221" s="1">
        <f>C221-[1]TYO_men!B251</f>
        <v>-45.370833333333337</v>
      </c>
      <c r="E221" s="1">
        <f t="shared" si="17"/>
        <v>-89.870833333333337</v>
      </c>
      <c r="F221" s="23">
        <f t="shared" si="15"/>
        <v>-0.67198889954722452</v>
      </c>
      <c r="G221" s="8">
        <f t="shared" si="18"/>
        <v>1</v>
      </c>
      <c r="H221">
        <f t="shared" si="16"/>
        <v>0</v>
      </c>
      <c r="I221">
        <f t="shared" si="19"/>
        <v>-0.67198889954722452</v>
      </c>
    </row>
    <row r="222" spans="1:9">
      <c r="A222">
        <v>1968</v>
      </c>
      <c r="B222">
        <v>2</v>
      </c>
      <c r="C222" s="1">
        <v>193.9</v>
      </c>
      <c r="D222" s="1">
        <f>C222-[1]TYO_men!B252</f>
        <v>152.73750000000001</v>
      </c>
      <c r="E222" s="1">
        <f t="shared" si="17"/>
        <v>62.866666666666674</v>
      </c>
      <c r="F222" s="23">
        <f t="shared" si="15"/>
        <v>0.38639292106533424</v>
      </c>
      <c r="G222" s="8">
        <f t="shared" si="18"/>
        <v>0</v>
      </c>
      <c r="H222">
        <f t="shared" si="16"/>
        <v>0.38639292106533424</v>
      </c>
      <c r="I222">
        <f t="shared" si="19"/>
        <v>0</v>
      </c>
    </row>
    <row r="223" spans="1:9">
      <c r="A223">
        <v>1968</v>
      </c>
      <c r="B223">
        <v>3</v>
      </c>
      <c r="C223" s="1">
        <v>58.833333333333336</v>
      </c>
      <c r="D223" s="1">
        <f>C223-[1]TYO_men!B253</f>
        <v>21.158333333333339</v>
      </c>
      <c r="E223" s="1">
        <f t="shared" si="17"/>
        <v>84.025000000000006</v>
      </c>
      <c r="F223" s="23">
        <f t="shared" si="15"/>
        <v>0.53300783458991541</v>
      </c>
      <c r="G223" s="8">
        <f t="shared" si="18"/>
        <v>0</v>
      </c>
      <c r="H223">
        <f t="shared" si="16"/>
        <v>0.53300783458991541</v>
      </c>
      <c r="I223">
        <f t="shared" si="19"/>
        <v>0</v>
      </c>
    </row>
    <row r="224" spans="1:9">
      <c r="A224">
        <v>1968</v>
      </c>
      <c r="B224">
        <v>4</v>
      </c>
      <c r="C224" s="1">
        <v>48.2</v>
      </c>
      <c r="D224" s="1">
        <f>C224-[1]TYO_men!B254</f>
        <v>-5.0749999999999957</v>
      </c>
      <c r="E224" s="1">
        <f t="shared" si="17"/>
        <v>-5.0749999999999957</v>
      </c>
      <c r="F224" s="23">
        <f t="shared" si="15"/>
        <v>-8.4403215195363118E-2</v>
      </c>
      <c r="G224" s="8">
        <f t="shared" si="18"/>
        <v>1</v>
      </c>
      <c r="H224">
        <f t="shared" si="16"/>
        <v>0</v>
      </c>
      <c r="I224">
        <f t="shared" si="19"/>
        <v>-8.4403215195363118E-2</v>
      </c>
    </row>
    <row r="225" spans="1:9">
      <c r="A225">
        <v>1968</v>
      </c>
      <c r="B225">
        <v>5</v>
      </c>
      <c r="C225" s="1">
        <v>18.399999999999999</v>
      </c>
      <c r="D225" s="1">
        <f>C225-[1]TYO_men!B255</f>
        <v>-12.575000000000003</v>
      </c>
      <c r="E225" s="1">
        <f t="shared" si="17"/>
        <v>-17.649999999999999</v>
      </c>
      <c r="F225" s="23">
        <f t="shared" si="15"/>
        <v>-0.17154063327673102</v>
      </c>
      <c r="G225" s="8">
        <f t="shared" si="18"/>
        <v>1</v>
      </c>
      <c r="H225">
        <f t="shared" si="16"/>
        <v>0</v>
      </c>
      <c r="I225">
        <f t="shared" si="19"/>
        <v>-0.17154063327673102</v>
      </c>
    </row>
    <row r="226" spans="1:9">
      <c r="A226">
        <v>1968</v>
      </c>
      <c r="B226">
        <v>6</v>
      </c>
      <c r="C226" s="1">
        <v>11.933333333333332</v>
      </c>
      <c r="D226" s="1">
        <f>C226-[1]TYO_men!B256</f>
        <v>8.1458333333333321</v>
      </c>
      <c r="E226" s="1">
        <f t="shared" si="17"/>
        <v>-9.5041666666666664</v>
      </c>
      <c r="F226" s="23">
        <f t="shared" si="15"/>
        <v>-0.11509475774688536</v>
      </c>
      <c r="G226" s="8">
        <f t="shared" si="18"/>
        <v>1</v>
      </c>
      <c r="H226">
        <f t="shared" si="16"/>
        <v>0</v>
      </c>
      <c r="I226">
        <f t="shared" si="19"/>
        <v>-0.11509475774688536</v>
      </c>
    </row>
    <row r="227" spans="1:9">
      <c r="A227">
        <v>1968</v>
      </c>
      <c r="B227">
        <v>7</v>
      </c>
      <c r="C227" s="1">
        <v>0.3</v>
      </c>
      <c r="D227" s="1">
        <f>C227-[1]TYO_men!B257</f>
        <v>0.17499999999999999</v>
      </c>
      <c r="E227" s="1">
        <f t="shared" si="17"/>
        <v>-9.3291666666666657</v>
      </c>
      <c r="F227" s="23">
        <f t="shared" si="15"/>
        <v>-0.1138821097815383</v>
      </c>
      <c r="G227" s="8">
        <f t="shared" si="18"/>
        <v>1</v>
      </c>
      <c r="H227">
        <f t="shared" si="16"/>
        <v>0</v>
      </c>
      <c r="I227">
        <f t="shared" si="19"/>
        <v>-0.1138821097815383</v>
      </c>
    </row>
    <row r="228" spans="1:9">
      <c r="A228">
        <v>1968</v>
      </c>
      <c r="B228">
        <v>8</v>
      </c>
      <c r="C228" s="1">
        <v>5.3</v>
      </c>
      <c r="D228" s="1">
        <f>C228-[1]TYO_men!B258</f>
        <v>5.145833333333333</v>
      </c>
      <c r="E228" s="1">
        <f t="shared" si="17"/>
        <v>-4.1833333333333327</v>
      </c>
      <c r="F228" s="23">
        <f t="shared" si="15"/>
        <v>-7.822448508621381E-2</v>
      </c>
      <c r="G228" s="8">
        <f t="shared" si="18"/>
        <v>1</v>
      </c>
      <c r="H228">
        <f t="shared" si="16"/>
        <v>0</v>
      </c>
      <c r="I228">
        <f t="shared" si="19"/>
        <v>-7.822448508621381E-2</v>
      </c>
    </row>
    <row r="229" spans="1:9">
      <c r="A229">
        <v>1968</v>
      </c>
      <c r="B229">
        <v>9</v>
      </c>
      <c r="C229" s="1">
        <v>0.2</v>
      </c>
      <c r="D229" s="1">
        <f>C229-[1]TYO_men!B259</f>
        <v>-10.9625</v>
      </c>
      <c r="E229" s="1">
        <f t="shared" si="17"/>
        <v>-15.145833333333332</v>
      </c>
      <c r="F229" s="23">
        <f t="shared" si="15"/>
        <v>-0.15418821834402655</v>
      </c>
      <c r="G229" s="8">
        <f t="shared" si="18"/>
        <v>1</v>
      </c>
      <c r="H229">
        <f t="shared" si="16"/>
        <v>0</v>
      </c>
      <c r="I229">
        <f t="shared" si="19"/>
        <v>-0.15418821834402655</v>
      </c>
    </row>
    <row r="230" spans="1:9">
      <c r="A230">
        <v>1968</v>
      </c>
      <c r="B230">
        <v>10</v>
      </c>
      <c r="C230" s="1">
        <v>38.133333333333333</v>
      </c>
      <c r="D230" s="1">
        <f>C230-[1]TYO_men!B260</f>
        <v>-30.991666666666667</v>
      </c>
      <c r="E230" s="1">
        <f t="shared" si="17"/>
        <v>-46.137500000000003</v>
      </c>
      <c r="F230" s="23">
        <f t="shared" si="15"/>
        <v>-0.36894239849287158</v>
      </c>
      <c r="G230" s="8">
        <f t="shared" si="18"/>
        <v>1</v>
      </c>
      <c r="H230">
        <f t="shared" si="16"/>
        <v>0</v>
      </c>
      <c r="I230">
        <f t="shared" si="19"/>
        <v>-0.36894239849287158</v>
      </c>
    </row>
    <row r="231" spans="1:9">
      <c r="A231">
        <v>1968</v>
      </c>
      <c r="B231">
        <v>11</v>
      </c>
      <c r="C231" s="1">
        <v>167.6</v>
      </c>
      <c r="D231" s="1">
        <f>C231-[1]TYO_men!B261</f>
        <v>97.787499999999994</v>
      </c>
      <c r="E231" s="1">
        <f t="shared" si="17"/>
        <v>51.649999999999991</v>
      </c>
      <c r="F231" s="23">
        <f t="shared" si="15"/>
        <v>0.30866796100070776</v>
      </c>
      <c r="G231" s="8">
        <f t="shared" si="18"/>
        <v>0</v>
      </c>
      <c r="H231">
        <f t="shared" si="16"/>
        <v>0.30866796100070776</v>
      </c>
      <c r="I231">
        <f t="shared" si="19"/>
        <v>0</v>
      </c>
    </row>
    <row r="232" spans="1:9">
      <c r="A232">
        <v>1968</v>
      </c>
      <c r="B232">
        <v>12</v>
      </c>
      <c r="C232" s="1">
        <v>96.966666666666654</v>
      </c>
      <c r="D232" s="1">
        <f>C232-[1]TYO_men!B262</f>
        <v>40.466666666666654</v>
      </c>
      <c r="E232" s="1">
        <f t="shared" si="17"/>
        <v>92.116666666666646</v>
      </c>
      <c r="F232" s="23">
        <f t="shared" si="15"/>
        <v>0.58907836670191538</v>
      </c>
      <c r="G232" s="8">
        <f t="shared" si="18"/>
        <v>0</v>
      </c>
      <c r="H232">
        <f t="shared" si="16"/>
        <v>0.58907836670191538</v>
      </c>
      <c r="I232">
        <f t="shared" si="19"/>
        <v>0</v>
      </c>
    </row>
    <row r="233" spans="1:9">
      <c r="A233">
        <v>1969</v>
      </c>
      <c r="B233">
        <v>1</v>
      </c>
      <c r="C233" s="1">
        <v>127.23333333333333</v>
      </c>
      <c r="D233" s="1">
        <f>C233-[1]TYO_men!B263</f>
        <v>64.695833333333326</v>
      </c>
      <c r="E233" s="1">
        <f t="shared" si="17"/>
        <v>156.81249999999997</v>
      </c>
      <c r="F233" s="23">
        <f t="shared" si="15"/>
        <v>1.0373827704624849</v>
      </c>
      <c r="G233" s="8">
        <f t="shared" si="18"/>
        <v>0</v>
      </c>
      <c r="H233">
        <f t="shared" si="16"/>
        <v>1.0373827704624849</v>
      </c>
      <c r="I233">
        <f t="shared" si="19"/>
        <v>0</v>
      </c>
    </row>
    <row r="234" spans="1:9">
      <c r="A234">
        <v>1969</v>
      </c>
      <c r="B234">
        <v>2</v>
      </c>
      <c r="C234" s="1">
        <v>185.7</v>
      </c>
      <c r="D234" s="1">
        <f>C234-[1]TYO_men!B264</f>
        <v>144.53749999999999</v>
      </c>
      <c r="E234" s="1">
        <f t="shared" si="17"/>
        <v>301.34999999999997</v>
      </c>
      <c r="F234" s="23">
        <f t="shared" si="15"/>
        <v>2.0389433721273522</v>
      </c>
      <c r="G234" s="8">
        <f t="shared" si="18"/>
        <v>0</v>
      </c>
      <c r="H234">
        <f t="shared" si="16"/>
        <v>2.0389433721273522</v>
      </c>
      <c r="I234">
        <f t="shared" si="19"/>
        <v>0</v>
      </c>
    </row>
    <row r="235" spans="1:9">
      <c r="A235">
        <v>1969</v>
      </c>
      <c r="B235">
        <v>3</v>
      </c>
      <c r="C235" s="1">
        <v>172.27500000000001</v>
      </c>
      <c r="D235" s="1">
        <f>C235-[1]TYO_men!B265</f>
        <v>134.60000000000002</v>
      </c>
      <c r="E235" s="1">
        <f t="shared" si="17"/>
        <v>435.95</v>
      </c>
      <c r="F235" s="23">
        <f t="shared" si="15"/>
        <v>2.9716428929028686</v>
      </c>
      <c r="G235" s="8">
        <f t="shared" si="18"/>
        <v>0</v>
      </c>
      <c r="H235">
        <f t="shared" si="16"/>
        <v>2.9716428929028686</v>
      </c>
      <c r="I235">
        <f t="shared" si="19"/>
        <v>0</v>
      </c>
    </row>
    <row r="236" spans="1:9">
      <c r="A236">
        <v>1969</v>
      </c>
      <c r="B236">
        <v>4</v>
      </c>
      <c r="C236" s="1">
        <v>24.574999999999999</v>
      </c>
      <c r="D236" s="1">
        <f>C236-[1]TYO_men!B266</f>
        <v>-28.7</v>
      </c>
      <c r="E236" s="1">
        <f t="shared" si="17"/>
        <v>-28.7</v>
      </c>
      <c r="F236" s="23">
        <f t="shared" si="15"/>
        <v>-0.24811069051721732</v>
      </c>
      <c r="G236" s="8">
        <f t="shared" si="18"/>
        <v>1</v>
      </c>
      <c r="H236">
        <f t="shared" si="16"/>
        <v>0</v>
      </c>
      <c r="I236">
        <f t="shared" si="19"/>
        <v>-0.24811069051721732</v>
      </c>
    </row>
    <row r="237" spans="1:9">
      <c r="A237">
        <v>1969</v>
      </c>
      <c r="B237">
        <v>5</v>
      </c>
      <c r="C237" s="1">
        <v>35.549999999999997</v>
      </c>
      <c r="D237" s="1">
        <f>C237-[1]TYO_men!B267</f>
        <v>4.5749999999999957</v>
      </c>
      <c r="E237" s="1">
        <f t="shared" si="17"/>
        <v>-24.125000000000004</v>
      </c>
      <c r="F237" s="23">
        <f t="shared" si="15"/>
        <v>-0.21640860799457257</v>
      </c>
      <c r="G237" s="8">
        <f t="shared" si="18"/>
        <v>1</v>
      </c>
      <c r="H237">
        <f t="shared" si="16"/>
        <v>0</v>
      </c>
      <c r="I237">
        <f t="shared" si="19"/>
        <v>-0.21640860799457257</v>
      </c>
    </row>
    <row r="238" spans="1:9">
      <c r="A238">
        <v>1969</v>
      </c>
      <c r="B238">
        <v>6</v>
      </c>
      <c r="C238" s="1">
        <v>12.3</v>
      </c>
      <c r="D238" s="1">
        <f>C238-[1]TYO_men!B268</f>
        <v>8.5125000000000011</v>
      </c>
      <c r="E238" s="1">
        <f t="shared" si="17"/>
        <v>-15.612500000000002</v>
      </c>
      <c r="F238" s="23">
        <f t="shared" si="15"/>
        <v>-0.15742194625161876</v>
      </c>
      <c r="G238" s="8">
        <f t="shared" si="18"/>
        <v>1</v>
      </c>
      <c r="H238">
        <f t="shared" si="16"/>
        <v>0</v>
      </c>
      <c r="I238">
        <f t="shared" si="19"/>
        <v>-0.15742194625161876</v>
      </c>
    </row>
    <row r="239" spans="1:9">
      <c r="A239">
        <v>1969</v>
      </c>
      <c r="B239">
        <v>7</v>
      </c>
      <c r="C239" s="1">
        <v>0</v>
      </c>
      <c r="D239" s="1">
        <f>C239-[1]TYO_men!B269</f>
        <v>-0.125</v>
      </c>
      <c r="E239" s="1">
        <f t="shared" si="17"/>
        <v>-15.737500000000002</v>
      </c>
      <c r="F239" s="23">
        <f t="shared" si="15"/>
        <v>-0.15828812336972381</v>
      </c>
      <c r="G239" s="8">
        <f t="shared" si="18"/>
        <v>1</v>
      </c>
      <c r="H239">
        <f t="shared" si="16"/>
        <v>0</v>
      </c>
      <c r="I239">
        <f t="shared" si="19"/>
        <v>-0.15828812336972381</v>
      </c>
    </row>
    <row r="240" spans="1:9">
      <c r="A240">
        <v>1969</v>
      </c>
      <c r="B240">
        <v>8</v>
      </c>
      <c r="C240" s="1">
        <v>0</v>
      </c>
      <c r="D240" s="1">
        <f>C240-[1]TYO_men!B270</f>
        <v>-0.15416666666666667</v>
      </c>
      <c r="E240" s="1">
        <f t="shared" si="17"/>
        <v>-15.891666666666669</v>
      </c>
      <c r="F240" s="23">
        <f t="shared" si="15"/>
        <v>-0.15935640848205337</v>
      </c>
      <c r="G240" s="8">
        <f t="shared" si="18"/>
        <v>1</v>
      </c>
      <c r="H240">
        <f t="shared" si="16"/>
        <v>0</v>
      </c>
      <c r="I240">
        <f t="shared" si="19"/>
        <v>-0.15935640848205337</v>
      </c>
    </row>
    <row r="241" spans="1:9">
      <c r="A241">
        <v>1969</v>
      </c>
      <c r="B241">
        <v>9</v>
      </c>
      <c r="C241" s="1">
        <v>28.925000000000001</v>
      </c>
      <c r="D241" s="1">
        <f>C241-[1]TYO_men!B271</f>
        <v>17.762500000000003</v>
      </c>
      <c r="E241" s="1">
        <f t="shared" si="17"/>
        <v>1.8708333333333336</v>
      </c>
      <c r="F241" s="23">
        <f t="shared" si="15"/>
        <v>-3.6272639999325965E-2</v>
      </c>
      <c r="G241" s="8">
        <f t="shared" si="18"/>
        <v>1</v>
      </c>
      <c r="H241">
        <f t="shared" si="16"/>
        <v>0</v>
      </c>
      <c r="I241">
        <f t="shared" si="19"/>
        <v>-3.6272639999325965E-2</v>
      </c>
    </row>
    <row r="242" spans="1:9">
      <c r="A242">
        <v>1969</v>
      </c>
      <c r="B242">
        <v>10</v>
      </c>
      <c r="C242" s="1">
        <v>116.72499999999999</v>
      </c>
      <c r="D242" s="1">
        <f>C242-[1]TYO_men!B272</f>
        <v>47.599999999999994</v>
      </c>
      <c r="E242" s="1">
        <f t="shared" si="17"/>
        <v>49.470833333333331</v>
      </c>
      <c r="F242" s="23">
        <f t="shared" si="15"/>
        <v>0.29356760657507647</v>
      </c>
      <c r="G242" s="8">
        <f t="shared" si="18"/>
        <v>0</v>
      </c>
      <c r="H242">
        <f t="shared" si="16"/>
        <v>0.29356760657507647</v>
      </c>
      <c r="I242">
        <f t="shared" si="19"/>
        <v>0</v>
      </c>
    </row>
    <row r="243" spans="1:9">
      <c r="A243">
        <v>1969</v>
      </c>
      <c r="B243">
        <v>11</v>
      </c>
      <c r="C243" s="1">
        <v>98.674999999999997</v>
      </c>
      <c r="D243" s="1">
        <f>C243-[1]TYO_men!B273</f>
        <v>28.862499999999997</v>
      </c>
      <c r="E243" s="1">
        <f t="shared" si="17"/>
        <v>78.333333333333329</v>
      </c>
      <c r="F243" s="23">
        <f t="shared" si="15"/>
        <v>0.49356790314553212</v>
      </c>
      <c r="G243" s="8">
        <f t="shared" si="18"/>
        <v>0</v>
      </c>
      <c r="H243">
        <f t="shared" si="16"/>
        <v>0.49356790314553212</v>
      </c>
      <c r="I243">
        <f t="shared" si="19"/>
        <v>0</v>
      </c>
    </row>
    <row r="244" spans="1:9">
      <c r="A244">
        <v>1969</v>
      </c>
      <c r="B244">
        <v>12</v>
      </c>
      <c r="C244" s="1">
        <v>26.55</v>
      </c>
      <c r="D244" s="1">
        <f>C244-[1]TYO_men!B274</f>
        <v>-29.95</v>
      </c>
      <c r="E244" s="1">
        <f t="shared" si="17"/>
        <v>-29.95</v>
      </c>
      <c r="F244" s="23">
        <f t="shared" si="15"/>
        <v>-0.25677246169826778</v>
      </c>
      <c r="G244" s="8">
        <f t="shared" si="18"/>
        <v>1</v>
      </c>
      <c r="H244">
        <f t="shared" si="16"/>
        <v>0</v>
      </c>
      <c r="I244">
        <f t="shared" si="19"/>
        <v>-0.25677246169826778</v>
      </c>
    </row>
    <row r="245" spans="1:9">
      <c r="A245">
        <v>1970</v>
      </c>
      <c r="B245">
        <v>1</v>
      </c>
      <c r="C245" s="1">
        <v>361.07499999999999</v>
      </c>
      <c r="D245" s="1">
        <f>C245-[1]TYO_men!B275</f>
        <v>298.53749999999997</v>
      </c>
      <c r="E245" s="1">
        <f t="shared" si="17"/>
        <v>268.58749999999998</v>
      </c>
      <c r="F245" s="23">
        <f t="shared" si="15"/>
        <v>1.811918349472019</v>
      </c>
      <c r="G245" s="8">
        <f t="shared" si="18"/>
        <v>0</v>
      </c>
      <c r="H245">
        <f t="shared" si="16"/>
        <v>1.811918349472019</v>
      </c>
      <c r="I245">
        <f t="shared" si="19"/>
        <v>0</v>
      </c>
    </row>
    <row r="246" spans="1:9">
      <c r="A246">
        <v>1970</v>
      </c>
      <c r="B246">
        <v>2</v>
      </c>
      <c r="C246" s="1">
        <v>18.3</v>
      </c>
      <c r="D246" s="1">
        <f>C246-[1]TYO_men!B276</f>
        <v>-22.862500000000001</v>
      </c>
      <c r="E246" s="1">
        <f t="shared" si="17"/>
        <v>-22.862500000000001</v>
      </c>
      <c r="F246" s="23">
        <f t="shared" si="15"/>
        <v>-0.20766021910171156</v>
      </c>
      <c r="G246" s="8">
        <f t="shared" si="18"/>
        <v>1</v>
      </c>
      <c r="H246">
        <f t="shared" si="16"/>
        <v>0</v>
      </c>
      <c r="I246">
        <f t="shared" si="19"/>
        <v>-0.20766021910171156</v>
      </c>
    </row>
    <row r="247" spans="1:9">
      <c r="A247">
        <v>1970</v>
      </c>
      <c r="B247">
        <v>3</v>
      </c>
      <c r="C247" s="1">
        <v>76.2</v>
      </c>
      <c r="D247" s="1">
        <f>C247-[1]TYO_men!B277</f>
        <v>38.525000000000006</v>
      </c>
      <c r="E247" s="1">
        <f t="shared" si="17"/>
        <v>15.662500000000005</v>
      </c>
      <c r="F247" s="23">
        <f t="shared" si="15"/>
        <v>5.9295568698264411E-2</v>
      </c>
      <c r="G247" s="8">
        <f t="shared" si="18"/>
        <v>0</v>
      </c>
      <c r="H247">
        <f t="shared" si="16"/>
        <v>5.9295568698264411E-2</v>
      </c>
      <c r="I247">
        <f t="shared" si="19"/>
        <v>0</v>
      </c>
    </row>
    <row r="248" spans="1:9">
      <c r="A248">
        <v>1970</v>
      </c>
      <c r="B248">
        <v>4</v>
      </c>
      <c r="C248" s="1">
        <v>38.424999999999997</v>
      </c>
      <c r="D248" s="1">
        <f>C248-[1]TYO_men!B278</f>
        <v>-14.850000000000001</v>
      </c>
      <c r="E248" s="1">
        <f t="shared" si="17"/>
        <v>-14.850000000000001</v>
      </c>
      <c r="F248" s="23">
        <f t="shared" si="15"/>
        <v>-0.15213826583117795</v>
      </c>
      <c r="G248" s="8">
        <f t="shared" si="18"/>
        <v>1</v>
      </c>
      <c r="H248">
        <f t="shared" si="16"/>
        <v>0</v>
      </c>
      <c r="I248">
        <f t="shared" si="19"/>
        <v>-0.15213826583117795</v>
      </c>
    </row>
    <row r="249" spans="1:9">
      <c r="A249">
        <v>1970</v>
      </c>
      <c r="B249">
        <v>5</v>
      </c>
      <c r="C249" s="1">
        <v>42.774999999999999</v>
      </c>
      <c r="D249" s="1">
        <f>C249-[1]TYO_men!B279</f>
        <v>11.799999999999997</v>
      </c>
      <c r="E249" s="1">
        <f t="shared" si="17"/>
        <v>-3.0500000000000043</v>
      </c>
      <c r="F249" s="23">
        <f t="shared" si="15"/>
        <v>-7.0371145882061406E-2</v>
      </c>
      <c r="G249" s="8">
        <f t="shared" si="18"/>
        <v>1</v>
      </c>
      <c r="H249">
        <f t="shared" si="16"/>
        <v>0</v>
      </c>
      <c r="I249">
        <f t="shared" si="19"/>
        <v>-7.0371145882061406E-2</v>
      </c>
    </row>
    <row r="250" spans="1:9">
      <c r="A250">
        <v>1970</v>
      </c>
      <c r="B250">
        <v>6</v>
      </c>
      <c r="C250" s="1">
        <v>94.5</v>
      </c>
      <c r="D250" s="1">
        <f>C250-[1]TYO_men!B280</f>
        <v>90.712500000000006</v>
      </c>
      <c r="E250" s="1">
        <f t="shared" si="17"/>
        <v>87.662499999999994</v>
      </c>
      <c r="F250" s="23">
        <f t="shared" si="15"/>
        <v>0.55821358872677218</v>
      </c>
      <c r="G250" s="8">
        <f t="shared" si="18"/>
        <v>0</v>
      </c>
      <c r="H250">
        <f t="shared" si="16"/>
        <v>0.55821358872677218</v>
      </c>
      <c r="I250">
        <f t="shared" si="19"/>
        <v>0</v>
      </c>
    </row>
    <row r="251" spans="1:9">
      <c r="A251">
        <v>1970</v>
      </c>
      <c r="B251">
        <v>7</v>
      </c>
      <c r="C251" s="1">
        <v>0</v>
      </c>
      <c r="D251" s="1">
        <f>C251-[1]TYO_men!B281</f>
        <v>-0.125</v>
      </c>
      <c r="E251" s="1">
        <f t="shared" si="17"/>
        <v>-0.125</v>
      </c>
      <c r="F251" s="23">
        <f t="shared" si="15"/>
        <v>-5.0102601318403238E-2</v>
      </c>
      <c r="G251" s="8">
        <f t="shared" si="18"/>
        <v>1</v>
      </c>
      <c r="H251">
        <f t="shared" si="16"/>
        <v>0</v>
      </c>
      <c r="I251">
        <f t="shared" si="19"/>
        <v>-5.0102601318403238E-2</v>
      </c>
    </row>
    <row r="252" spans="1:9">
      <c r="A252">
        <v>1970</v>
      </c>
      <c r="B252">
        <v>8</v>
      </c>
      <c r="C252" s="1">
        <v>0</v>
      </c>
      <c r="D252" s="1">
        <f>C252-[1]TYO_men!B282</f>
        <v>-0.15416666666666667</v>
      </c>
      <c r="E252" s="1">
        <f t="shared" si="17"/>
        <v>-0.27916666666666667</v>
      </c>
      <c r="F252" s="23">
        <f t="shared" si="15"/>
        <v>-5.1170886430732795E-2</v>
      </c>
      <c r="G252" s="8">
        <f t="shared" si="18"/>
        <v>1</v>
      </c>
      <c r="H252">
        <f t="shared" si="16"/>
        <v>0</v>
      </c>
      <c r="I252">
        <f t="shared" si="19"/>
        <v>-5.1170886430732795E-2</v>
      </c>
    </row>
    <row r="253" spans="1:9">
      <c r="A253">
        <v>1970</v>
      </c>
      <c r="B253">
        <v>9</v>
      </c>
      <c r="C253" s="1">
        <v>0</v>
      </c>
      <c r="D253" s="1">
        <f>C253-[1]TYO_men!B283</f>
        <v>-11.1625</v>
      </c>
      <c r="E253" s="1">
        <f t="shared" si="17"/>
        <v>-11.441666666666666</v>
      </c>
      <c r="F253" s="23">
        <f t="shared" si="15"/>
        <v>-0.12852050307751361</v>
      </c>
      <c r="G253" s="8">
        <f t="shared" si="18"/>
        <v>1</v>
      </c>
      <c r="H253">
        <f t="shared" si="16"/>
        <v>0</v>
      </c>
      <c r="I253">
        <f t="shared" si="19"/>
        <v>-0.12852050307751361</v>
      </c>
    </row>
    <row r="254" spans="1:9">
      <c r="A254">
        <v>1970</v>
      </c>
      <c r="B254">
        <v>10</v>
      </c>
      <c r="C254" s="1">
        <v>5.8250000000000002</v>
      </c>
      <c r="D254" s="1">
        <f>C254-[1]TYO_men!B284</f>
        <v>-63.3</v>
      </c>
      <c r="E254" s="1">
        <f t="shared" si="17"/>
        <v>-74.74166666666666</v>
      </c>
      <c r="F254" s="23">
        <f t="shared" si="15"/>
        <v>-0.56715259568591014</v>
      </c>
      <c r="G254" s="8">
        <f t="shared" si="18"/>
        <v>1</v>
      </c>
      <c r="H254">
        <f t="shared" si="16"/>
        <v>0</v>
      </c>
      <c r="I254">
        <f t="shared" si="19"/>
        <v>-0.56715259568591014</v>
      </c>
    </row>
    <row r="255" spans="1:9">
      <c r="A255">
        <v>1970</v>
      </c>
      <c r="B255">
        <v>11</v>
      </c>
      <c r="C255" s="1">
        <v>58.125</v>
      </c>
      <c r="D255" s="1">
        <f>C255-[1]TYO_men!B285</f>
        <v>-11.6875</v>
      </c>
      <c r="E255" s="1">
        <f t="shared" si="17"/>
        <v>-86.42916666666666</v>
      </c>
      <c r="F255" s="23">
        <f t="shared" si="15"/>
        <v>-0.64814015622873211</v>
      </c>
      <c r="G255" s="8">
        <f t="shared" si="18"/>
        <v>1</v>
      </c>
      <c r="H255">
        <f t="shared" si="16"/>
        <v>0</v>
      </c>
      <c r="I255">
        <f t="shared" si="19"/>
        <v>-0.64814015622873211</v>
      </c>
    </row>
    <row r="256" spans="1:9">
      <c r="A256">
        <v>1970</v>
      </c>
      <c r="B256">
        <v>12</v>
      </c>
      <c r="C256" s="1">
        <v>126.8</v>
      </c>
      <c r="D256" s="1">
        <f>C256-[1]TYO_men!B286</f>
        <v>70.3</v>
      </c>
      <c r="E256" s="1">
        <f t="shared" si="17"/>
        <v>-16.129166666666663</v>
      </c>
      <c r="F256" s="23">
        <f t="shared" si="15"/>
        <v>-0.16100214500645291</v>
      </c>
      <c r="G256" s="8">
        <f t="shared" si="18"/>
        <v>1</v>
      </c>
      <c r="H256">
        <f t="shared" si="16"/>
        <v>0</v>
      </c>
      <c r="I256">
        <f t="shared" si="19"/>
        <v>-0.16100214500645291</v>
      </c>
    </row>
    <row r="257" spans="1:9">
      <c r="A257">
        <v>1971</v>
      </c>
      <c r="B257">
        <v>1</v>
      </c>
      <c r="C257" s="1">
        <v>107.85</v>
      </c>
      <c r="D257" s="1">
        <f>C257-[1]TYO_men!B287</f>
        <v>45.312499999999993</v>
      </c>
      <c r="E257" s="1">
        <f t="shared" si="17"/>
        <v>29.18333333333333</v>
      </c>
      <c r="F257" s="23">
        <f t="shared" si="15"/>
        <v>0.15298706030662709</v>
      </c>
      <c r="G257" s="8">
        <f t="shared" si="18"/>
        <v>0</v>
      </c>
      <c r="H257">
        <f t="shared" si="16"/>
        <v>0.15298706030662709</v>
      </c>
      <c r="I257">
        <f t="shared" si="19"/>
        <v>0</v>
      </c>
    </row>
    <row r="258" spans="1:9">
      <c r="A258">
        <v>1971</v>
      </c>
      <c r="B258">
        <v>2</v>
      </c>
      <c r="C258" s="1">
        <v>0.5</v>
      </c>
      <c r="D258" s="1">
        <f>C258-[1]TYO_men!B288</f>
        <v>-40.662500000000001</v>
      </c>
      <c r="E258" s="1">
        <f t="shared" si="17"/>
        <v>-40.662500000000001</v>
      </c>
      <c r="F258" s="23">
        <f t="shared" si="15"/>
        <v>-0.33100384071987043</v>
      </c>
      <c r="G258" s="8">
        <f t="shared" si="18"/>
        <v>1</v>
      </c>
      <c r="H258">
        <f t="shared" si="16"/>
        <v>0</v>
      </c>
      <c r="I258">
        <f t="shared" si="19"/>
        <v>-0.33100384071987043</v>
      </c>
    </row>
    <row r="259" spans="1:9">
      <c r="A259">
        <v>1971</v>
      </c>
      <c r="B259">
        <v>3</v>
      </c>
      <c r="C259" s="1">
        <v>19.425000000000001</v>
      </c>
      <c r="D259" s="1">
        <f>C259-[1]TYO_men!B289</f>
        <v>-18.249999999999996</v>
      </c>
      <c r="E259" s="1">
        <f t="shared" si="17"/>
        <v>-58.912499999999994</v>
      </c>
      <c r="F259" s="23">
        <f t="shared" si="15"/>
        <v>-0.45746569996320746</v>
      </c>
      <c r="G259" s="8">
        <f t="shared" si="18"/>
        <v>1</v>
      </c>
      <c r="H259">
        <f t="shared" si="16"/>
        <v>0</v>
      </c>
      <c r="I259">
        <f t="shared" si="19"/>
        <v>-0.45746569996320746</v>
      </c>
    </row>
    <row r="260" spans="1:9">
      <c r="A260">
        <v>1971</v>
      </c>
      <c r="B260">
        <v>4</v>
      </c>
      <c r="C260" s="1">
        <v>195.17500000000001</v>
      </c>
      <c r="D260" s="1">
        <f>C260-[1]TYO_men!B290</f>
        <v>141.9</v>
      </c>
      <c r="E260" s="1">
        <f t="shared" si="17"/>
        <v>82.987500000000011</v>
      </c>
      <c r="F260" s="23">
        <f t="shared" si="15"/>
        <v>0.52581856450964359</v>
      </c>
      <c r="G260" s="8">
        <f t="shared" si="18"/>
        <v>0</v>
      </c>
      <c r="H260">
        <f t="shared" si="16"/>
        <v>0.52581856450964359</v>
      </c>
      <c r="I260">
        <f t="shared" si="19"/>
        <v>0</v>
      </c>
    </row>
    <row r="261" spans="1:9">
      <c r="A261">
        <v>1971</v>
      </c>
      <c r="B261">
        <v>5</v>
      </c>
      <c r="C261" s="1">
        <v>94</v>
      </c>
      <c r="D261" s="1">
        <f>C261-[1]TYO_men!B291</f>
        <v>63.024999999999999</v>
      </c>
      <c r="E261" s="1">
        <f t="shared" si="17"/>
        <v>146.01250000000002</v>
      </c>
      <c r="F261" s="23">
        <f t="shared" ref="F261:F324" si="20">(E261-$E$765)/$E$766</f>
        <v>0.96254506745820911</v>
      </c>
      <c r="G261" s="8">
        <f t="shared" si="18"/>
        <v>0</v>
      </c>
      <c r="H261">
        <f t="shared" ref="H261:H324" si="21">SUMIF(F261,"&gt;0")</f>
        <v>0.96254506745820911</v>
      </c>
      <c r="I261">
        <f t="shared" si="19"/>
        <v>0</v>
      </c>
    </row>
    <row r="262" spans="1:9">
      <c r="A262">
        <v>1971</v>
      </c>
      <c r="B262">
        <v>6</v>
      </c>
      <c r="C262" s="1">
        <v>27.75</v>
      </c>
      <c r="D262" s="1">
        <f>C262-[1]TYO_men!B292</f>
        <v>23.962499999999999</v>
      </c>
      <c r="E262" s="1">
        <f t="shared" ref="E262:E325" si="22">IF(E261&gt;=0,IF(D262&lt;0,D262,E261+D262),E261+D262)</f>
        <v>169.97500000000002</v>
      </c>
      <c r="F262" s="23">
        <f t="shared" si="20"/>
        <v>1.1285912209989468</v>
      </c>
      <c r="G262" s="8">
        <f t="shared" ref="G262:G325" si="23">COUNTIF(F262,"&lt;0")</f>
        <v>0</v>
      </c>
      <c r="H262">
        <f t="shared" si="21"/>
        <v>1.1285912209989468</v>
      </c>
      <c r="I262">
        <f t="shared" ref="I262:I325" si="24">SUMIF(F262,"&lt;0")</f>
        <v>0</v>
      </c>
    </row>
    <row r="263" spans="1:9">
      <c r="A263">
        <v>1971</v>
      </c>
      <c r="B263">
        <v>7</v>
      </c>
      <c r="C263" s="1">
        <v>0.125</v>
      </c>
      <c r="D263" s="1">
        <f>C263-[1]TYO_men!B293</f>
        <v>0</v>
      </c>
      <c r="E263" s="1">
        <f t="shared" si="22"/>
        <v>169.97500000000002</v>
      </c>
      <c r="F263" s="23">
        <f t="shared" si="20"/>
        <v>1.1285912209989468</v>
      </c>
      <c r="G263" s="8">
        <f t="shared" si="23"/>
        <v>0</v>
      </c>
      <c r="H263">
        <f t="shared" si="21"/>
        <v>1.1285912209989468</v>
      </c>
      <c r="I263">
        <f t="shared" si="24"/>
        <v>0</v>
      </c>
    </row>
    <row r="264" spans="1:9">
      <c r="A264">
        <v>1971</v>
      </c>
      <c r="B264">
        <v>8</v>
      </c>
      <c r="C264" s="1">
        <v>4.4749999999999996</v>
      </c>
      <c r="D264" s="1">
        <f>C264-[1]TYO_men!B294</f>
        <v>4.3208333333333329</v>
      </c>
      <c r="E264" s="1">
        <f t="shared" si="22"/>
        <v>174.29583333333335</v>
      </c>
      <c r="F264" s="23">
        <f t="shared" si="20"/>
        <v>1.1585320767147778</v>
      </c>
      <c r="G264" s="8">
        <f t="shared" si="23"/>
        <v>0</v>
      </c>
      <c r="H264">
        <f t="shared" si="21"/>
        <v>1.1585320767147778</v>
      </c>
      <c r="I264">
        <f t="shared" si="24"/>
        <v>0</v>
      </c>
    </row>
    <row r="265" spans="1:9">
      <c r="A265">
        <v>1971</v>
      </c>
      <c r="B265">
        <v>9</v>
      </c>
      <c r="C265" s="1">
        <v>3.8</v>
      </c>
      <c r="D265" s="1">
        <f>C265-[1]TYO_men!B295</f>
        <v>-7.3624999999999998</v>
      </c>
      <c r="E265" s="1">
        <f t="shared" si="22"/>
        <v>-7.3624999999999998</v>
      </c>
      <c r="F265" s="23">
        <f t="shared" si="20"/>
        <v>-0.10025425645668555</v>
      </c>
      <c r="G265" s="8">
        <f t="shared" si="23"/>
        <v>1</v>
      </c>
      <c r="H265">
        <f t="shared" si="21"/>
        <v>0</v>
      </c>
      <c r="I265">
        <f t="shared" si="24"/>
        <v>-0.10025425645668555</v>
      </c>
    </row>
    <row r="266" spans="1:9">
      <c r="A266">
        <v>1971</v>
      </c>
      <c r="B266">
        <v>10</v>
      </c>
      <c r="C266" s="1">
        <v>0.22500000000000001</v>
      </c>
      <c r="D266" s="1">
        <f>C266-[1]TYO_men!B296</f>
        <v>-68.900000000000006</v>
      </c>
      <c r="E266" s="1">
        <f t="shared" si="22"/>
        <v>-76.262500000000003</v>
      </c>
      <c r="F266" s="23">
        <f t="shared" si="20"/>
        <v>-0.57769108395618829</v>
      </c>
      <c r="G266" s="8">
        <f t="shared" si="23"/>
        <v>1</v>
      </c>
      <c r="H266">
        <f t="shared" si="21"/>
        <v>0</v>
      </c>
      <c r="I266">
        <f t="shared" si="24"/>
        <v>-0.57769108395618829</v>
      </c>
    </row>
    <row r="267" spans="1:9">
      <c r="A267">
        <v>1971</v>
      </c>
      <c r="B267">
        <v>11</v>
      </c>
      <c r="C267" s="1">
        <v>3.8250000000000002</v>
      </c>
      <c r="D267" s="1">
        <f>C267-[1]TYO_men!B297</f>
        <v>-65.987499999999997</v>
      </c>
      <c r="E267" s="1">
        <f t="shared" si="22"/>
        <v>-142.25</v>
      </c>
      <c r="F267" s="23">
        <f t="shared" si="20"/>
        <v>-1.0349459846038433</v>
      </c>
      <c r="G267" s="8">
        <f t="shared" si="23"/>
        <v>1</v>
      </c>
      <c r="H267">
        <f t="shared" si="21"/>
        <v>0</v>
      </c>
      <c r="I267">
        <f t="shared" si="24"/>
        <v>-1.0349459846038433</v>
      </c>
    </row>
    <row r="268" spans="1:9">
      <c r="A268">
        <v>1971</v>
      </c>
      <c r="B268">
        <v>12</v>
      </c>
      <c r="C268" s="1">
        <v>34.35</v>
      </c>
      <c r="D268" s="1">
        <f>C268-[1]TYO_men!B298</f>
        <v>-22.15</v>
      </c>
      <c r="E268" s="1">
        <f t="shared" si="22"/>
        <v>-164.4</v>
      </c>
      <c r="F268" s="23">
        <f t="shared" si="20"/>
        <v>-1.1884325699320579</v>
      </c>
      <c r="G268" s="8">
        <f t="shared" si="23"/>
        <v>1</v>
      </c>
      <c r="H268">
        <f t="shared" si="21"/>
        <v>0</v>
      </c>
      <c r="I268">
        <f t="shared" si="24"/>
        <v>-1.1884325699320579</v>
      </c>
    </row>
    <row r="269" spans="1:9">
      <c r="A269">
        <v>1972</v>
      </c>
      <c r="B269">
        <v>1</v>
      </c>
      <c r="C269" s="1">
        <v>199.52500000000001</v>
      </c>
      <c r="D269" s="1">
        <f>C269-[1]TYO_men!B299</f>
        <v>136.98750000000001</v>
      </c>
      <c r="E269" s="1">
        <f t="shared" si="22"/>
        <v>-27.412499999999994</v>
      </c>
      <c r="F269" s="23">
        <f t="shared" si="20"/>
        <v>-0.23918906620073527</v>
      </c>
      <c r="G269" s="8">
        <f t="shared" si="23"/>
        <v>1</v>
      </c>
      <c r="H269">
        <f t="shared" si="21"/>
        <v>0</v>
      </c>
      <c r="I269">
        <f t="shared" si="24"/>
        <v>-0.23918906620073527</v>
      </c>
    </row>
    <row r="270" spans="1:9">
      <c r="A270">
        <v>1972</v>
      </c>
      <c r="B270">
        <v>2</v>
      </c>
      <c r="C270" s="1">
        <v>121.675</v>
      </c>
      <c r="D270" s="1">
        <f>C270-[1]TYO_men!B300</f>
        <v>80.512499999999989</v>
      </c>
      <c r="E270" s="1">
        <f t="shared" si="22"/>
        <v>53.099999999999994</v>
      </c>
      <c r="F270" s="23">
        <f t="shared" si="20"/>
        <v>0.31871561557072636</v>
      </c>
      <c r="G270" s="8">
        <f t="shared" si="23"/>
        <v>0</v>
      </c>
      <c r="H270">
        <f t="shared" si="21"/>
        <v>0.31871561557072636</v>
      </c>
      <c r="I270">
        <f t="shared" si="24"/>
        <v>0</v>
      </c>
    </row>
    <row r="271" spans="1:9">
      <c r="A271">
        <v>1972</v>
      </c>
      <c r="B271">
        <v>3</v>
      </c>
      <c r="C271" s="1">
        <v>133.15</v>
      </c>
      <c r="D271" s="1">
        <f>C271-[1]TYO_men!B301</f>
        <v>95.475000000000009</v>
      </c>
      <c r="E271" s="1">
        <f t="shared" si="22"/>
        <v>148.57499999999999</v>
      </c>
      <c r="F271" s="23">
        <f t="shared" si="20"/>
        <v>0.98030169837936221</v>
      </c>
      <c r="G271" s="8">
        <f t="shared" si="23"/>
        <v>0</v>
      </c>
      <c r="H271">
        <f t="shared" si="21"/>
        <v>0.98030169837936221</v>
      </c>
      <c r="I271">
        <f t="shared" si="24"/>
        <v>0</v>
      </c>
    </row>
    <row r="272" spans="1:9">
      <c r="A272">
        <v>1972</v>
      </c>
      <c r="B272">
        <v>4</v>
      </c>
      <c r="C272" s="1">
        <v>13.324999999999999</v>
      </c>
      <c r="D272" s="1">
        <f>C272-[1]TYO_men!B302</f>
        <v>-39.950000000000003</v>
      </c>
      <c r="E272" s="1">
        <f t="shared" si="22"/>
        <v>-39.950000000000003</v>
      </c>
      <c r="F272" s="23">
        <f t="shared" si="20"/>
        <v>-0.32606663114667167</v>
      </c>
      <c r="G272" s="8">
        <f t="shared" si="23"/>
        <v>1</v>
      </c>
      <c r="H272">
        <f t="shared" si="21"/>
        <v>0</v>
      </c>
      <c r="I272">
        <f t="shared" si="24"/>
        <v>-0.32606663114667167</v>
      </c>
    </row>
    <row r="273" spans="1:9">
      <c r="A273">
        <v>1972</v>
      </c>
      <c r="B273">
        <v>5</v>
      </c>
      <c r="C273" s="1">
        <v>12.25</v>
      </c>
      <c r="D273" s="1">
        <f>C273-[1]TYO_men!B303</f>
        <v>-18.725000000000001</v>
      </c>
      <c r="E273" s="1">
        <f t="shared" si="22"/>
        <v>-58.675000000000004</v>
      </c>
      <c r="F273" s="23">
        <f t="shared" si="20"/>
        <v>-0.45581996343880787</v>
      </c>
      <c r="G273" s="8">
        <f t="shared" si="23"/>
        <v>1</v>
      </c>
      <c r="H273">
        <f t="shared" si="21"/>
        <v>0</v>
      </c>
      <c r="I273">
        <f t="shared" si="24"/>
        <v>-0.45581996343880787</v>
      </c>
    </row>
    <row r="274" spans="1:9">
      <c r="A274">
        <v>1972</v>
      </c>
      <c r="B274">
        <v>6</v>
      </c>
      <c r="C274" s="1">
        <v>1.125</v>
      </c>
      <c r="D274" s="1">
        <f>C274-[1]TYO_men!B304</f>
        <v>-2.6625000000000001</v>
      </c>
      <c r="E274" s="1">
        <f t="shared" si="22"/>
        <v>-61.337500000000006</v>
      </c>
      <c r="F274" s="23">
        <f t="shared" si="20"/>
        <v>-0.4742695360544455</v>
      </c>
      <c r="G274" s="8">
        <f t="shared" si="23"/>
        <v>1</v>
      </c>
      <c r="H274">
        <f t="shared" si="21"/>
        <v>0</v>
      </c>
      <c r="I274">
        <f t="shared" si="24"/>
        <v>-0.4742695360544455</v>
      </c>
    </row>
    <row r="275" spans="1:9">
      <c r="A275">
        <v>1972</v>
      </c>
      <c r="B275">
        <v>7</v>
      </c>
      <c r="C275" s="1">
        <v>1.625</v>
      </c>
      <c r="D275" s="1">
        <f>C275-[1]TYO_men!B305</f>
        <v>1.5</v>
      </c>
      <c r="E275" s="1">
        <f t="shared" si="22"/>
        <v>-59.837500000000006</v>
      </c>
      <c r="F275" s="23">
        <f t="shared" si="20"/>
        <v>-0.4638754106371849</v>
      </c>
      <c r="G275" s="8">
        <f t="shared" si="23"/>
        <v>1</v>
      </c>
      <c r="H275">
        <f t="shared" si="21"/>
        <v>0</v>
      </c>
      <c r="I275">
        <f t="shared" si="24"/>
        <v>-0.4638754106371849</v>
      </c>
    </row>
    <row r="276" spans="1:9">
      <c r="A276">
        <v>1972</v>
      </c>
      <c r="B276">
        <v>8</v>
      </c>
      <c r="C276" s="1">
        <v>0</v>
      </c>
      <c r="D276" s="1">
        <f>C276-[1]TYO_men!B306</f>
        <v>-0.15416666666666667</v>
      </c>
      <c r="E276" s="1">
        <f t="shared" si="22"/>
        <v>-59.991666666666674</v>
      </c>
      <c r="F276" s="23">
        <f t="shared" si="20"/>
        <v>-0.4649436957495145</v>
      </c>
      <c r="G276" s="8">
        <f t="shared" si="23"/>
        <v>1</v>
      </c>
      <c r="H276">
        <f t="shared" si="21"/>
        <v>0</v>
      </c>
      <c r="I276">
        <f t="shared" si="24"/>
        <v>-0.4649436957495145</v>
      </c>
    </row>
    <row r="277" spans="1:9">
      <c r="A277">
        <v>1972</v>
      </c>
      <c r="B277">
        <v>9</v>
      </c>
      <c r="C277" s="1">
        <v>48.975000000000001</v>
      </c>
      <c r="D277" s="1">
        <f>C277-[1]TYO_men!B307</f>
        <v>37.8125</v>
      </c>
      <c r="E277" s="1">
        <f t="shared" si="22"/>
        <v>-22.179166666666674</v>
      </c>
      <c r="F277" s="23">
        <f t="shared" si="20"/>
        <v>-0.20292511752273734</v>
      </c>
      <c r="G277" s="8">
        <f t="shared" si="23"/>
        <v>1</v>
      </c>
      <c r="H277">
        <f t="shared" si="21"/>
        <v>0</v>
      </c>
      <c r="I277">
        <f t="shared" si="24"/>
        <v>-0.20292511752273734</v>
      </c>
    </row>
    <row r="278" spans="1:9">
      <c r="A278">
        <v>1972</v>
      </c>
      <c r="B278">
        <v>10</v>
      </c>
      <c r="C278" s="1">
        <v>234.82499999999999</v>
      </c>
      <c r="D278" s="1">
        <f>C278-[1]TYO_men!B308</f>
        <v>165.7</v>
      </c>
      <c r="E278" s="1">
        <f t="shared" si="22"/>
        <v>143.52083333333331</v>
      </c>
      <c r="F278" s="23">
        <f t="shared" si="20"/>
        <v>0.94527927023731473</v>
      </c>
      <c r="G278" s="8">
        <f t="shared" si="23"/>
        <v>0</v>
      </c>
      <c r="H278">
        <f t="shared" si="21"/>
        <v>0.94527927023731473</v>
      </c>
      <c r="I278">
        <f t="shared" si="24"/>
        <v>0</v>
      </c>
    </row>
    <row r="279" spans="1:9">
      <c r="A279">
        <v>1972</v>
      </c>
      <c r="B279">
        <v>11</v>
      </c>
      <c r="C279" s="1">
        <v>34.950000000000003</v>
      </c>
      <c r="D279" s="1">
        <f>C279-[1]TYO_men!B309</f>
        <v>-34.862499999999997</v>
      </c>
      <c r="E279" s="1">
        <f t="shared" si="22"/>
        <v>-34.862499999999997</v>
      </c>
      <c r="F279" s="23">
        <f t="shared" si="20"/>
        <v>-0.29081322243979618</v>
      </c>
      <c r="G279" s="8">
        <f t="shared" si="23"/>
        <v>1</v>
      </c>
      <c r="H279">
        <f t="shared" si="21"/>
        <v>0</v>
      </c>
      <c r="I279">
        <f t="shared" si="24"/>
        <v>-0.29081322243979618</v>
      </c>
    </row>
    <row r="280" spans="1:9">
      <c r="A280">
        <v>1972</v>
      </c>
      <c r="B280">
        <v>12</v>
      </c>
      <c r="C280" s="1">
        <v>138.44999999999999</v>
      </c>
      <c r="D280" s="1">
        <f>C280-[1]TYO_men!B310</f>
        <v>81.949999999999989</v>
      </c>
      <c r="E280" s="1">
        <f t="shared" si="22"/>
        <v>47.087499999999991</v>
      </c>
      <c r="F280" s="23">
        <f t="shared" si="20"/>
        <v>0.27705249618987349</v>
      </c>
      <c r="G280" s="8">
        <f t="shared" si="23"/>
        <v>0</v>
      </c>
      <c r="H280">
        <f t="shared" si="21"/>
        <v>0.27705249618987349</v>
      </c>
      <c r="I280">
        <f t="shared" si="24"/>
        <v>0</v>
      </c>
    </row>
    <row r="281" spans="1:9">
      <c r="A281">
        <v>1973</v>
      </c>
      <c r="B281">
        <v>1</v>
      </c>
      <c r="C281" s="1">
        <v>83.174999999999997</v>
      </c>
      <c r="D281" s="1">
        <f>C281-[1]TYO_men!B311</f>
        <v>20.637499999999996</v>
      </c>
      <c r="E281" s="1">
        <f t="shared" si="22"/>
        <v>67.724999999999994</v>
      </c>
      <c r="F281" s="23">
        <f t="shared" si="20"/>
        <v>0.42005833838901702</v>
      </c>
      <c r="G281" s="8">
        <f t="shared" si="23"/>
        <v>0</v>
      </c>
      <c r="H281">
        <f t="shared" si="21"/>
        <v>0.42005833838901702</v>
      </c>
      <c r="I281">
        <f t="shared" si="24"/>
        <v>0</v>
      </c>
    </row>
    <row r="282" spans="1:9">
      <c r="A282">
        <v>1973</v>
      </c>
      <c r="B282">
        <v>2</v>
      </c>
      <c r="C282" s="1">
        <v>26.6</v>
      </c>
      <c r="D282" s="1">
        <f>C282-[1]TYO_men!B312</f>
        <v>-14.5625</v>
      </c>
      <c r="E282" s="1">
        <f t="shared" si="22"/>
        <v>-14.5625</v>
      </c>
      <c r="F282" s="23">
        <f t="shared" si="20"/>
        <v>-0.15014605845953632</v>
      </c>
      <c r="G282" s="8">
        <f t="shared" si="23"/>
        <v>1</v>
      </c>
      <c r="H282">
        <f t="shared" si="21"/>
        <v>0</v>
      </c>
      <c r="I282">
        <f t="shared" si="24"/>
        <v>-0.15014605845953632</v>
      </c>
    </row>
    <row r="283" spans="1:9">
      <c r="A283">
        <v>1973</v>
      </c>
      <c r="B283">
        <v>3</v>
      </c>
      <c r="C283" s="1">
        <v>51.25</v>
      </c>
      <c r="D283" s="1">
        <f>C283-[1]TYO_men!B313</f>
        <v>13.575000000000003</v>
      </c>
      <c r="E283" s="1">
        <f t="shared" si="22"/>
        <v>-0.98749999999999716</v>
      </c>
      <c r="F283" s="23">
        <f t="shared" si="20"/>
        <v>-5.6079223433328051E-2</v>
      </c>
      <c r="G283" s="8">
        <f t="shared" si="23"/>
        <v>1</v>
      </c>
      <c r="H283">
        <f t="shared" si="21"/>
        <v>0</v>
      </c>
      <c r="I283">
        <f t="shared" si="24"/>
        <v>-5.6079223433328051E-2</v>
      </c>
    </row>
    <row r="284" spans="1:9">
      <c r="A284">
        <v>1973</v>
      </c>
      <c r="B284">
        <v>4</v>
      </c>
      <c r="C284" s="1">
        <v>5.7249999999999996</v>
      </c>
      <c r="D284" s="1">
        <f>C284-[1]TYO_men!B314</f>
        <v>-47.55</v>
      </c>
      <c r="E284" s="1">
        <f t="shared" si="22"/>
        <v>-48.537499999999994</v>
      </c>
      <c r="F284" s="23">
        <f t="shared" si="20"/>
        <v>-0.38557299916048843</v>
      </c>
      <c r="G284" s="8">
        <f t="shared" si="23"/>
        <v>1</v>
      </c>
      <c r="H284">
        <f t="shared" si="21"/>
        <v>0</v>
      </c>
      <c r="I284">
        <f t="shared" si="24"/>
        <v>-0.38557299916048843</v>
      </c>
    </row>
    <row r="285" spans="1:9">
      <c r="A285">
        <v>1973</v>
      </c>
      <c r="B285">
        <v>5</v>
      </c>
      <c r="C285" s="1">
        <v>97.7</v>
      </c>
      <c r="D285" s="1">
        <f>C285-[1]TYO_men!B315</f>
        <v>66.724999999999994</v>
      </c>
      <c r="E285" s="1">
        <f t="shared" si="22"/>
        <v>18.1875</v>
      </c>
      <c r="F285" s="23">
        <f t="shared" si="20"/>
        <v>7.6792346483986362E-2</v>
      </c>
      <c r="G285" s="8">
        <f t="shared" si="23"/>
        <v>0</v>
      </c>
      <c r="H285">
        <f t="shared" si="21"/>
        <v>7.6792346483986362E-2</v>
      </c>
      <c r="I285">
        <f t="shared" si="24"/>
        <v>0</v>
      </c>
    </row>
    <row r="286" spans="1:9">
      <c r="A286">
        <v>1973</v>
      </c>
      <c r="B286">
        <v>6</v>
      </c>
      <c r="C286" s="1">
        <v>41.3</v>
      </c>
      <c r="D286" s="1">
        <f>C286-[1]TYO_men!B316</f>
        <v>37.512499999999996</v>
      </c>
      <c r="E286" s="1">
        <f t="shared" si="22"/>
        <v>55.699999999999996</v>
      </c>
      <c r="F286" s="23">
        <f t="shared" si="20"/>
        <v>0.33673209962731138</v>
      </c>
      <c r="G286" s="8">
        <f t="shared" si="23"/>
        <v>0</v>
      </c>
      <c r="H286">
        <f t="shared" si="21"/>
        <v>0.33673209962731138</v>
      </c>
      <c r="I286">
        <f t="shared" si="24"/>
        <v>0</v>
      </c>
    </row>
    <row r="287" spans="1:9">
      <c r="A287">
        <v>1973</v>
      </c>
      <c r="B287">
        <v>7</v>
      </c>
      <c r="C287" s="1">
        <v>0</v>
      </c>
      <c r="D287" s="1">
        <f>C287-[1]TYO_men!B317</f>
        <v>-0.125</v>
      </c>
      <c r="E287" s="1">
        <f t="shared" si="22"/>
        <v>-0.125</v>
      </c>
      <c r="F287" s="23">
        <f t="shared" si="20"/>
        <v>-5.0102601318403238E-2</v>
      </c>
      <c r="G287" s="8">
        <f t="shared" si="23"/>
        <v>1</v>
      </c>
      <c r="H287">
        <f t="shared" si="21"/>
        <v>0</v>
      </c>
      <c r="I287">
        <f t="shared" si="24"/>
        <v>-5.0102601318403238E-2</v>
      </c>
    </row>
    <row r="288" spans="1:9">
      <c r="A288">
        <v>1973</v>
      </c>
      <c r="B288">
        <v>8</v>
      </c>
      <c r="C288" s="1">
        <v>5.5250000000000004</v>
      </c>
      <c r="D288" s="1">
        <f>C288-[1]TYO_men!B318</f>
        <v>5.3708333333333336</v>
      </c>
      <c r="E288" s="1">
        <f t="shared" si="22"/>
        <v>5.2458333333333336</v>
      </c>
      <c r="F288" s="23">
        <f t="shared" si="20"/>
        <v>-1.2885857810489655E-2</v>
      </c>
      <c r="G288" s="8">
        <f t="shared" si="23"/>
        <v>1</v>
      </c>
      <c r="H288">
        <f t="shared" si="21"/>
        <v>0</v>
      </c>
      <c r="I288">
        <f t="shared" si="24"/>
        <v>-1.2885857810489655E-2</v>
      </c>
    </row>
    <row r="289" spans="1:9">
      <c r="A289">
        <v>1973</v>
      </c>
      <c r="B289">
        <v>9</v>
      </c>
      <c r="C289" s="1">
        <v>0</v>
      </c>
      <c r="D289" s="1">
        <f>C289-[1]TYO_men!B319</f>
        <v>-11.1625</v>
      </c>
      <c r="E289" s="1">
        <f t="shared" si="22"/>
        <v>-11.1625</v>
      </c>
      <c r="F289" s="23">
        <f t="shared" si="20"/>
        <v>-0.12658604084707903</v>
      </c>
      <c r="G289" s="8">
        <f t="shared" si="23"/>
        <v>1</v>
      </c>
      <c r="H289">
        <f t="shared" si="21"/>
        <v>0</v>
      </c>
      <c r="I289">
        <f t="shared" si="24"/>
        <v>-0.12658604084707903</v>
      </c>
    </row>
    <row r="290" spans="1:9">
      <c r="A290">
        <v>1973</v>
      </c>
      <c r="B290">
        <v>10</v>
      </c>
      <c r="C290" s="1">
        <v>36.524999999999999</v>
      </c>
      <c r="D290" s="1">
        <f>C290-[1]TYO_men!B320</f>
        <v>-32.6</v>
      </c>
      <c r="E290" s="1">
        <f t="shared" si="22"/>
        <v>-43.762500000000003</v>
      </c>
      <c r="F290" s="23">
        <f t="shared" si="20"/>
        <v>-0.35248503324887565</v>
      </c>
      <c r="G290" s="8">
        <f t="shared" si="23"/>
        <v>1</v>
      </c>
      <c r="H290">
        <f t="shared" si="21"/>
        <v>0</v>
      </c>
      <c r="I290">
        <f t="shared" si="24"/>
        <v>-0.35248503324887565</v>
      </c>
    </row>
    <row r="291" spans="1:9">
      <c r="A291">
        <v>1973</v>
      </c>
      <c r="B291">
        <v>11</v>
      </c>
      <c r="C291" s="1">
        <v>40.549999999999997</v>
      </c>
      <c r="D291" s="1">
        <f>C291-[1]TYO_men!B321</f>
        <v>-29.262500000000003</v>
      </c>
      <c r="E291" s="1">
        <f t="shared" si="22"/>
        <v>-73.025000000000006</v>
      </c>
      <c r="F291" s="23">
        <f t="shared" si="20"/>
        <v>-0.55525709659726752</v>
      </c>
      <c r="G291" s="8">
        <f t="shared" si="23"/>
        <v>1</v>
      </c>
      <c r="H291">
        <f t="shared" si="21"/>
        <v>0</v>
      </c>
      <c r="I291">
        <f t="shared" si="24"/>
        <v>-0.55525709659726752</v>
      </c>
    </row>
    <row r="292" spans="1:9">
      <c r="A292">
        <v>1973</v>
      </c>
      <c r="B292">
        <v>12</v>
      </c>
      <c r="C292" s="1">
        <v>55.424999999999997</v>
      </c>
      <c r="D292" s="1">
        <f>C292-[1]TYO_men!B322</f>
        <v>-1.0750000000000028</v>
      </c>
      <c r="E292" s="1">
        <f t="shared" si="22"/>
        <v>-74.100000000000009</v>
      </c>
      <c r="F292" s="23">
        <f t="shared" si="20"/>
        <v>-0.56270621981297098</v>
      </c>
      <c r="G292" s="8">
        <f t="shared" si="23"/>
        <v>1</v>
      </c>
      <c r="H292">
        <f t="shared" si="21"/>
        <v>0</v>
      </c>
      <c r="I292">
        <f t="shared" si="24"/>
        <v>-0.56270621981297098</v>
      </c>
    </row>
    <row r="293" spans="1:9">
      <c r="A293">
        <v>1974</v>
      </c>
      <c r="B293">
        <v>1</v>
      </c>
      <c r="C293" s="1">
        <v>51.3</v>
      </c>
      <c r="D293" s="1">
        <f>C293-[1]TYO_men!B323</f>
        <v>-11.237500000000004</v>
      </c>
      <c r="E293" s="1">
        <f t="shared" si="22"/>
        <v>-85.337500000000006</v>
      </c>
      <c r="F293" s="23">
        <f t="shared" si="20"/>
        <v>-0.64057554273061479</v>
      </c>
      <c r="G293" s="8">
        <f t="shared" si="23"/>
        <v>1</v>
      </c>
      <c r="H293">
        <f t="shared" si="21"/>
        <v>0</v>
      </c>
      <c r="I293">
        <f t="shared" si="24"/>
        <v>-0.64057554273061479</v>
      </c>
    </row>
    <row r="294" spans="1:9">
      <c r="A294">
        <v>1974</v>
      </c>
      <c r="B294">
        <v>2</v>
      </c>
      <c r="C294" s="1">
        <v>36.274999999999999</v>
      </c>
      <c r="D294" s="1">
        <f>C294-[1]TYO_men!B324</f>
        <v>-4.8875000000000028</v>
      </c>
      <c r="E294" s="1">
        <f t="shared" si="22"/>
        <v>-90.225000000000009</v>
      </c>
      <c r="F294" s="23">
        <f t="shared" si="20"/>
        <v>-0.67444306804852217</v>
      </c>
      <c r="G294" s="8">
        <f t="shared" si="23"/>
        <v>1</v>
      </c>
      <c r="H294">
        <f t="shared" si="21"/>
        <v>0</v>
      </c>
      <c r="I294">
        <f t="shared" si="24"/>
        <v>-0.67444306804852217</v>
      </c>
    </row>
    <row r="295" spans="1:9">
      <c r="A295">
        <v>1974</v>
      </c>
      <c r="B295">
        <v>3</v>
      </c>
      <c r="C295" s="1">
        <v>102.075</v>
      </c>
      <c r="D295" s="1">
        <f>C295-[1]TYO_men!B325</f>
        <v>64.400000000000006</v>
      </c>
      <c r="E295" s="1">
        <f t="shared" si="22"/>
        <v>-25.825000000000003</v>
      </c>
      <c r="F295" s="23">
        <f t="shared" si="20"/>
        <v>-0.22818861680080121</v>
      </c>
      <c r="G295" s="8">
        <f t="shared" si="23"/>
        <v>1</v>
      </c>
      <c r="H295">
        <f t="shared" si="21"/>
        <v>0</v>
      </c>
      <c r="I295">
        <f t="shared" si="24"/>
        <v>-0.22818861680080121</v>
      </c>
    </row>
    <row r="296" spans="1:9">
      <c r="A296">
        <v>1974</v>
      </c>
      <c r="B296">
        <v>4</v>
      </c>
      <c r="C296" s="1">
        <v>79.866666666666674</v>
      </c>
      <c r="D296" s="1">
        <f>C296-[1]TYO_men!B326</f>
        <v>26.591666666666676</v>
      </c>
      <c r="E296" s="1">
        <f t="shared" si="22"/>
        <v>0.76666666666667282</v>
      </c>
      <c r="F296" s="23">
        <f t="shared" si="20"/>
        <v>-4.3923871209253847E-2</v>
      </c>
      <c r="G296" s="8">
        <f t="shared" si="23"/>
        <v>1</v>
      </c>
      <c r="H296">
        <f t="shared" si="21"/>
        <v>0</v>
      </c>
      <c r="I296">
        <f t="shared" si="24"/>
        <v>-4.3923871209253847E-2</v>
      </c>
    </row>
    <row r="297" spans="1:9">
      <c r="A297">
        <v>1974</v>
      </c>
      <c r="B297">
        <v>5</v>
      </c>
      <c r="C297" s="1">
        <v>9</v>
      </c>
      <c r="D297" s="1">
        <f>C297-[1]TYO_men!B327</f>
        <v>-21.975000000000001</v>
      </c>
      <c r="E297" s="1">
        <f t="shared" si="22"/>
        <v>-21.975000000000001</v>
      </c>
      <c r="F297" s="23">
        <f t="shared" si="20"/>
        <v>-0.20151036156316571</v>
      </c>
      <c r="G297" s="8">
        <f t="shared" si="23"/>
        <v>1</v>
      </c>
      <c r="H297">
        <f t="shared" si="21"/>
        <v>0</v>
      </c>
      <c r="I297">
        <f t="shared" si="24"/>
        <v>-0.20151036156316571</v>
      </c>
    </row>
    <row r="298" spans="1:9">
      <c r="A298">
        <v>1974</v>
      </c>
      <c r="B298">
        <v>6</v>
      </c>
      <c r="C298" s="1">
        <v>16.425000000000001</v>
      </c>
      <c r="D298" s="1">
        <f>C298-[1]TYO_men!B328</f>
        <v>12.637500000000001</v>
      </c>
      <c r="E298" s="1">
        <f t="shared" si="22"/>
        <v>-9.3375000000000004</v>
      </c>
      <c r="F298" s="23">
        <f t="shared" si="20"/>
        <v>-0.11393985492274529</v>
      </c>
      <c r="G298" s="8">
        <f t="shared" si="23"/>
        <v>1</v>
      </c>
      <c r="H298">
        <f t="shared" si="21"/>
        <v>0</v>
      </c>
      <c r="I298">
        <f t="shared" si="24"/>
        <v>-0.11393985492274529</v>
      </c>
    </row>
    <row r="299" spans="1:9">
      <c r="A299">
        <v>1974</v>
      </c>
      <c r="B299">
        <v>7</v>
      </c>
      <c r="C299" s="1">
        <v>0.25</v>
      </c>
      <c r="D299" s="1">
        <f>C299-[1]TYO_men!B329</f>
        <v>0.125</v>
      </c>
      <c r="E299" s="1">
        <f t="shared" si="22"/>
        <v>-9.2125000000000004</v>
      </c>
      <c r="F299" s="23">
        <f t="shared" si="20"/>
        <v>-0.11307367780464024</v>
      </c>
      <c r="G299" s="8">
        <f t="shared" si="23"/>
        <v>1</v>
      </c>
      <c r="H299">
        <f t="shared" si="21"/>
        <v>0</v>
      </c>
      <c r="I299">
        <f t="shared" si="24"/>
        <v>-0.11307367780464024</v>
      </c>
    </row>
    <row r="300" spans="1:9">
      <c r="A300">
        <v>1974</v>
      </c>
      <c r="B300">
        <v>8</v>
      </c>
      <c r="C300" s="1">
        <v>0</v>
      </c>
      <c r="D300" s="1">
        <f>C300-[1]TYO_men!B330</f>
        <v>-0.15416666666666667</v>
      </c>
      <c r="E300" s="1">
        <f t="shared" si="22"/>
        <v>-9.3666666666666671</v>
      </c>
      <c r="F300" s="23">
        <f t="shared" si="20"/>
        <v>-0.11414196291696982</v>
      </c>
      <c r="G300" s="8">
        <f t="shared" si="23"/>
        <v>1</v>
      </c>
      <c r="H300">
        <f t="shared" si="21"/>
        <v>0</v>
      </c>
      <c r="I300">
        <f t="shared" si="24"/>
        <v>-0.11414196291696982</v>
      </c>
    </row>
    <row r="301" spans="1:9">
      <c r="A301">
        <v>1974</v>
      </c>
      <c r="B301">
        <v>9</v>
      </c>
      <c r="C301" s="1">
        <v>0</v>
      </c>
      <c r="D301" s="1">
        <f>C301-[1]TYO_men!B331</f>
        <v>-11.1625</v>
      </c>
      <c r="E301" s="1">
        <f t="shared" si="22"/>
        <v>-20.529166666666669</v>
      </c>
      <c r="F301" s="23">
        <f t="shared" si="20"/>
        <v>-0.19149157956375065</v>
      </c>
      <c r="G301" s="8">
        <f t="shared" si="23"/>
        <v>1</v>
      </c>
      <c r="H301">
        <f t="shared" si="21"/>
        <v>0</v>
      </c>
      <c r="I301">
        <f t="shared" si="24"/>
        <v>-0.19149157956375065</v>
      </c>
    </row>
    <row r="302" spans="1:9">
      <c r="A302">
        <v>1974</v>
      </c>
      <c r="B302">
        <v>10</v>
      </c>
      <c r="C302" s="1">
        <v>0</v>
      </c>
      <c r="D302" s="1">
        <f>C302-[1]TYO_men!B332</f>
        <v>-69.125</v>
      </c>
      <c r="E302" s="1">
        <f t="shared" si="22"/>
        <v>-89.654166666666669</v>
      </c>
      <c r="F302" s="23">
        <f t="shared" si="20"/>
        <v>-0.67048752587584248</v>
      </c>
      <c r="G302" s="8">
        <f t="shared" si="23"/>
        <v>1</v>
      </c>
      <c r="H302">
        <f t="shared" si="21"/>
        <v>0</v>
      </c>
      <c r="I302">
        <f t="shared" si="24"/>
        <v>-0.67048752587584248</v>
      </c>
    </row>
    <row r="303" spans="1:9">
      <c r="A303">
        <v>1974</v>
      </c>
      <c r="B303">
        <v>11</v>
      </c>
      <c r="C303" s="1">
        <v>54.5</v>
      </c>
      <c r="D303" s="1">
        <f>C303-[1]TYO_men!B333</f>
        <v>-15.3125</v>
      </c>
      <c r="E303" s="1">
        <f t="shared" si="22"/>
        <v>-104.96666666666667</v>
      </c>
      <c r="F303" s="23">
        <f t="shared" si="20"/>
        <v>-0.77659422284371082</v>
      </c>
      <c r="G303" s="8">
        <f t="shared" si="23"/>
        <v>1</v>
      </c>
      <c r="H303">
        <f t="shared" si="21"/>
        <v>0</v>
      </c>
      <c r="I303">
        <f t="shared" si="24"/>
        <v>-0.77659422284371082</v>
      </c>
    </row>
    <row r="304" spans="1:9">
      <c r="A304">
        <v>1974</v>
      </c>
      <c r="B304">
        <v>12</v>
      </c>
      <c r="C304" s="1">
        <v>45.35</v>
      </c>
      <c r="D304" s="1">
        <f>C304-[1]TYO_men!B334</f>
        <v>-11.149999999999999</v>
      </c>
      <c r="E304" s="1">
        <f t="shared" si="22"/>
        <v>-116.11666666666667</v>
      </c>
      <c r="F304" s="23">
        <f t="shared" si="20"/>
        <v>-0.85385722177868117</v>
      </c>
      <c r="G304" s="8">
        <f t="shared" si="23"/>
        <v>1</v>
      </c>
      <c r="H304">
        <f t="shared" si="21"/>
        <v>0</v>
      </c>
      <c r="I304">
        <f t="shared" si="24"/>
        <v>-0.85385722177868117</v>
      </c>
    </row>
    <row r="305" spans="1:9">
      <c r="A305">
        <v>1975</v>
      </c>
      <c r="B305">
        <v>1</v>
      </c>
      <c r="C305" s="1">
        <v>80.674999999999997</v>
      </c>
      <c r="D305" s="1">
        <f>C305-[1]TYO_men!B335</f>
        <v>18.137499999999996</v>
      </c>
      <c r="E305" s="1">
        <f t="shared" si="22"/>
        <v>-97.979166666666686</v>
      </c>
      <c r="F305" s="23">
        <f t="shared" si="20"/>
        <v>-0.7281749219416388</v>
      </c>
      <c r="G305" s="8">
        <f t="shared" si="23"/>
        <v>1</v>
      </c>
      <c r="H305">
        <f t="shared" si="21"/>
        <v>0</v>
      </c>
      <c r="I305">
        <f t="shared" si="24"/>
        <v>-0.7281749219416388</v>
      </c>
    </row>
    <row r="306" spans="1:9">
      <c r="A306">
        <v>1975</v>
      </c>
      <c r="B306">
        <v>2</v>
      </c>
      <c r="C306" s="1">
        <v>95.033333333333346</v>
      </c>
      <c r="D306" s="1">
        <f>C306-[1]TYO_men!B336</f>
        <v>53.870833333333344</v>
      </c>
      <c r="E306" s="1">
        <f t="shared" si="22"/>
        <v>-44.108333333333341</v>
      </c>
      <c r="F306" s="23">
        <f t="shared" si="20"/>
        <v>-0.35488145660896631</v>
      </c>
      <c r="G306" s="8">
        <f t="shared" si="23"/>
        <v>1</v>
      </c>
      <c r="H306">
        <f t="shared" si="21"/>
        <v>0</v>
      </c>
      <c r="I306">
        <f t="shared" si="24"/>
        <v>-0.35488145660896631</v>
      </c>
    </row>
    <row r="307" spans="1:9">
      <c r="A307">
        <v>1975</v>
      </c>
      <c r="B307">
        <v>3</v>
      </c>
      <c r="C307" s="1">
        <v>115.72499999999999</v>
      </c>
      <c r="D307" s="1">
        <f>C307-[1]TYO_men!B337</f>
        <v>78.05</v>
      </c>
      <c r="E307" s="1">
        <f t="shared" si="22"/>
        <v>33.941666666666656</v>
      </c>
      <c r="F307" s="23">
        <f t="shared" si="20"/>
        <v>0.1859595359358259</v>
      </c>
      <c r="G307" s="8">
        <f t="shared" si="23"/>
        <v>0</v>
      </c>
      <c r="H307">
        <f t="shared" si="21"/>
        <v>0.1859595359358259</v>
      </c>
      <c r="I307">
        <f t="shared" si="24"/>
        <v>0</v>
      </c>
    </row>
    <row r="308" spans="1:9">
      <c r="A308">
        <v>1975</v>
      </c>
      <c r="B308">
        <v>4</v>
      </c>
      <c r="C308" s="1">
        <v>31.4</v>
      </c>
      <c r="D308" s="1">
        <f>C308-[1]TYO_men!B338</f>
        <v>-21.875</v>
      </c>
      <c r="E308" s="1">
        <f t="shared" si="22"/>
        <v>-21.875</v>
      </c>
      <c r="F308" s="23">
        <f t="shared" si="20"/>
        <v>-0.20081741986868165</v>
      </c>
      <c r="G308" s="8">
        <f t="shared" si="23"/>
        <v>1</v>
      </c>
      <c r="H308">
        <f t="shared" si="21"/>
        <v>0</v>
      </c>
      <c r="I308">
        <f t="shared" si="24"/>
        <v>-0.20081741986868165</v>
      </c>
    </row>
    <row r="309" spans="1:9">
      <c r="A309">
        <v>1975</v>
      </c>
      <c r="B309">
        <v>5</v>
      </c>
      <c r="C309" s="1">
        <v>61.524999999999999</v>
      </c>
      <c r="D309" s="1">
        <f>C309-[1]TYO_men!B339</f>
        <v>30.549999999999997</v>
      </c>
      <c r="E309" s="1">
        <f t="shared" si="22"/>
        <v>8.6749999999999972</v>
      </c>
      <c r="F309" s="23">
        <f t="shared" si="20"/>
        <v>1.0876267796192152E-2</v>
      </c>
      <c r="G309" s="8">
        <f t="shared" si="23"/>
        <v>0</v>
      </c>
      <c r="H309">
        <f t="shared" si="21"/>
        <v>1.0876267796192152E-2</v>
      </c>
      <c r="I309">
        <f t="shared" si="24"/>
        <v>0</v>
      </c>
    </row>
    <row r="310" spans="1:9">
      <c r="A310">
        <v>1975</v>
      </c>
      <c r="B310">
        <v>6</v>
      </c>
      <c r="C310" s="1">
        <v>5.4749999999999996</v>
      </c>
      <c r="D310" s="1">
        <f>C310-[1]TYO_men!B340</f>
        <v>1.6874999999999996</v>
      </c>
      <c r="E310" s="1">
        <f t="shared" si="22"/>
        <v>10.362499999999997</v>
      </c>
      <c r="F310" s="23">
        <f t="shared" si="20"/>
        <v>2.2569658890610307E-2</v>
      </c>
      <c r="G310" s="8">
        <f t="shared" si="23"/>
        <v>0</v>
      </c>
      <c r="H310">
        <f t="shared" si="21"/>
        <v>2.2569658890610307E-2</v>
      </c>
      <c r="I310">
        <f t="shared" si="24"/>
        <v>0</v>
      </c>
    </row>
    <row r="311" spans="1:9">
      <c r="A311">
        <v>1975</v>
      </c>
      <c r="B311">
        <v>7</v>
      </c>
      <c r="C311" s="1">
        <v>0</v>
      </c>
      <c r="D311" s="1">
        <f>C311-[1]TYO_men!B341</f>
        <v>-0.125</v>
      </c>
      <c r="E311" s="1">
        <f t="shared" si="22"/>
        <v>-0.125</v>
      </c>
      <c r="F311" s="23">
        <f t="shared" si="20"/>
        <v>-5.0102601318403238E-2</v>
      </c>
      <c r="G311" s="8">
        <f t="shared" si="23"/>
        <v>1</v>
      </c>
      <c r="H311">
        <f t="shared" si="21"/>
        <v>0</v>
      </c>
      <c r="I311">
        <f t="shared" si="24"/>
        <v>-5.0102601318403238E-2</v>
      </c>
    </row>
    <row r="312" spans="1:9">
      <c r="A312">
        <v>1975</v>
      </c>
      <c r="B312">
        <v>8</v>
      </c>
      <c r="C312" s="1">
        <v>0</v>
      </c>
      <c r="D312" s="1">
        <f>C312-[1]TYO_men!B342</f>
        <v>-0.15416666666666667</v>
      </c>
      <c r="E312" s="1">
        <f t="shared" si="22"/>
        <v>-0.27916666666666667</v>
      </c>
      <c r="F312" s="23">
        <f t="shared" si="20"/>
        <v>-5.1170886430732795E-2</v>
      </c>
      <c r="G312" s="8">
        <f t="shared" si="23"/>
        <v>1</v>
      </c>
      <c r="H312">
        <f t="shared" si="21"/>
        <v>0</v>
      </c>
      <c r="I312">
        <f t="shared" si="24"/>
        <v>-5.1170886430732795E-2</v>
      </c>
    </row>
    <row r="313" spans="1:9">
      <c r="A313">
        <v>1975</v>
      </c>
      <c r="B313">
        <v>9</v>
      </c>
      <c r="C313" s="1">
        <v>2.5499999999999998</v>
      </c>
      <c r="D313" s="1">
        <f>C313-[1]TYO_men!B343</f>
        <v>-8.6125000000000007</v>
      </c>
      <c r="E313" s="1">
        <f t="shared" si="22"/>
        <v>-8.8916666666666675</v>
      </c>
      <c r="F313" s="23">
        <f t="shared" si="20"/>
        <v>-0.11085048986817064</v>
      </c>
      <c r="G313" s="8">
        <f t="shared" si="23"/>
        <v>1</v>
      </c>
      <c r="H313">
        <f t="shared" si="21"/>
        <v>0</v>
      </c>
      <c r="I313">
        <f t="shared" si="24"/>
        <v>-0.11085048986817064</v>
      </c>
    </row>
    <row r="314" spans="1:9">
      <c r="A314">
        <v>1975</v>
      </c>
      <c r="B314">
        <v>10</v>
      </c>
      <c r="C314" s="1">
        <v>5.1749999999999998</v>
      </c>
      <c r="D314" s="1">
        <f>C314-[1]TYO_men!B344</f>
        <v>-63.95</v>
      </c>
      <c r="E314" s="1">
        <f t="shared" si="22"/>
        <v>-72.841666666666669</v>
      </c>
      <c r="F314" s="23">
        <f t="shared" si="20"/>
        <v>-0.55398670349071344</v>
      </c>
      <c r="G314" s="8">
        <f t="shared" si="23"/>
        <v>1</v>
      </c>
      <c r="H314">
        <f t="shared" si="21"/>
        <v>0</v>
      </c>
      <c r="I314">
        <f t="shared" si="24"/>
        <v>-0.55398670349071344</v>
      </c>
    </row>
    <row r="315" spans="1:9">
      <c r="A315">
        <v>1975</v>
      </c>
      <c r="B315">
        <v>11</v>
      </c>
      <c r="C315" s="1">
        <v>7.5250000000000004</v>
      </c>
      <c r="D315" s="1">
        <f>C315-[1]TYO_men!B345</f>
        <v>-62.287500000000001</v>
      </c>
      <c r="E315" s="1">
        <f t="shared" si="22"/>
        <v>-135.12916666666666</v>
      </c>
      <c r="F315" s="23">
        <f t="shared" si="20"/>
        <v>-0.98560276144245906</v>
      </c>
      <c r="G315" s="8">
        <f t="shared" si="23"/>
        <v>1</v>
      </c>
      <c r="H315">
        <f t="shared" si="21"/>
        <v>0</v>
      </c>
      <c r="I315">
        <f t="shared" si="24"/>
        <v>-0.98560276144245906</v>
      </c>
    </row>
    <row r="316" spans="1:9">
      <c r="A316">
        <v>1975</v>
      </c>
      <c r="B316">
        <v>12</v>
      </c>
      <c r="C316" s="1">
        <v>118.925</v>
      </c>
      <c r="D316" s="1">
        <f>C316-[1]TYO_men!B346</f>
        <v>62.424999999999997</v>
      </c>
      <c r="E316" s="1">
        <f t="shared" si="22"/>
        <v>-72.704166666666666</v>
      </c>
      <c r="F316" s="23">
        <f t="shared" si="20"/>
        <v>-0.55303390866079782</v>
      </c>
      <c r="G316" s="8">
        <f t="shared" si="23"/>
        <v>1</v>
      </c>
      <c r="H316">
        <f t="shared" si="21"/>
        <v>0</v>
      </c>
      <c r="I316">
        <f t="shared" si="24"/>
        <v>-0.55303390866079782</v>
      </c>
    </row>
    <row r="317" spans="1:9">
      <c r="A317">
        <v>1976</v>
      </c>
      <c r="B317">
        <v>1</v>
      </c>
      <c r="C317" s="1">
        <v>30.175000000000001</v>
      </c>
      <c r="D317" s="1">
        <f>C317-[1]TYO_men!B347</f>
        <v>-32.362499999999997</v>
      </c>
      <c r="E317" s="1">
        <f t="shared" si="22"/>
        <v>-105.06666666666666</v>
      </c>
      <c r="F317" s="23">
        <f t="shared" si="20"/>
        <v>-0.77728716453819491</v>
      </c>
      <c r="G317" s="8">
        <f t="shared" si="23"/>
        <v>1</v>
      </c>
      <c r="H317">
        <f t="shared" si="21"/>
        <v>0</v>
      </c>
      <c r="I317">
        <f t="shared" si="24"/>
        <v>-0.77728716453819491</v>
      </c>
    </row>
    <row r="318" spans="1:9">
      <c r="A318">
        <v>1976</v>
      </c>
      <c r="B318">
        <v>2</v>
      </c>
      <c r="C318" s="1">
        <v>92.45</v>
      </c>
      <c r="D318" s="1">
        <f>C318-[1]TYO_men!B348</f>
        <v>51.287500000000001</v>
      </c>
      <c r="E318" s="1">
        <f t="shared" si="22"/>
        <v>-53.779166666666661</v>
      </c>
      <c r="F318" s="23">
        <f t="shared" si="20"/>
        <v>-0.42189469297969351</v>
      </c>
      <c r="G318" s="8">
        <f t="shared" si="23"/>
        <v>1</v>
      </c>
      <c r="H318">
        <f t="shared" si="21"/>
        <v>0</v>
      </c>
      <c r="I318">
        <f t="shared" si="24"/>
        <v>-0.42189469297969351</v>
      </c>
    </row>
    <row r="319" spans="1:9">
      <c r="A319">
        <v>1976</v>
      </c>
      <c r="B319">
        <v>3</v>
      </c>
      <c r="C319" s="1">
        <v>38.65</v>
      </c>
      <c r="D319" s="1">
        <f>C319-[1]TYO_men!B349</f>
        <v>0.97500000000000142</v>
      </c>
      <c r="E319" s="1">
        <f t="shared" si="22"/>
        <v>-52.80416666666666</v>
      </c>
      <c r="F319" s="23">
        <f t="shared" si="20"/>
        <v>-0.41513851145847408</v>
      </c>
      <c r="G319" s="8">
        <f t="shared" si="23"/>
        <v>1</v>
      </c>
      <c r="H319">
        <f t="shared" si="21"/>
        <v>0</v>
      </c>
      <c r="I319">
        <f t="shared" si="24"/>
        <v>-0.41513851145847408</v>
      </c>
    </row>
    <row r="320" spans="1:9">
      <c r="A320">
        <v>1976</v>
      </c>
      <c r="B320">
        <v>4</v>
      </c>
      <c r="C320" s="1">
        <v>115.125</v>
      </c>
      <c r="D320" s="1">
        <f>C320-[1]TYO_men!B350</f>
        <v>61.85</v>
      </c>
      <c r="E320" s="1">
        <f t="shared" si="22"/>
        <v>9.0458333333333414</v>
      </c>
      <c r="F320" s="23">
        <f t="shared" si="20"/>
        <v>1.3445926579903872E-2</v>
      </c>
      <c r="G320" s="8">
        <f t="shared" si="23"/>
        <v>0</v>
      </c>
      <c r="H320">
        <f t="shared" si="21"/>
        <v>1.3445926579903872E-2</v>
      </c>
      <c r="I320">
        <f t="shared" si="24"/>
        <v>0</v>
      </c>
    </row>
    <row r="321" spans="1:9">
      <c r="A321">
        <v>1976</v>
      </c>
      <c r="B321">
        <v>5</v>
      </c>
      <c r="C321" s="1">
        <v>14.7</v>
      </c>
      <c r="D321" s="1">
        <f>C321-[1]TYO_men!B351</f>
        <v>-16.275000000000002</v>
      </c>
      <c r="E321" s="1">
        <f t="shared" si="22"/>
        <v>-16.275000000000002</v>
      </c>
      <c r="F321" s="23">
        <f t="shared" si="20"/>
        <v>-0.16201268497757551</v>
      </c>
      <c r="G321" s="8">
        <f t="shared" si="23"/>
        <v>1</v>
      </c>
      <c r="H321">
        <f t="shared" si="21"/>
        <v>0</v>
      </c>
      <c r="I321">
        <f t="shared" si="24"/>
        <v>-0.16201268497757551</v>
      </c>
    </row>
    <row r="322" spans="1:9">
      <c r="A322">
        <v>1976</v>
      </c>
      <c r="B322">
        <v>6</v>
      </c>
      <c r="C322" s="1">
        <v>11.2</v>
      </c>
      <c r="D322" s="1">
        <f>C322-[1]TYO_men!B352</f>
        <v>7.4124999999999996</v>
      </c>
      <c r="E322" s="1">
        <f t="shared" si="22"/>
        <v>-8.8625000000000025</v>
      </c>
      <c r="F322" s="23">
        <f t="shared" si="20"/>
        <v>-0.11064838187394614</v>
      </c>
      <c r="G322" s="8">
        <f t="shared" si="23"/>
        <v>1</v>
      </c>
      <c r="H322">
        <f t="shared" si="21"/>
        <v>0</v>
      </c>
      <c r="I322">
        <f t="shared" si="24"/>
        <v>-0.11064838187394614</v>
      </c>
    </row>
    <row r="323" spans="1:9">
      <c r="A323">
        <v>1976</v>
      </c>
      <c r="B323">
        <v>7</v>
      </c>
      <c r="C323" s="1">
        <v>0.125</v>
      </c>
      <c r="D323" s="1">
        <f>C323-[1]TYO_men!B353</f>
        <v>0</v>
      </c>
      <c r="E323" s="1">
        <f t="shared" si="22"/>
        <v>-8.8625000000000025</v>
      </c>
      <c r="F323" s="23">
        <f t="shared" si="20"/>
        <v>-0.11064838187394614</v>
      </c>
      <c r="G323" s="8">
        <f t="shared" si="23"/>
        <v>1</v>
      </c>
      <c r="H323">
        <f t="shared" si="21"/>
        <v>0</v>
      </c>
      <c r="I323">
        <f t="shared" si="24"/>
        <v>-0.11064838187394614</v>
      </c>
    </row>
    <row r="324" spans="1:9">
      <c r="A324">
        <v>1976</v>
      </c>
      <c r="B324">
        <v>8</v>
      </c>
      <c r="C324" s="1">
        <v>29.125</v>
      </c>
      <c r="D324" s="1">
        <f>C324-[1]TYO_men!B354</f>
        <v>28.970833333333335</v>
      </c>
      <c r="E324" s="1">
        <f t="shared" si="22"/>
        <v>20.108333333333334</v>
      </c>
      <c r="F324" s="23">
        <f t="shared" si="20"/>
        <v>9.0102601532200607E-2</v>
      </c>
      <c r="G324" s="8">
        <f t="shared" si="23"/>
        <v>0</v>
      </c>
      <c r="H324">
        <f t="shared" si="21"/>
        <v>9.0102601532200607E-2</v>
      </c>
      <c r="I324">
        <f t="shared" si="24"/>
        <v>0</v>
      </c>
    </row>
    <row r="325" spans="1:9">
      <c r="A325">
        <v>1976</v>
      </c>
      <c r="B325">
        <v>9</v>
      </c>
      <c r="C325" s="1">
        <v>103.575</v>
      </c>
      <c r="D325" s="1">
        <f>C325-[1]TYO_men!B355</f>
        <v>92.412500000000009</v>
      </c>
      <c r="E325" s="1">
        <f t="shared" si="22"/>
        <v>112.52083333333334</v>
      </c>
      <c r="F325" s="23">
        <f t="shared" ref="F325:F388" si="25">(E325-$E$765)/$E$766</f>
        <v>0.73046734494726295</v>
      </c>
      <c r="G325" s="8">
        <f t="shared" si="23"/>
        <v>0</v>
      </c>
      <c r="H325">
        <f t="shared" ref="H325:H388" si="26">SUMIF(F325,"&gt;0")</f>
        <v>0.73046734494726295</v>
      </c>
      <c r="I325">
        <f t="shared" si="24"/>
        <v>0</v>
      </c>
    </row>
    <row r="326" spans="1:9">
      <c r="A326">
        <v>1976</v>
      </c>
      <c r="B326">
        <v>10</v>
      </c>
      <c r="C326" s="1">
        <v>97.674999999999997</v>
      </c>
      <c r="D326" s="1">
        <f>C326-[1]TYO_men!B356</f>
        <v>28.549999999999997</v>
      </c>
      <c r="E326" s="1">
        <f t="shared" ref="E326:E389" si="27">IF(E325&gt;=0,IF(D326&lt;0,D326,E325+D326),E325+D326)</f>
        <v>141.07083333333333</v>
      </c>
      <c r="F326" s="23">
        <f t="shared" si="25"/>
        <v>0.92830219872245578</v>
      </c>
      <c r="G326" s="8">
        <f t="shared" ref="G326:G389" si="28">COUNTIF(F326,"&lt;0")</f>
        <v>0</v>
      </c>
      <c r="H326">
        <f t="shared" si="26"/>
        <v>0.92830219872245578</v>
      </c>
      <c r="I326">
        <f t="shared" ref="I326:I389" si="29">SUMIF(F326,"&lt;0")</f>
        <v>0</v>
      </c>
    </row>
    <row r="327" spans="1:9">
      <c r="A327">
        <v>1976</v>
      </c>
      <c r="B327">
        <v>11</v>
      </c>
      <c r="C327" s="1">
        <v>82.25</v>
      </c>
      <c r="D327" s="1">
        <f>C327-[1]TYO_men!B357</f>
        <v>12.4375</v>
      </c>
      <c r="E327" s="1">
        <f t="shared" si="27"/>
        <v>153.50833333333333</v>
      </c>
      <c r="F327" s="23">
        <f t="shared" si="25"/>
        <v>1.014486821973908</v>
      </c>
      <c r="G327" s="8">
        <f t="shared" si="28"/>
        <v>0</v>
      </c>
      <c r="H327">
        <f t="shared" si="26"/>
        <v>1.014486821973908</v>
      </c>
      <c r="I327">
        <f t="shared" si="29"/>
        <v>0</v>
      </c>
    </row>
    <row r="328" spans="1:9">
      <c r="A328">
        <v>1976</v>
      </c>
      <c r="B328">
        <v>12</v>
      </c>
      <c r="C328" s="1">
        <v>183.07499999999999</v>
      </c>
      <c r="D328" s="1">
        <f>C328-[1]TYO_men!B358</f>
        <v>126.57499999999999</v>
      </c>
      <c r="E328" s="1">
        <f t="shared" si="27"/>
        <v>280.08333333333331</v>
      </c>
      <c r="F328" s="23">
        <f t="shared" si="25"/>
        <v>1.8915777717670801</v>
      </c>
      <c r="G328" s="8">
        <f t="shared" si="28"/>
        <v>0</v>
      </c>
      <c r="H328">
        <f t="shared" si="26"/>
        <v>1.8915777717670801</v>
      </c>
      <c r="I328">
        <f t="shared" si="29"/>
        <v>0</v>
      </c>
    </row>
    <row r="329" spans="1:9">
      <c r="A329">
        <v>1977</v>
      </c>
      <c r="B329">
        <v>1</v>
      </c>
      <c r="C329" s="1">
        <v>193.27500000000001</v>
      </c>
      <c r="D329" s="1">
        <f>C329-[1]TYO_men!B359</f>
        <v>130.73750000000001</v>
      </c>
      <c r="E329" s="1">
        <f t="shared" si="27"/>
        <v>410.82083333333333</v>
      </c>
      <c r="F329" s="23">
        <f t="shared" si="25"/>
        <v>2.7975124195931502</v>
      </c>
      <c r="G329" s="8">
        <f t="shared" si="28"/>
        <v>0</v>
      </c>
      <c r="H329">
        <f t="shared" si="26"/>
        <v>2.7975124195931502</v>
      </c>
      <c r="I329">
        <f t="shared" si="29"/>
        <v>0</v>
      </c>
    </row>
    <row r="330" spans="1:9">
      <c r="A330">
        <v>1977</v>
      </c>
      <c r="B330">
        <v>2</v>
      </c>
      <c r="C330" s="1">
        <v>131.17500000000001</v>
      </c>
      <c r="D330" s="1">
        <f>C330-[1]TYO_men!B360</f>
        <v>90.012500000000017</v>
      </c>
      <c r="E330" s="1">
        <f t="shared" si="27"/>
        <v>500.83333333333337</v>
      </c>
      <c r="F330" s="23">
        <f t="shared" si="25"/>
        <v>3.4212465623405959</v>
      </c>
      <c r="G330" s="8">
        <f t="shared" si="28"/>
        <v>0</v>
      </c>
      <c r="H330">
        <f t="shared" si="26"/>
        <v>3.4212465623405959</v>
      </c>
      <c r="I330">
        <f t="shared" si="29"/>
        <v>0</v>
      </c>
    </row>
    <row r="331" spans="1:9">
      <c r="A331">
        <v>1977</v>
      </c>
      <c r="B331">
        <v>3</v>
      </c>
      <c r="C331" s="1">
        <v>6.85</v>
      </c>
      <c r="D331" s="1">
        <f>C331-[1]TYO_men!B361</f>
        <v>-30.824999999999996</v>
      </c>
      <c r="E331" s="1">
        <f t="shared" si="27"/>
        <v>-30.824999999999996</v>
      </c>
      <c r="F331" s="23">
        <f t="shared" si="25"/>
        <v>-0.26283570152500307</v>
      </c>
      <c r="G331" s="8">
        <f t="shared" si="28"/>
        <v>1</v>
      </c>
      <c r="H331">
        <f t="shared" si="26"/>
        <v>0</v>
      </c>
      <c r="I331">
        <f t="shared" si="29"/>
        <v>-0.26283570152500307</v>
      </c>
    </row>
    <row r="332" spans="1:9">
      <c r="A332">
        <v>1977</v>
      </c>
      <c r="B332">
        <v>4</v>
      </c>
      <c r="C332" s="1">
        <v>1.95</v>
      </c>
      <c r="D332" s="1">
        <f>C332-[1]TYO_men!B362</f>
        <v>-51.324999999999996</v>
      </c>
      <c r="E332" s="1">
        <f t="shared" si="27"/>
        <v>-82.149999999999991</v>
      </c>
      <c r="F332" s="23">
        <f t="shared" si="25"/>
        <v>-0.61848802621893595</v>
      </c>
      <c r="G332" s="8">
        <f t="shared" si="28"/>
        <v>1</v>
      </c>
      <c r="H332">
        <f t="shared" si="26"/>
        <v>0</v>
      </c>
      <c r="I332">
        <f t="shared" si="29"/>
        <v>-0.61848802621893595</v>
      </c>
    </row>
    <row r="333" spans="1:9">
      <c r="A333">
        <v>1977</v>
      </c>
      <c r="B333">
        <v>5</v>
      </c>
      <c r="C333" s="1">
        <v>5.85</v>
      </c>
      <c r="D333" s="1">
        <f>C333-[1]TYO_men!B363</f>
        <v>-25.125</v>
      </c>
      <c r="E333" s="1">
        <f t="shared" si="27"/>
        <v>-107.27499999999999</v>
      </c>
      <c r="F333" s="23">
        <f t="shared" si="25"/>
        <v>-0.79258962695805069</v>
      </c>
      <c r="G333" s="8">
        <f t="shared" si="28"/>
        <v>1</v>
      </c>
      <c r="H333">
        <f t="shared" si="26"/>
        <v>0</v>
      </c>
      <c r="I333">
        <f t="shared" si="29"/>
        <v>-0.79258962695805069</v>
      </c>
    </row>
    <row r="334" spans="1:9">
      <c r="A334">
        <v>1977</v>
      </c>
      <c r="B334">
        <v>6</v>
      </c>
      <c r="C334" s="1">
        <v>29.725000000000001</v>
      </c>
      <c r="D334" s="1">
        <f>C334-[1]TYO_men!B364</f>
        <v>25.9375</v>
      </c>
      <c r="E334" s="1">
        <f t="shared" si="27"/>
        <v>-81.337499999999991</v>
      </c>
      <c r="F334" s="23">
        <f t="shared" si="25"/>
        <v>-0.6128578749512531</v>
      </c>
      <c r="G334" s="8">
        <f t="shared" si="28"/>
        <v>1</v>
      </c>
      <c r="H334">
        <f t="shared" si="26"/>
        <v>0</v>
      </c>
      <c r="I334">
        <f t="shared" si="29"/>
        <v>-0.6128578749512531</v>
      </c>
    </row>
    <row r="335" spans="1:9">
      <c r="A335">
        <v>1977</v>
      </c>
      <c r="B335">
        <v>7</v>
      </c>
      <c r="C335" s="1">
        <v>6.8250000000000002</v>
      </c>
      <c r="D335" s="1">
        <f>C335-[1]TYO_men!B365</f>
        <v>6.7</v>
      </c>
      <c r="E335" s="1">
        <f t="shared" si="27"/>
        <v>-74.637499999999989</v>
      </c>
      <c r="F335" s="23">
        <f t="shared" si="25"/>
        <v>-0.56643078142082248</v>
      </c>
      <c r="G335" s="8">
        <f t="shared" si="28"/>
        <v>1</v>
      </c>
      <c r="H335">
        <f t="shared" si="26"/>
        <v>0</v>
      </c>
      <c r="I335">
        <f t="shared" si="29"/>
        <v>-0.56643078142082248</v>
      </c>
    </row>
    <row r="336" spans="1:9">
      <c r="A336">
        <v>1977</v>
      </c>
      <c r="B336">
        <v>8</v>
      </c>
      <c r="C336" s="1">
        <v>0.875</v>
      </c>
      <c r="D336" s="1">
        <f>C336-[1]TYO_men!B366</f>
        <v>0.72083333333333333</v>
      </c>
      <c r="E336" s="1">
        <f t="shared" si="27"/>
        <v>-73.916666666666657</v>
      </c>
      <c r="F336" s="23">
        <f t="shared" si="25"/>
        <v>-0.56143582670641679</v>
      </c>
      <c r="G336" s="8">
        <f t="shared" si="28"/>
        <v>1</v>
      </c>
      <c r="H336">
        <f t="shared" si="26"/>
        <v>0</v>
      </c>
      <c r="I336">
        <f t="shared" si="29"/>
        <v>-0.56143582670641679</v>
      </c>
    </row>
    <row r="337" spans="1:9">
      <c r="A337">
        <v>1977</v>
      </c>
      <c r="B337">
        <v>9</v>
      </c>
      <c r="C337" s="1">
        <v>1.5</v>
      </c>
      <c r="D337" s="1">
        <f>C337-[1]TYO_men!B367</f>
        <v>-9.6624999999999996</v>
      </c>
      <c r="E337" s="1">
        <f t="shared" si="27"/>
        <v>-83.579166666666652</v>
      </c>
      <c r="F337" s="23">
        <f t="shared" si="25"/>
        <v>-0.62839131793593694</v>
      </c>
      <c r="G337" s="8">
        <f t="shared" si="28"/>
        <v>1</v>
      </c>
      <c r="H337">
        <f t="shared" si="26"/>
        <v>0</v>
      </c>
      <c r="I337">
        <f t="shared" si="29"/>
        <v>-0.62839131793593694</v>
      </c>
    </row>
    <row r="338" spans="1:9">
      <c r="A338">
        <v>1977</v>
      </c>
      <c r="B338">
        <v>10</v>
      </c>
      <c r="C338" s="1">
        <v>117.22499999999999</v>
      </c>
      <c r="D338" s="1">
        <f>C338-[1]TYO_men!B368</f>
        <v>48.099999999999994</v>
      </c>
      <c r="E338" s="1">
        <f t="shared" si="27"/>
        <v>-35.479166666666657</v>
      </c>
      <c r="F338" s="23">
        <f t="shared" si="25"/>
        <v>-0.29508636288911438</v>
      </c>
      <c r="G338" s="8">
        <f t="shared" si="28"/>
        <v>1</v>
      </c>
      <c r="H338">
        <f t="shared" si="26"/>
        <v>0</v>
      </c>
      <c r="I338">
        <f t="shared" si="29"/>
        <v>-0.29508636288911438</v>
      </c>
    </row>
    <row r="339" spans="1:9">
      <c r="A339">
        <v>1977</v>
      </c>
      <c r="B339">
        <v>11</v>
      </c>
      <c r="C339" s="1">
        <v>108.15</v>
      </c>
      <c r="D339" s="1">
        <f>C339-[1]TYO_men!B369</f>
        <v>38.337500000000006</v>
      </c>
      <c r="E339" s="1">
        <f t="shared" si="27"/>
        <v>2.8583333333333485</v>
      </c>
      <c r="F339" s="23">
        <f t="shared" si="25"/>
        <v>-2.9429840766295977E-2</v>
      </c>
      <c r="G339" s="8">
        <f t="shared" si="28"/>
        <v>1</v>
      </c>
      <c r="H339">
        <f t="shared" si="26"/>
        <v>0</v>
      </c>
      <c r="I339">
        <f t="shared" si="29"/>
        <v>-2.9429840766295977E-2</v>
      </c>
    </row>
    <row r="340" spans="1:9">
      <c r="A340">
        <v>1977</v>
      </c>
      <c r="B340">
        <v>12</v>
      </c>
      <c r="C340" s="1">
        <v>222.15</v>
      </c>
      <c r="D340" s="1">
        <f>C340-[1]TYO_men!B370</f>
        <v>165.65</v>
      </c>
      <c r="E340" s="1">
        <f t="shared" si="27"/>
        <v>168.50833333333335</v>
      </c>
      <c r="F340" s="23">
        <f t="shared" si="25"/>
        <v>1.1184280761465144</v>
      </c>
      <c r="G340" s="8">
        <f t="shared" si="28"/>
        <v>0</v>
      </c>
      <c r="H340">
        <f t="shared" si="26"/>
        <v>1.1184280761465144</v>
      </c>
      <c r="I340">
        <f t="shared" si="29"/>
        <v>0</v>
      </c>
    </row>
    <row r="341" spans="1:9">
      <c r="A341">
        <v>1978</v>
      </c>
      <c r="B341">
        <v>1</v>
      </c>
      <c r="C341" s="1">
        <v>36.9</v>
      </c>
      <c r="D341" s="1">
        <f>C341-[1]TYO_men!B371</f>
        <v>-25.637500000000003</v>
      </c>
      <c r="E341" s="1">
        <f t="shared" si="27"/>
        <v>-25.637500000000003</v>
      </c>
      <c r="F341" s="23">
        <f t="shared" si="25"/>
        <v>-0.22688935112364364</v>
      </c>
      <c r="G341" s="8">
        <f t="shared" si="28"/>
        <v>1</v>
      </c>
      <c r="H341">
        <f t="shared" si="26"/>
        <v>0</v>
      </c>
      <c r="I341">
        <f t="shared" si="29"/>
        <v>-0.22688935112364364</v>
      </c>
    </row>
    <row r="342" spans="1:9">
      <c r="A342">
        <v>1978</v>
      </c>
      <c r="B342">
        <v>2</v>
      </c>
      <c r="C342" s="1">
        <v>122.05</v>
      </c>
      <c r="D342" s="1">
        <f>C342-[1]TYO_men!B372</f>
        <v>80.887499999999989</v>
      </c>
      <c r="E342" s="1">
        <f t="shared" si="27"/>
        <v>55.249999999999986</v>
      </c>
      <c r="F342" s="23">
        <f t="shared" si="25"/>
        <v>0.33361386200213311</v>
      </c>
      <c r="G342" s="8">
        <f t="shared" si="28"/>
        <v>0</v>
      </c>
      <c r="H342">
        <f t="shared" si="26"/>
        <v>0.33361386200213311</v>
      </c>
      <c r="I342">
        <f t="shared" si="29"/>
        <v>0</v>
      </c>
    </row>
    <row r="343" spans="1:9">
      <c r="A343">
        <v>1978</v>
      </c>
      <c r="B343">
        <v>3</v>
      </c>
      <c r="C343" s="1">
        <v>32.25</v>
      </c>
      <c r="D343" s="1">
        <f>C343-[1]TYO_men!B373</f>
        <v>-5.4249999999999972</v>
      </c>
      <c r="E343" s="1">
        <f t="shared" si="27"/>
        <v>-5.4249999999999972</v>
      </c>
      <c r="F343" s="23">
        <f t="shared" si="25"/>
        <v>-8.6828511126057273E-2</v>
      </c>
      <c r="G343" s="8">
        <f t="shared" si="28"/>
        <v>1</v>
      </c>
      <c r="H343">
        <f t="shared" si="26"/>
        <v>0</v>
      </c>
      <c r="I343">
        <f t="shared" si="29"/>
        <v>-8.6828511126057273E-2</v>
      </c>
    </row>
    <row r="344" spans="1:9">
      <c r="A344">
        <v>1978</v>
      </c>
      <c r="B344">
        <v>4</v>
      </c>
      <c r="C344" s="1">
        <v>66.8</v>
      </c>
      <c r="D344" s="1">
        <f>C344-[1]TYO_men!B374</f>
        <v>13.524999999999999</v>
      </c>
      <c r="E344" s="1">
        <f t="shared" si="27"/>
        <v>8.1000000000000014</v>
      </c>
      <c r="F344" s="23">
        <f t="shared" si="25"/>
        <v>6.8918530529089592E-3</v>
      </c>
      <c r="G344" s="8">
        <f t="shared" si="28"/>
        <v>0</v>
      </c>
      <c r="H344">
        <f t="shared" si="26"/>
        <v>6.8918530529089592E-3</v>
      </c>
      <c r="I344">
        <f t="shared" si="29"/>
        <v>0</v>
      </c>
    </row>
    <row r="345" spans="1:9">
      <c r="A345">
        <v>1978</v>
      </c>
      <c r="B345">
        <v>5</v>
      </c>
      <c r="C345" s="1">
        <v>51.024999999999999</v>
      </c>
      <c r="D345" s="1">
        <f>C345-[1]TYO_men!B375</f>
        <v>20.049999999999997</v>
      </c>
      <c r="E345" s="1">
        <f t="shared" si="27"/>
        <v>28.15</v>
      </c>
      <c r="F345" s="23">
        <f t="shared" si="25"/>
        <v>0.14582666279695872</v>
      </c>
      <c r="G345" s="8">
        <f t="shared" si="28"/>
        <v>0</v>
      </c>
      <c r="H345">
        <f t="shared" si="26"/>
        <v>0.14582666279695872</v>
      </c>
      <c r="I345">
        <f t="shared" si="29"/>
        <v>0</v>
      </c>
    </row>
    <row r="346" spans="1:9">
      <c r="A346">
        <v>1978</v>
      </c>
      <c r="B346">
        <v>6</v>
      </c>
      <c r="C346" s="1">
        <v>36.1</v>
      </c>
      <c r="D346" s="1">
        <f>C346-[1]TYO_men!B376</f>
        <v>32.3125</v>
      </c>
      <c r="E346" s="1">
        <f t="shared" si="27"/>
        <v>60.462499999999999</v>
      </c>
      <c r="F346" s="23">
        <f t="shared" si="25"/>
        <v>0.3697334478271137</v>
      </c>
      <c r="G346" s="8">
        <f t="shared" si="28"/>
        <v>0</v>
      </c>
      <c r="H346">
        <f t="shared" si="26"/>
        <v>0.3697334478271137</v>
      </c>
      <c r="I346">
        <f t="shared" si="29"/>
        <v>0</v>
      </c>
    </row>
    <row r="347" spans="1:9">
      <c r="A347">
        <v>1978</v>
      </c>
      <c r="B347">
        <v>7</v>
      </c>
      <c r="C347" s="1">
        <v>0</v>
      </c>
      <c r="D347" s="1">
        <f>C347-[1]TYO_men!B377</f>
        <v>-0.125</v>
      </c>
      <c r="E347" s="1">
        <f t="shared" si="27"/>
        <v>-0.125</v>
      </c>
      <c r="F347" s="23">
        <f t="shared" si="25"/>
        <v>-5.0102601318403238E-2</v>
      </c>
      <c r="G347" s="8">
        <f t="shared" si="28"/>
        <v>1</v>
      </c>
      <c r="H347">
        <f t="shared" si="26"/>
        <v>0</v>
      </c>
      <c r="I347">
        <f t="shared" si="29"/>
        <v>-5.0102601318403238E-2</v>
      </c>
    </row>
    <row r="348" spans="1:9">
      <c r="A348">
        <v>1978</v>
      </c>
      <c r="B348">
        <v>8</v>
      </c>
      <c r="C348" s="1">
        <v>1.3333333333333333</v>
      </c>
      <c r="D348" s="1">
        <f>C348-[1]TYO_men!B378</f>
        <v>1.1791666666666667</v>
      </c>
      <c r="E348" s="1">
        <f t="shared" si="27"/>
        <v>1.0541666666666667</v>
      </c>
      <c r="F348" s="23">
        <f t="shared" si="25"/>
        <v>-4.1931663837612279E-2</v>
      </c>
      <c r="G348" s="8">
        <f t="shared" si="28"/>
        <v>1</v>
      </c>
      <c r="H348">
        <f t="shared" si="26"/>
        <v>0</v>
      </c>
      <c r="I348">
        <f t="shared" si="29"/>
        <v>-4.1931663837612279E-2</v>
      </c>
    </row>
    <row r="349" spans="1:9">
      <c r="A349">
        <v>1978</v>
      </c>
      <c r="B349">
        <v>9</v>
      </c>
      <c r="C349" s="1">
        <v>5.3</v>
      </c>
      <c r="D349" s="1">
        <f>C349-[1]TYO_men!B379</f>
        <v>-5.8624999999999998</v>
      </c>
      <c r="E349" s="1">
        <f t="shared" si="27"/>
        <v>-5.8624999999999998</v>
      </c>
      <c r="F349" s="23">
        <f t="shared" si="25"/>
        <v>-8.9860131039424959E-2</v>
      </c>
      <c r="G349" s="8">
        <f t="shared" si="28"/>
        <v>1</v>
      </c>
      <c r="H349">
        <f t="shared" si="26"/>
        <v>0</v>
      </c>
      <c r="I349">
        <f t="shared" si="29"/>
        <v>-8.9860131039424959E-2</v>
      </c>
    </row>
    <row r="350" spans="1:9">
      <c r="A350">
        <v>1978</v>
      </c>
      <c r="B350">
        <v>10</v>
      </c>
      <c r="C350" s="1">
        <v>57.7</v>
      </c>
      <c r="D350" s="1">
        <f>C350-[1]TYO_men!B380</f>
        <v>-11.424999999999997</v>
      </c>
      <c r="E350" s="1">
        <f t="shared" si="27"/>
        <v>-17.287499999999998</v>
      </c>
      <c r="F350" s="23">
        <f t="shared" si="25"/>
        <v>-0.16902871963422636</v>
      </c>
      <c r="G350" s="8">
        <f t="shared" si="28"/>
        <v>1</v>
      </c>
      <c r="H350">
        <f t="shared" si="26"/>
        <v>0</v>
      </c>
      <c r="I350">
        <f t="shared" si="29"/>
        <v>-0.16902871963422636</v>
      </c>
    </row>
    <row r="351" spans="1:9">
      <c r="A351">
        <v>1978</v>
      </c>
      <c r="B351">
        <v>11</v>
      </c>
      <c r="C351" s="1">
        <v>43.825000000000003</v>
      </c>
      <c r="D351" s="1">
        <f>C351-[1]TYO_men!B381</f>
        <v>-25.987499999999997</v>
      </c>
      <c r="E351" s="1">
        <f t="shared" si="27"/>
        <v>-43.274999999999991</v>
      </c>
      <c r="F351" s="23">
        <f t="shared" si="25"/>
        <v>-0.3491069424882659</v>
      </c>
      <c r="G351" s="8">
        <f t="shared" si="28"/>
        <v>1</v>
      </c>
      <c r="H351">
        <f t="shared" si="26"/>
        <v>0</v>
      </c>
      <c r="I351">
        <f t="shared" si="29"/>
        <v>-0.3491069424882659</v>
      </c>
    </row>
    <row r="352" spans="1:9">
      <c r="A352">
        <v>1978</v>
      </c>
      <c r="B352">
        <v>12</v>
      </c>
      <c r="C352" s="1">
        <v>176.8</v>
      </c>
      <c r="D352" s="1">
        <f>C352-[1]TYO_men!B382</f>
        <v>120.30000000000001</v>
      </c>
      <c r="E352" s="1">
        <f t="shared" si="27"/>
        <v>77.02500000000002</v>
      </c>
      <c r="F352" s="23">
        <f t="shared" si="25"/>
        <v>0.48450191597603282</v>
      </c>
      <c r="G352" s="8">
        <f t="shared" si="28"/>
        <v>0</v>
      </c>
      <c r="H352">
        <f t="shared" si="26"/>
        <v>0.48450191597603282</v>
      </c>
      <c r="I352">
        <f t="shared" si="29"/>
        <v>0</v>
      </c>
    </row>
    <row r="353" spans="1:9">
      <c r="A353">
        <v>1979</v>
      </c>
      <c r="B353">
        <v>1</v>
      </c>
      <c r="C353" s="1">
        <v>180.5</v>
      </c>
      <c r="D353" s="1">
        <f>C353-[1]TYO_men!B383</f>
        <v>117.96250000000001</v>
      </c>
      <c r="E353" s="1">
        <f t="shared" si="27"/>
        <v>194.98750000000001</v>
      </c>
      <c r="F353" s="23">
        <f t="shared" si="25"/>
        <v>1.3019132623317669</v>
      </c>
      <c r="G353" s="8">
        <f t="shared" si="28"/>
        <v>0</v>
      </c>
      <c r="H353">
        <f t="shared" si="26"/>
        <v>1.3019132623317669</v>
      </c>
      <c r="I353">
        <f t="shared" si="29"/>
        <v>0</v>
      </c>
    </row>
    <row r="354" spans="1:9">
      <c r="A354">
        <v>1979</v>
      </c>
      <c r="B354">
        <v>2</v>
      </c>
      <c r="C354" s="1">
        <v>141.05000000000001</v>
      </c>
      <c r="D354" s="1">
        <f>C354-[1]TYO_men!B384</f>
        <v>99.887500000000017</v>
      </c>
      <c r="E354" s="1">
        <f t="shared" si="27"/>
        <v>294.875</v>
      </c>
      <c r="F354" s="23">
        <f t="shared" si="25"/>
        <v>1.9940753974095109</v>
      </c>
      <c r="G354" s="8">
        <f t="shared" si="28"/>
        <v>0</v>
      </c>
      <c r="H354">
        <f t="shared" si="26"/>
        <v>1.9940753974095109</v>
      </c>
      <c r="I354">
        <f t="shared" si="29"/>
        <v>0</v>
      </c>
    </row>
    <row r="355" spans="1:9">
      <c r="A355">
        <v>1979</v>
      </c>
      <c r="B355">
        <v>3</v>
      </c>
      <c r="C355" s="1">
        <v>73.400000000000006</v>
      </c>
      <c r="D355" s="1">
        <f>C355-[1]TYO_men!B385</f>
        <v>35.725000000000009</v>
      </c>
      <c r="E355" s="1">
        <f t="shared" si="27"/>
        <v>330.6</v>
      </c>
      <c r="F355" s="23">
        <f t="shared" si="25"/>
        <v>2.2416288177639339</v>
      </c>
      <c r="G355" s="8">
        <f t="shared" si="28"/>
        <v>0</v>
      </c>
      <c r="H355">
        <f t="shared" si="26"/>
        <v>2.2416288177639339</v>
      </c>
      <c r="I355">
        <f t="shared" si="29"/>
        <v>0</v>
      </c>
    </row>
    <row r="356" spans="1:9">
      <c r="A356">
        <v>1979</v>
      </c>
      <c r="B356">
        <v>4</v>
      </c>
      <c r="C356" s="1">
        <v>58.4</v>
      </c>
      <c r="D356" s="1">
        <f>C356-[1]TYO_men!B386</f>
        <v>5.125</v>
      </c>
      <c r="E356" s="1">
        <f t="shared" si="27"/>
        <v>335.72500000000002</v>
      </c>
      <c r="F356" s="23">
        <f t="shared" si="25"/>
        <v>2.2771420796062407</v>
      </c>
      <c r="G356" s="8">
        <f t="shared" si="28"/>
        <v>0</v>
      </c>
      <c r="H356">
        <f t="shared" si="26"/>
        <v>2.2771420796062407</v>
      </c>
      <c r="I356">
        <f t="shared" si="29"/>
        <v>0</v>
      </c>
    </row>
    <row r="357" spans="1:9">
      <c r="A357">
        <v>1979</v>
      </c>
      <c r="B357">
        <v>5</v>
      </c>
      <c r="C357" s="1">
        <v>0.4</v>
      </c>
      <c r="D357" s="1">
        <f>C357-[1]TYO_men!B387</f>
        <v>-30.575000000000003</v>
      </c>
      <c r="E357" s="1">
        <f t="shared" si="27"/>
        <v>-30.575000000000003</v>
      </c>
      <c r="F357" s="23">
        <f t="shared" si="25"/>
        <v>-0.26110334728879303</v>
      </c>
      <c r="G357" s="8">
        <f t="shared" si="28"/>
        <v>1</v>
      </c>
      <c r="H357">
        <f t="shared" si="26"/>
        <v>0</v>
      </c>
      <c r="I357">
        <f t="shared" si="29"/>
        <v>-0.26110334728879303</v>
      </c>
    </row>
    <row r="358" spans="1:9">
      <c r="A358">
        <v>1979</v>
      </c>
      <c r="B358">
        <v>6</v>
      </c>
      <c r="C358" s="1">
        <v>1.325</v>
      </c>
      <c r="D358" s="1">
        <f>C358-[1]TYO_men!B388</f>
        <v>-2.4625000000000004</v>
      </c>
      <c r="E358" s="1">
        <f t="shared" si="27"/>
        <v>-33.037500000000001</v>
      </c>
      <c r="F358" s="23">
        <f t="shared" si="25"/>
        <v>-0.27816703651546248</v>
      </c>
      <c r="G358" s="8">
        <f t="shared" si="28"/>
        <v>1</v>
      </c>
      <c r="H358">
        <f t="shared" si="26"/>
        <v>0</v>
      </c>
      <c r="I358">
        <f t="shared" si="29"/>
        <v>-0.27816703651546248</v>
      </c>
    </row>
    <row r="359" spans="1:9">
      <c r="A359">
        <v>1979</v>
      </c>
      <c r="B359">
        <v>7</v>
      </c>
      <c r="C359" s="1">
        <v>9.75</v>
      </c>
      <c r="D359" s="1">
        <f>C359-[1]TYO_men!B389</f>
        <v>9.625</v>
      </c>
      <c r="E359" s="1">
        <f t="shared" si="27"/>
        <v>-23.412500000000001</v>
      </c>
      <c r="F359" s="23">
        <f t="shared" si="25"/>
        <v>-0.21147139842137377</v>
      </c>
      <c r="G359" s="8">
        <f t="shared" si="28"/>
        <v>1</v>
      </c>
      <c r="H359">
        <f t="shared" si="26"/>
        <v>0</v>
      </c>
      <c r="I359">
        <f t="shared" si="29"/>
        <v>-0.21147139842137377</v>
      </c>
    </row>
    <row r="360" spans="1:9">
      <c r="A360">
        <v>1979</v>
      </c>
      <c r="B360">
        <v>8</v>
      </c>
      <c r="C360" s="1">
        <v>0</v>
      </c>
      <c r="D360" s="1">
        <f>C360-[1]TYO_men!B390</f>
        <v>-0.15416666666666667</v>
      </c>
      <c r="E360" s="1">
        <f t="shared" si="27"/>
        <v>-23.566666666666666</v>
      </c>
      <c r="F360" s="23">
        <f t="shared" si="25"/>
        <v>-0.21253968353370331</v>
      </c>
      <c r="G360" s="8">
        <f t="shared" si="28"/>
        <v>1</v>
      </c>
      <c r="H360">
        <f t="shared" si="26"/>
        <v>0</v>
      </c>
      <c r="I360">
        <f t="shared" si="29"/>
        <v>-0.21253968353370331</v>
      </c>
    </row>
    <row r="361" spans="1:9">
      <c r="A361">
        <v>1979</v>
      </c>
      <c r="B361">
        <v>9</v>
      </c>
      <c r="C361" s="1">
        <v>5.625</v>
      </c>
      <c r="D361" s="1">
        <f>C361-[1]TYO_men!B391</f>
        <v>-5.5374999999999996</v>
      </c>
      <c r="E361" s="1">
        <f t="shared" si="27"/>
        <v>-29.104166666666664</v>
      </c>
      <c r="F361" s="23">
        <f t="shared" si="25"/>
        <v>-0.25091132986575693</v>
      </c>
      <c r="G361" s="8">
        <f t="shared" si="28"/>
        <v>1</v>
      </c>
      <c r="H361">
        <f t="shared" si="26"/>
        <v>0</v>
      </c>
      <c r="I361">
        <f t="shared" si="29"/>
        <v>-0.25091132986575693</v>
      </c>
    </row>
    <row r="362" spans="1:9">
      <c r="A362">
        <v>1979</v>
      </c>
      <c r="B362">
        <v>10</v>
      </c>
      <c r="C362" s="1">
        <v>158.42500000000001</v>
      </c>
      <c r="D362" s="1">
        <f>C362-[1]TYO_men!B392</f>
        <v>89.300000000000011</v>
      </c>
      <c r="E362" s="1">
        <f t="shared" si="27"/>
        <v>60.195833333333347</v>
      </c>
      <c r="F362" s="23">
        <f t="shared" si="25"/>
        <v>0.36788560330848974</v>
      </c>
      <c r="G362" s="8">
        <f t="shared" si="28"/>
        <v>0</v>
      </c>
      <c r="H362">
        <f t="shared" si="26"/>
        <v>0.36788560330848974</v>
      </c>
      <c r="I362">
        <f t="shared" si="29"/>
        <v>0</v>
      </c>
    </row>
    <row r="363" spans="1:9">
      <c r="A363">
        <v>1979</v>
      </c>
      <c r="B363">
        <v>11</v>
      </c>
      <c r="C363" s="1">
        <v>5.55</v>
      </c>
      <c r="D363" s="1">
        <f>C363-[1]TYO_men!B393</f>
        <v>-64.262500000000003</v>
      </c>
      <c r="E363" s="1">
        <f t="shared" si="27"/>
        <v>-64.262500000000003</v>
      </c>
      <c r="F363" s="23">
        <f t="shared" si="25"/>
        <v>-0.49453808061810361</v>
      </c>
      <c r="G363" s="8">
        <f t="shared" si="28"/>
        <v>1</v>
      </c>
      <c r="H363">
        <f t="shared" si="26"/>
        <v>0</v>
      </c>
      <c r="I363">
        <f t="shared" si="29"/>
        <v>-0.49453808061810361</v>
      </c>
    </row>
    <row r="364" spans="1:9">
      <c r="A364">
        <v>1979</v>
      </c>
      <c r="B364">
        <v>12</v>
      </c>
      <c r="C364" s="1">
        <v>11</v>
      </c>
      <c r="D364" s="1">
        <f>C364-[1]TYO_men!B394</f>
        <v>-45.5</v>
      </c>
      <c r="E364" s="1">
        <f t="shared" si="27"/>
        <v>-109.7625</v>
      </c>
      <c r="F364" s="23">
        <f t="shared" si="25"/>
        <v>-0.80982655160834127</v>
      </c>
      <c r="G364" s="8">
        <f t="shared" si="28"/>
        <v>1</v>
      </c>
      <c r="H364">
        <f t="shared" si="26"/>
        <v>0</v>
      </c>
      <c r="I364">
        <f t="shared" si="29"/>
        <v>-0.80982655160834127</v>
      </c>
    </row>
    <row r="365" spans="1:9">
      <c r="A365">
        <v>1980</v>
      </c>
      <c r="B365">
        <v>1</v>
      </c>
      <c r="C365" s="1">
        <v>47.133333333333333</v>
      </c>
      <c r="D365" s="1">
        <f>C365-[1]TYO_men!B395</f>
        <v>-15.404166666666669</v>
      </c>
      <c r="E365" s="1">
        <f t="shared" si="27"/>
        <v>-125.16666666666667</v>
      </c>
      <c r="F365" s="23">
        <f t="shared" si="25"/>
        <v>-0.91656844512948665</v>
      </c>
      <c r="G365" s="8">
        <f t="shared" si="28"/>
        <v>1</v>
      </c>
      <c r="H365">
        <f t="shared" si="26"/>
        <v>0</v>
      </c>
      <c r="I365">
        <f t="shared" si="29"/>
        <v>-0.91656844512948665</v>
      </c>
    </row>
    <row r="366" spans="1:9">
      <c r="A366">
        <v>1980</v>
      </c>
      <c r="B366">
        <v>2</v>
      </c>
      <c r="C366" s="1">
        <v>73.025000000000006</v>
      </c>
      <c r="D366" s="1">
        <f>C366-[1]TYO_men!B396</f>
        <v>31.862500000000004</v>
      </c>
      <c r="E366" s="1">
        <f t="shared" si="27"/>
        <v>-93.304166666666674</v>
      </c>
      <c r="F366" s="23">
        <f t="shared" si="25"/>
        <v>-0.69577989772450988</v>
      </c>
      <c r="G366" s="8">
        <f t="shared" si="28"/>
        <v>1</v>
      </c>
      <c r="H366">
        <f t="shared" si="26"/>
        <v>0</v>
      </c>
      <c r="I366">
        <f t="shared" si="29"/>
        <v>-0.69577989772450988</v>
      </c>
    </row>
    <row r="367" spans="1:9">
      <c r="A367">
        <v>1980</v>
      </c>
      <c r="B367">
        <v>3</v>
      </c>
      <c r="C367" s="1">
        <v>48.975000000000001</v>
      </c>
      <c r="D367" s="1">
        <f>C367-[1]TYO_men!B397</f>
        <v>11.300000000000004</v>
      </c>
      <c r="E367" s="1">
        <f t="shared" si="27"/>
        <v>-82.004166666666663</v>
      </c>
      <c r="F367" s="23">
        <f t="shared" si="25"/>
        <v>-0.6174774862478134</v>
      </c>
      <c r="G367" s="8">
        <f t="shared" si="28"/>
        <v>1</v>
      </c>
      <c r="H367">
        <f t="shared" si="26"/>
        <v>0</v>
      </c>
      <c r="I367">
        <f t="shared" si="29"/>
        <v>-0.6174774862478134</v>
      </c>
    </row>
    <row r="368" spans="1:9">
      <c r="A368">
        <v>1980</v>
      </c>
      <c r="B368">
        <v>4</v>
      </c>
      <c r="C368" s="1">
        <v>30.2</v>
      </c>
      <c r="D368" s="1">
        <f>C368-[1]TYO_men!B398</f>
        <v>-23.074999999999999</v>
      </c>
      <c r="E368" s="1">
        <f t="shared" si="27"/>
        <v>-105.07916666666667</v>
      </c>
      <c r="F368" s="23">
        <f t="shared" si="25"/>
        <v>-0.77737378225000542</v>
      </c>
      <c r="G368" s="8">
        <f t="shared" si="28"/>
        <v>1</v>
      </c>
      <c r="H368">
        <f t="shared" si="26"/>
        <v>0</v>
      </c>
      <c r="I368">
        <f t="shared" si="29"/>
        <v>-0.77737378225000542</v>
      </c>
    </row>
    <row r="369" spans="1:9">
      <c r="A369">
        <v>1980</v>
      </c>
      <c r="B369">
        <v>5</v>
      </c>
      <c r="C369" s="1">
        <v>76.349999999999994</v>
      </c>
      <c r="D369" s="1">
        <f>C369-[1]TYO_men!B399</f>
        <v>45.374999999999993</v>
      </c>
      <c r="E369" s="1">
        <f t="shared" si="27"/>
        <v>-59.704166666666673</v>
      </c>
      <c r="F369" s="23">
        <f t="shared" si="25"/>
        <v>-0.46295148837787281</v>
      </c>
      <c r="G369" s="8">
        <f t="shared" si="28"/>
        <v>1</v>
      </c>
      <c r="H369">
        <f t="shared" si="26"/>
        <v>0</v>
      </c>
      <c r="I369">
        <f t="shared" si="29"/>
        <v>-0.46295148837787281</v>
      </c>
    </row>
    <row r="370" spans="1:9">
      <c r="A370">
        <v>1980</v>
      </c>
      <c r="B370">
        <v>6</v>
      </c>
      <c r="C370" s="1">
        <v>0</v>
      </c>
      <c r="D370" s="1">
        <f>C370-[1]TYO_men!B400</f>
        <v>-3.7875000000000001</v>
      </c>
      <c r="E370" s="1">
        <f t="shared" si="27"/>
        <v>-63.491666666666674</v>
      </c>
      <c r="F370" s="23">
        <f t="shared" si="25"/>
        <v>-0.48919665505645582</v>
      </c>
      <c r="G370" s="8">
        <f t="shared" si="28"/>
        <v>1</v>
      </c>
      <c r="H370">
        <f t="shared" si="26"/>
        <v>0</v>
      </c>
      <c r="I370">
        <f t="shared" si="29"/>
        <v>-0.48919665505645582</v>
      </c>
    </row>
    <row r="371" spans="1:9">
      <c r="A371">
        <v>1980</v>
      </c>
      <c r="B371">
        <v>7</v>
      </c>
      <c r="C371" s="1">
        <v>0</v>
      </c>
      <c r="D371" s="1">
        <f>C371-[1]TYO_men!B401</f>
        <v>-0.125</v>
      </c>
      <c r="E371" s="1">
        <f t="shared" si="27"/>
        <v>-63.616666666666674</v>
      </c>
      <c r="F371" s="23">
        <f t="shared" si="25"/>
        <v>-0.49006283217456087</v>
      </c>
      <c r="G371" s="8">
        <f t="shared" si="28"/>
        <v>1</v>
      </c>
      <c r="H371">
        <f t="shared" si="26"/>
        <v>0</v>
      </c>
      <c r="I371">
        <f t="shared" si="29"/>
        <v>-0.49006283217456087</v>
      </c>
    </row>
    <row r="372" spans="1:9">
      <c r="A372">
        <v>1980</v>
      </c>
      <c r="B372">
        <v>8</v>
      </c>
      <c r="C372" s="1">
        <v>0.4</v>
      </c>
      <c r="D372" s="1">
        <f>C372-[1]TYO_men!B402</f>
        <v>0.24583333333333335</v>
      </c>
      <c r="E372" s="1">
        <f t="shared" si="27"/>
        <v>-63.370833333333344</v>
      </c>
      <c r="F372" s="23">
        <f t="shared" si="25"/>
        <v>-0.48835935050895435</v>
      </c>
      <c r="G372" s="8">
        <f t="shared" si="28"/>
        <v>1</v>
      </c>
      <c r="H372">
        <f t="shared" si="26"/>
        <v>0</v>
      </c>
      <c r="I372">
        <f t="shared" si="29"/>
        <v>-0.48835935050895435</v>
      </c>
    </row>
    <row r="373" spans="1:9">
      <c r="A373">
        <v>1980</v>
      </c>
      <c r="B373">
        <v>9</v>
      </c>
      <c r="C373" s="1">
        <v>4.05</v>
      </c>
      <c r="D373" s="1">
        <f>C373-[1]TYO_men!B403</f>
        <v>-7.1124999999999998</v>
      </c>
      <c r="E373" s="1">
        <f t="shared" si="27"/>
        <v>-70.483333333333348</v>
      </c>
      <c r="F373" s="23">
        <f t="shared" si="25"/>
        <v>-0.53764482852913165</v>
      </c>
      <c r="G373" s="8">
        <f t="shared" si="28"/>
        <v>1</v>
      </c>
      <c r="H373">
        <f t="shared" si="26"/>
        <v>0</v>
      </c>
      <c r="I373">
        <f t="shared" si="29"/>
        <v>-0.53764482852913165</v>
      </c>
    </row>
    <row r="374" spans="1:9">
      <c r="A374">
        <v>1980</v>
      </c>
      <c r="B374">
        <v>10</v>
      </c>
      <c r="C374" s="1">
        <v>45.475000000000001</v>
      </c>
      <c r="D374" s="1">
        <f>C374-[1]TYO_men!B404</f>
        <v>-23.65</v>
      </c>
      <c r="E374" s="1">
        <f t="shared" si="27"/>
        <v>-94.133333333333354</v>
      </c>
      <c r="F374" s="23">
        <f t="shared" si="25"/>
        <v>-0.70152553927460681</v>
      </c>
      <c r="G374" s="8">
        <f t="shared" si="28"/>
        <v>1</v>
      </c>
      <c r="H374">
        <f t="shared" si="26"/>
        <v>0</v>
      </c>
      <c r="I374">
        <f t="shared" si="29"/>
        <v>-0.70152553927460681</v>
      </c>
    </row>
    <row r="375" spans="1:9">
      <c r="A375">
        <v>1980</v>
      </c>
      <c r="B375">
        <v>11</v>
      </c>
      <c r="C375" s="1">
        <v>135.4</v>
      </c>
      <c r="D375" s="1">
        <f>C375-[1]TYO_men!B405</f>
        <v>65.587500000000006</v>
      </c>
      <c r="E375" s="1">
        <f t="shared" si="27"/>
        <v>-28.545833333333348</v>
      </c>
      <c r="F375" s="23">
        <f t="shared" si="25"/>
        <v>-0.24704240540488784</v>
      </c>
      <c r="G375" s="8">
        <f t="shared" si="28"/>
        <v>1</v>
      </c>
      <c r="H375">
        <f t="shared" si="26"/>
        <v>0</v>
      </c>
      <c r="I375">
        <f t="shared" si="29"/>
        <v>-0.24704240540488784</v>
      </c>
    </row>
    <row r="376" spans="1:9">
      <c r="A376">
        <v>1980</v>
      </c>
      <c r="B376">
        <v>12</v>
      </c>
      <c r="C376" s="1">
        <v>0</v>
      </c>
      <c r="D376" s="1">
        <f>C376-[1]TYO_men!B406</f>
        <v>-56.5</v>
      </c>
      <c r="E376" s="1">
        <f t="shared" si="27"/>
        <v>-85.045833333333348</v>
      </c>
      <c r="F376" s="23">
        <f t="shared" si="25"/>
        <v>-0.63855446278836969</v>
      </c>
      <c r="G376" s="8">
        <f t="shared" si="28"/>
        <v>1</v>
      </c>
      <c r="H376">
        <f t="shared" si="26"/>
        <v>0</v>
      </c>
      <c r="I376">
        <f t="shared" si="29"/>
        <v>-0.63855446278836969</v>
      </c>
    </row>
    <row r="377" spans="1:9">
      <c r="A377">
        <v>1981</v>
      </c>
      <c r="B377">
        <v>1</v>
      </c>
      <c r="C377" s="1">
        <v>0</v>
      </c>
      <c r="D377" s="1">
        <f>C377-[1]TYO_men!B407</f>
        <v>-62.537500000000001</v>
      </c>
      <c r="E377" s="1">
        <f t="shared" si="27"/>
        <v>-147.58333333333334</v>
      </c>
      <c r="F377" s="23">
        <f t="shared" si="25"/>
        <v>-1.0719028749763253</v>
      </c>
      <c r="G377" s="8">
        <f t="shared" si="28"/>
        <v>1</v>
      </c>
      <c r="H377">
        <f t="shared" si="26"/>
        <v>0</v>
      </c>
      <c r="I377">
        <f t="shared" si="29"/>
        <v>-1.0719028749763253</v>
      </c>
    </row>
    <row r="378" spans="1:9">
      <c r="A378">
        <v>1981</v>
      </c>
      <c r="B378">
        <v>2</v>
      </c>
      <c r="C378" s="1">
        <v>14.824999999999999</v>
      </c>
      <c r="D378" s="1">
        <f>C378-[1]TYO_men!B408</f>
        <v>-26.337500000000002</v>
      </c>
      <c r="E378" s="1">
        <f t="shared" si="27"/>
        <v>-173.92083333333335</v>
      </c>
      <c r="F378" s="23">
        <f t="shared" si="25"/>
        <v>-1.2544063937610592</v>
      </c>
      <c r="G378" s="8">
        <f t="shared" si="28"/>
        <v>1</v>
      </c>
      <c r="H378">
        <f t="shared" si="26"/>
        <v>0</v>
      </c>
      <c r="I378">
        <f t="shared" si="29"/>
        <v>-1.2544063937610592</v>
      </c>
    </row>
    <row r="379" spans="1:9">
      <c r="A379">
        <v>1981</v>
      </c>
      <c r="B379">
        <v>3</v>
      </c>
      <c r="C379" s="1">
        <v>41.875</v>
      </c>
      <c r="D379" s="1">
        <f>C379-[1]TYO_men!B409</f>
        <v>4.2000000000000028</v>
      </c>
      <c r="E379" s="1">
        <f t="shared" si="27"/>
        <v>-169.72083333333336</v>
      </c>
      <c r="F379" s="23">
        <f t="shared" si="25"/>
        <v>-1.2253028425927297</v>
      </c>
      <c r="G379" s="8">
        <f t="shared" si="28"/>
        <v>1</v>
      </c>
      <c r="H379">
        <f t="shared" si="26"/>
        <v>0</v>
      </c>
      <c r="I379">
        <f t="shared" si="29"/>
        <v>-1.2253028425927297</v>
      </c>
    </row>
    <row r="380" spans="1:9">
      <c r="A380">
        <v>1981</v>
      </c>
      <c r="B380">
        <v>4</v>
      </c>
      <c r="C380" s="1">
        <v>47.95</v>
      </c>
      <c r="D380" s="1">
        <f>C380-[1]TYO_men!B410</f>
        <v>-5.3249999999999957</v>
      </c>
      <c r="E380" s="1">
        <f t="shared" si="27"/>
        <v>-175.04583333333335</v>
      </c>
      <c r="F380" s="23">
        <f t="shared" si="25"/>
        <v>-1.2622019878240047</v>
      </c>
      <c r="G380" s="8">
        <f t="shared" si="28"/>
        <v>1</v>
      </c>
      <c r="H380">
        <f t="shared" si="26"/>
        <v>0</v>
      </c>
      <c r="I380">
        <f t="shared" si="29"/>
        <v>-1.2622019878240047</v>
      </c>
    </row>
    <row r="381" spans="1:9">
      <c r="A381">
        <v>1981</v>
      </c>
      <c r="B381">
        <v>5</v>
      </c>
      <c r="C381" s="1">
        <v>14.85</v>
      </c>
      <c r="D381" s="1">
        <f>C381-[1]TYO_men!B411</f>
        <v>-16.125</v>
      </c>
      <c r="E381" s="1">
        <f t="shared" si="27"/>
        <v>-191.17083333333335</v>
      </c>
      <c r="F381" s="23">
        <f t="shared" si="25"/>
        <v>-1.3739388360595559</v>
      </c>
      <c r="G381" s="8">
        <f t="shared" si="28"/>
        <v>1</v>
      </c>
      <c r="H381">
        <f t="shared" si="26"/>
        <v>0</v>
      </c>
      <c r="I381">
        <f t="shared" si="29"/>
        <v>-1.3739388360595559</v>
      </c>
    </row>
    <row r="382" spans="1:9">
      <c r="A382">
        <v>1981</v>
      </c>
      <c r="B382">
        <v>6</v>
      </c>
      <c r="C382" s="1">
        <v>9.625</v>
      </c>
      <c r="D382" s="1">
        <f>C382-[1]TYO_men!B412</f>
        <v>5.8375000000000004</v>
      </c>
      <c r="E382" s="1">
        <f t="shared" si="27"/>
        <v>-185.33333333333334</v>
      </c>
      <c r="F382" s="23">
        <f t="shared" si="25"/>
        <v>-1.3334883646440499</v>
      </c>
      <c r="G382" s="8">
        <f t="shared" si="28"/>
        <v>1</v>
      </c>
      <c r="H382">
        <f t="shared" si="26"/>
        <v>0</v>
      </c>
      <c r="I382">
        <f t="shared" si="29"/>
        <v>-1.3334883646440499</v>
      </c>
    </row>
    <row r="383" spans="1:9">
      <c r="A383">
        <v>1981</v>
      </c>
      <c r="B383">
        <v>7</v>
      </c>
      <c r="C383" s="1">
        <v>1.925</v>
      </c>
      <c r="D383" s="1">
        <f>C383-[1]TYO_men!B413</f>
        <v>1.8</v>
      </c>
      <c r="E383" s="1">
        <f t="shared" si="27"/>
        <v>-183.53333333333333</v>
      </c>
      <c r="F383" s="23">
        <f t="shared" si="25"/>
        <v>-1.3210154141433372</v>
      </c>
      <c r="G383" s="8">
        <f t="shared" si="28"/>
        <v>1</v>
      </c>
      <c r="H383">
        <f t="shared" si="26"/>
        <v>0</v>
      </c>
      <c r="I383">
        <f t="shared" si="29"/>
        <v>-1.3210154141433372</v>
      </c>
    </row>
    <row r="384" spans="1:9">
      <c r="A384">
        <v>1981</v>
      </c>
      <c r="B384">
        <v>8</v>
      </c>
      <c r="C384" s="1">
        <v>0.17499999999999999</v>
      </c>
      <c r="D384" s="1">
        <f>C384-[1]TYO_men!B414</f>
        <v>2.0833333333333315E-2</v>
      </c>
      <c r="E384" s="1">
        <f t="shared" si="27"/>
        <v>-183.51249999999999</v>
      </c>
      <c r="F384" s="23">
        <f t="shared" si="25"/>
        <v>-1.3208710512903199</v>
      </c>
      <c r="G384" s="8">
        <f t="shared" si="28"/>
        <v>1</v>
      </c>
      <c r="H384">
        <f t="shared" si="26"/>
        <v>0</v>
      </c>
      <c r="I384">
        <f t="shared" si="29"/>
        <v>-1.3208710512903199</v>
      </c>
    </row>
    <row r="385" spans="1:9">
      <c r="A385">
        <v>1981</v>
      </c>
      <c r="B385">
        <v>9</v>
      </c>
      <c r="C385" s="1">
        <v>12.5</v>
      </c>
      <c r="D385" s="1">
        <f>C385-[1]TYO_men!B415</f>
        <v>1.3375000000000004</v>
      </c>
      <c r="E385" s="1">
        <f t="shared" si="27"/>
        <v>-182.17499999999998</v>
      </c>
      <c r="F385" s="23">
        <f t="shared" si="25"/>
        <v>-1.3116029561265956</v>
      </c>
      <c r="G385" s="8">
        <f t="shared" si="28"/>
        <v>1</v>
      </c>
      <c r="H385">
        <f t="shared" si="26"/>
        <v>0</v>
      </c>
      <c r="I385">
        <f t="shared" si="29"/>
        <v>-1.3116029561265956</v>
      </c>
    </row>
    <row r="386" spans="1:9">
      <c r="A386">
        <v>1981</v>
      </c>
      <c r="B386">
        <v>10</v>
      </c>
      <c r="C386" s="1">
        <v>14.125</v>
      </c>
      <c r="D386" s="1">
        <f>C386-[1]TYO_men!B416</f>
        <v>-55</v>
      </c>
      <c r="E386" s="1">
        <f t="shared" si="27"/>
        <v>-237.17499999999998</v>
      </c>
      <c r="F386" s="23">
        <f t="shared" si="25"/>
        <v>-1.6927208880928168</v>
      </c>
      <c r="G386" s="8">
        <f t="shared" si="28"/>
        <v>1</v>
      </c>
      <c r="H386">
        <f t="shared" si="26"/>
        <v>0</v>
      </c>
      <c r="I386">
        <f t="shared" si="29"/>
        <v>-1.6927208880928168</v>
      </c>
    </row>
    <row r="387" spans="1:9">
      <c r="A387">
        <v>1981</v>
      </c>
      <c r="B387">
        <v>11</v>
      </c>
      <c r="C387" s="1">
        <v>0</v>
      </c>
      <c r="D387" s="1">
        <f>C387-[1]TYO_men!B417</f>
        <v>-69.8125</v>
      </c>
      <c r="E387" s="1">
        <f t="shared" si="27"/>
        <v>-306.98749999999995</v>
      </c>
      <c r="F387" s="23">
        <f t="shared" si="25"/>
        <v>-2.1764808085544862</v>
      </c>
      <c r="G387" s="8">
        <f t="shared" si="28"/>
        <v>1</v>
      </c>
      <c r="H387">
        <f t="shared" si="26"/>
        <v>0</v>
      </c>
      <c r="I387">
        <f t="shared" si="29"/>
        <v>-2.1764808085544862</v>
      </c>
    </row>
    <row r="388" spans="1:9">
      <c r="A388">
        <v>1981</v>
      </c>
      <c r="B388">
        <v>12</v>
      </c>
      <c r="C388" s="1">
        <v>209.5</v>
      </c>
      <c r="D388" s="1">
        <f>C388-[1]TYO_men!B418</f>
        <v>153</v>
      </c>
      <c r="E388" s="1">
        <f t="shared" si="27"/>
        <v>-153.98749999999995</v>
      </c>
      <c r="F388" s="23">
        <f t="shared" si="25"/>
        <v>-1.116280015993907</v>
      </c>
      <c r="G388" s="8">
        <f t="shared" si="28"/>
        <v>1</v>
      </c>
      <c r="H388">
        <f t="shared" si="26"/>
        <v>0</v>
      </c>
      <c r="I388">
        <f t="shared" si="29"/>
        <v>-1.116280015993907</v>
      </c>
    </row>
    <row r="389" spans="1:9">
      <c r="A389">
        <v>1982</v>
      </c>
      <c r="B389">
        <v>1</v>
      </c>
      <c r="C389" s="1">
        <v>107.27500000000001</v>
      </c>
      <c r="D389" s="1">
        <f>C389-[1]TYO_men!B419</f>
        <v>44.737500000000004</v>
      </c>
      <c r="E389" s="1">
        <f t="shared" si="27"/>
        <v>-109.24999999999994</v>
      </c>
      <c r="F389" s="23">
        <f t="shared" ref="F389:F452" si="30">(E389-$E$765)/$E$766</f>
        <v>-0.80627522542411012</v>
      </c>
      <c r="G389" s="8">
        <f t="shared" si="28"/>
        <v>1</v>
      </c>
      <c r="H389">
        <f t="shared" ref="H389:H452" si="31">SUMIF(F389,"&gt;0")</f>
        <v>0</v>
      </c>
      <c r="I389">
        <f t="shared" si="29"/>
        <v>-0.80627522542411012</v>
      </c>
    </row>
    <row r="390" spans="1:9">
      <c r="A390">
        <v>1982</v>
      </c>
      <c r="B390">
        <v>2</v>
      </c>
      <c r="C390" s="1">
        <v>29.524999999999999</v>
      </c>
      <c r="D390" s="1">
        <f>C390-[1]TYO_men!B420</f>
        <v>-11.637500000000003</v>
      </c>
      <c r="E390" s="1">
        <f t="shared" ref="E390:E453" si="32">IF(E389&gt;=0,IF(D390&lt;0,D390,E389+D390),E389+D390)</f>
        <v>-120.88749999999995</v>
      </c>
      <c r="F390" s="23">
        <f t="shared" si="30"/>
        <v>-0.88691631511969016</v>
      </c>
      <c r="G390" s="8">
        <f t="shared" ref="G390:G453" si="33">COUNTIF(F390,"&lt;0")</f>
        <v>1</v>
      </c>
      <c r="H390">
        <f t="shared" si="31"/>
        <v>0</v>
      </c>
      <c r="I390">
        <f t="shared" ref="I390:I453" si="34">SUMIF(F390,"&lt;0")</f>
        <v>-0.88691631511969016</v>
      </c>
    </row>
    <row r="391" spans="1:9">
      <c r="A391">
        <v>1982</v>
      </c>
      <c r="B391">
        <v>3</v>
      </c>
      <c r="C391" s="1">
        <v>38.475000000000001</v>
      </c>
      <c r="D391" s="1">
        <f>C391-[1]TYO_men!B421</f>
        <v>0.80000000000000426</v>
      </c>
      <c r="E391" s="1">
        <f t="shared" si="32"/>
        <v>-120.08749999999995</v>
      </c>
      <c r="F391" s="23">
        <f t="shared" si="30"/>
        <v>-0.88137278156381782</v>
      </c>
      <c r="G391" s="8">
        <f t="shared" si="33"/>
        <v>1</v>
      </c>
      <c r="H391">
        <f t="shared" si="31"/>
        <v>0</v>
      </c>
      <c r="I391">
        <f t="shared" si="34"/>
        <v>-0.88137278156381782</v>
      </c>
    </row>
    <row r="392" spans="1:9">
      <c r="A392">
        <v>1982</v>
      </c>
      <c r="B392">
        <v>4</v>
      </c>
      <c r="C392" s="1">
        <v>44.075000000000003</v>
      </c>
      <c r="D392" s="1">
        <f>C392-[1]TYO_men!B422</f>
        <v>-9.1999999999999957</v>
      </c>
      <c r="E392" s="1">
        <f t="shared" si="32"/>
        <v>-129.28749999999994</v>
      </c>
      <c r="F392" s="23">
        <f t="shared" si="30"/>
        <v>-0.9451234174563492</v>
      </c>
      <c r="G392" s="8">
        <f t="shared" si="33"/>
        <v>1</v>
      </c>
      <c r="H392">
        <f t="shared" si="31"/>
        <v>0</v>
      </c>
      <c r="I392">
        <f t="shared" si="34"/>
        <v>-0.9451234174563492</v>
      </c>
    </row>
    <row r="393" spans="1:9">
      <c r="A393">
        <v>1982</v>
      </c>
      <c r="B393">
        <v>5</v>
      </c>
      <c r="C393" s="1">
        <v>0.25</v>
      </c>
      <c r="D393" s="1">
        <f>C393-[1]TYO_men!B423</f>
        <v>-30.725000000000001</v>
      </c>
      <c r="E393" s="1">
        <f t="shared" si="32"/>
        <v>-160.01249999999993</v>
      </c>
      <c r="F393" s="23">
        <f t="shared" si="30"/>
        <v>-1.1580297530865702</v>
      </c>
      <c r="G393" s="8">
        <f t="shared" si="33"/>
        <v>1</v>
      </c>
      <c r="H393">
        <f t="shared" si="31"/>
        <v>0</v>
      </c>
      <c r="I393">
        <f t="shared" si="34"/>
        <v>-1.1580297530865702</v>
      </c>
    </row>
    <row r="394" spans="1:9">
      <c r="A394">
        <v>1982</v>
      </c>
      <c r="B394">
        <v>6</v>
      </c>
      <c r="C394" s="1">
        <v>0</v>
      </c>
      <c r="D394" s="1">
        <f>C394-[1]TYO_men!B424</f>
        <v>-3.7875000000000001</v>
      </c>
      <c r="E394" s="1">
        <f t="shared" si="32"/>
        <v>-163.79999999999993</v>
      </c>
      <c r="F394" s="23">
        <f t="shared" si="30"/>
        <v>-1.184274919765153</v>
      </c>
      <c r="G394" s="8">
        <f t="shared" si="33"/>
        <v>1</v>
      </c>
      <c r="H394">
        <f t="shared" si="31"/>
        <v>0</v>
      </c>
      <c r="I394">
        <f t="shared" si="34"/>
        <v>-1.184274919765153</v>
      </c>
    </row>
    <row r="395" spans="1:9">
      <c r="A395">
        <v>1982</v>
      </c>
      <c r="B395">
        <v>7</v>
      </c>
      <c r="C395" s="1">
        <v>21.625</v>
      </c>
      <c r="D395" s="1">
        <f>C395-[1]TYO_men!B425</f>
        <v>21.5</v>
      </c>
      <c r="E395" s="1">
        <f t="shared" si="32"/>
        <v>-142.29999999999993</v>
      </c>
      <c r="F395" s="23">
        <f t="shared" si="30"/>
        <v>-1.0352924554510847</v>
      </c>
      <c r="G395" s="8">
        <f t="shared" si="33"/>
        <v>1</v>
      </c>
      <c r="H395">
        <f t="shared" si="31"/>
        <v>0</v>
      </c>
      <c r="I395">
        <f t="shared" si="34"/>
        <v>-1.0352924554510847</v>
      </c>
    </row>
    <row r="396" spans="1:9">
      <c r="A396">
        <v>1982</v>
      </c>
      <c r="B396">
        <v>8</v>
      </c>
      <c r="C396" s="1">
        <v>20.875</v>
      </c>
      <c r="D396" s="1">
        <f>C396-[1]TYO_men!B426</f>
        <v>20.720833333333335</v>
      </c>
      <c r="E396" s="1">
        <f t="shared" si="32"/>
        <v>-121.57916666666659</v>
      </c>
      <c r="F396" s="23">
        <f t="shared" si="30"/>
        <v>-0.89170916183987137</v>
      </c>
      <c r="G396" s="8">
        <f t="shared" si="33"/>
        <v>1</v>
      </c>
      <c r="H396">
        <f t="shared" si="31"/>
        <v>0</v>
      </c>
      <c r="I396">
        <f t="shared" si="34"/>
        <v>-0.89170916183987137</v>
      </c>
    </row>
    <row r="397" spans="1:9">
      <c r="A397">
        <v>1982</v>
      </c>
      <c r="B397">
        <v>9</v>
      </c>
      <c r="C397" s="1">
        <v>40.6</v>
      </c>
      <c r="D397" s="1">
        <f>C397-[1]TYO_men!B427</f>
        <v>29.4375</v>
      </c>
      <c r="E397" s="1">
        <f t="shared" si="32"/>
        <v>-92.141666666666595</v>
      </c>
      <c r="F397" s="23">
        <f t="shared" si="30"/>
        <v>-0.6877244505261324</v>
      </c>
      <c r="G397" s="8">
        <f t="shared" si="33"/>
        <v>1</v>
      </c>
      <c r="H397">
        <f t="shared" si="31"/>
        <v>0</v>
      </c>
      <c r="I397">
        <f t="shared" si="34"/>
        <v>-0.6877244505261324</v>
      </c>
    </row>
    <row r="398" spans="1:9">
      <c r="A398">
        <v>1982</v>
      </c>
      <c r="B398">
        <v>10</v>
      </c>
      <c r="C398" s="1">
        <v>29.625</v>
      </c>
      <c r="D398" s="1">
        <f>C398-[1]TYO_men!B428</f>
        <v>-39.5</v>
      </c>
      <c r="E398" s="1">
        <f t="shared" si="32"/>
        <v>-131.64166666666659</v>
      </c>
      <c r="F398" s="23">
        <f t="shared" si="30"/>
        <v>-0.96143641984732775</v>
      </c>
      <c r="G398" s="8">
        <f t="shared" si="33"/>
        <v>1</v>
      </c>
      <c r="H398">
        <f t="shared" si="31"/>
        <v>0</v>
      </c>
      <c r="I398">
        <f t="shared" si="34"/>
        <v>-0.96143641984732775</v>
      </c>
    </row>
    <row r="399" spans="1:9">
      <c r="A399">
        <v>1982</v>
      </c>
      <c r="B399">
        <v>11</v>
      </c>
      <c r="C399" s="1">
        <v>103.175</v>
      </c>
      <c r="D399" s="1">
        <f>C399-[1]TYO_men!B429</f>
        <v>33.362499999999997</v>
      </c>
      <c r="E399" s="1">
        <f t="shared" si="32"/>
        <v>-98.279166666666598</v>
      </c>
      <c r="F399" s="23">
        <f t="shared" si="30"/>
        <v>-0.73025374702509027</v>
      </c>
      <c r="G399" s="8">
        <f t="shared" si="33"/>
        <v>1</v>
      </c>
      <c r="H399">
        <f t="shared" si="31"/>
        <v>0</v>
      </c>
      <c r="I399">
        <f t="shared" si="34"/>
        <v>-0.73025374702509027</v>
      </c>
    </row>
    <row r="400" spans="1:9">
      <c r="A400">
        <v>1982</v>
      </c>
      <c r="B400">
        <v>12</v>
      </c>
      <c r="C400" s="1">
        <v>30.7</v>
      </c>
      <c r="D400" s="1">
        <f>C400-[1]TYO_men!B430</f>
        <v>-25.8</v>
      </c>
      <c r="E400" s="1">
        <f t="shared" si="32"/>
        <v>-124.07916666666659</v>
      </c>
      <c r="F400" s="23">
        <f t="shared" si="30"/>
        <v>-0.90903270420197235</v>
      </c>
      <c r="G400" s="8">
        <f t="shared" si="33"/>
        <v>1</v>
      </c>
      <c r="H400">
        <f t="shared" si="31"/>
        <v>0</v>
      </c>
      <c r="I400">
        <f t="shared" si="34"/>
        <v>-0.90903270420197235</v>
      </c>
    </row>
    <row r="401" spans="1:9">
      <c r="A401">
        <v>1983</v>
      </c>
      <c r="B401">
        <v>1</v>
      </c>
      <c r="C401" s="1">
        <v>0</v>
      </c>
      <c r="D401" s="1">
        <f>C401-[1]TYO_men!B431</f>
        <v>-62.537500000000001</v>
      </c>
      <c r="E401" s="1">
        <f t="shared" si="32"/>
        <v>-186.61666666666659</v>
      </c>
      <c r="F401" s="23">
        <f t="shared" si="30"/>
        <v>-1.3423811163899277</v>
      </c>
      <c r="G401" s="8">
        <f t="shared" si="33"/>
        <v>1</v>
      </c>
      <c r="H401">
        <f t="shared" si="31"/>
        <v>0</v>
      </c>
      <c r="I401">
        <f t="shared" si="34"/>
        <v>-1.3423811163899277</v>
      </c>
    </row>
    <row r="402" spans="1:9">
      <c r="A402">
        <v>1983</v>
      </c>
      <c r="B402">
        <v>2</v>
      </c>
      <c r="C402" s="1">
        <v>38</v>
      </c>
      <c r="D402" s="1">
        <f>C402-[1]TYO_men!B432</f>
        <v>-3.1625000000000014</v>
      </c>
      <c r="E402" s="1">
        <f t="shared" si="32"/>
        <v>-189.77916666666658</v>
      </c>
      <c r="F402" s="23">
        <f t="shared" si="30"/>
        <v>-1.3642953974779857</v>
      </c>
      <c r="G402" s="8">
        <f t="shared" si="33"/>
        <v>1</v>
      </c>
      <c r="H402">
        <f t="shared" si="31"/>
        <v>0</v>
      </c>
      <c r="I402">
        <f t="shared" si="34"/>
        <v>-1.3642953974779857</v>
      </c>
    </row>
    <row r="403" spans="1:9">
      <c r="A403">
        <v>1983</v>
      </c>
      <c r="B403">
        <v>3</v>
      </c>
      <c r="C403" s="1">
        <v>8.85</v>
      </c>
      <c r="D403" s="1">
        <f>C403-[1]TYO_men!B433</f>
        <v>-28.824999999999996</v>
      </c>
      <c r="E403" s="1">
        <f t="shared" si="32"/>
        <v>-218.60416666666657</v>
      </c>
      <c r="F403" s="23">
        <f t="shared" si="30"/>
        <v>-1.5640358409130097</v>
      </c>
      <c r="G403" s="8">
        <f t="shared" si="33"/>
        <v>1</v>
      </c>
      <c r="H403">
        <f t="shared" si="31"/>
        <v>0</v>
      </c>
      <c r="I403">
        <f t="shared" si="34"/>
        <v>-1.5640358409130097</v>
      </c>
    </row>
    <row r="404" spans="1:9">
      <c r="A404">
        <v>1983</v>
      </c>
      <c r="B404">
        <v>4</v>
      </c>
      <c r="C404" s="1">
        <v>83.625</v>
      </c>
      <c r="D404" s="1">
        <f>C404-[1]TYO_men!B434</f>
        <v>30.35</v>
      </c>
      <c r="E404" s="1">
        <f t="shared" si="32"/>
        <v>-188.25416666666658</v>
      </c>
      <c r="F404" s="23">
        <f t="shared" si="30"/>
        <v>-1.3537280366371038</v>
      </c>
      <c r="G404" s="8">
        <f t="shared" si="33"/>
        <v>1</v>
      </c>
      <c r="H404">
        <f t="shared" si="31"/>
        <v>0</v>
      </c>
      <c r="I404">
        <f t="shared" si="34"/>
        <v>-1.3537280366371038</v>
      </c>
    </row>
    <row r="405" spans="1:9">
      <c r="A405">
        <v>1983</v>
      </c>
      <c r="B405">
        <v>5</v>
      </c>
      <c r="C405" s="1">
        <v>17.774999999999999</v>
      </c>
      <c r="D405" s="1">
        <f>C405-[1]TYO_men!B435</f>
        <v>-13.200000000000003</v>
      </c>
      <c r="E405" s="1">
        <f t="shared" si="32"/>
        <v>-201.45416666666659</v>
      </c>
      <c r="F405" s="23">
        <f t="shared" si="30"/>
        <v>-1.4451963403089974</v>
      </c>
      <c r="G405" s="8">
        <f t="shared" si="33"/>
        <v>1</v>
      </c>
      <c r="H405">
        <f t="shared" si="31"/>
        <v>0</v>
      </c>
      <c r="I405">
        <f t="shared" si="34"/>
        <v>-1.4451963403089974</v>
      </c>
    </row>
    <row r="406" spans="1:9">
      <c r="A406">
        <v>1983</v>
      </c>
      <c r="B406">
        <v>6</v>
      </c>
      <c r="C406" s="1">
        <v>2.375</v>
      </c>
      <c r="D406" s="1">
        <f>C406-[1]TYO_men!B436</f>
        <v>-1.4125000000000001</v>
      </c>
      <c r="E406" s="1">
        <f t="shared" si="32"/>
        <v>-202.86666666666659</v>
      </c>
      <c r="F406" s="23">
        <f t="shared" si="30"/>
        <v>-1.454984141743584</v>
      </c>
      <c r="G406" s="8">
        <f t="shared" si="33"/>
        <v>1</v>
      </c>
      <c r="H406">
        <f t="shared" si="31"/>
        <v>0</v>
      </c>
      <c r="I406">
        <f t="shared" si="34"/>
        <v>-1.454984141743584</v>
      </c>
    </row>
    <row r="407" spans="1:9">
      <c r="A407">
        <v>1983</v>
      </c>
      <c r="B407">
        <v>7</v>
      </c>
      <c r="C407" s="1">
        <v>0</v>
      </c>
      <c r="D407" s="1">
        <f>C407-[1]TYO_men!B437</f>
        <v>-0.125</v>
      </c>
      <c r="E407" s="1">
        <f t="shared" si="32"/>
        <v>-202.99166666666659</v>
      </c>
      <c r="F407" s="23">
        <f t="shared" si="30"/>
        <v>-1.4558503188616891</v>
      </c>
      <c r="G407" s="8">
        <f t="shared" si="33"/>
        <v>1</v>
      </c>
      <c r="H407">
        <f t="shared" si="31"/>
        <v>0</v>
      </c>
      <c r="I407">
        <f t="shared" si="34"/>
        <v>-1.4558503188616891</v>
      </c>
    </row>
    <row r="408" spans="1:9">
      <c r="A408">
        <v>1983</v>
      </c>
      <c r="B408">
        <v>8</v>
      </c>
      <c r="C408" s="1">
        <v>6.375</v>
      </c>
      <c r="D408" s="1">
        <f>C408-[1]TYO_men!B438</f>
        <v>6.2208333333333332</v>
      </c>
      <c r="E408" s="1">
        <f t="shared" si="32"/>
        <v>-196.77083333333326</v>
      </c>
      <c r="F408" s="23">
        <f t="shared" si="30"/>
        <v>-1.4127435709506615</v>
      </c>
      <c r="G408" s="8">
        <f t="shared" si="33"/>
        <v>1</v>
      </c>
      <c r="H408">
        <f t="shared" si="31"/>
        <v>0</v>
      </c>
      <c r="I408">
        <f t="shared" si="34"/>
        <v>-1.4127435709506615</v>
      </c>
    </row>
    <row r="409" spans="1:9">
      <c r="A409">
        <v>1983</v>
      </c>
      <c r="B409">
        <v>9</v>
      </c>
      <c r="C409" s="1">
        <v>1.3</v>
      </c>
      <c r="D409" s="1">
        <f>C409-[1]TYO_men!B439</f>
        <v>-9.8624999999999989</v>
      </c>
      <c r="E409" s="1">
        <f t="shared" si="32"/>
        <v>-206.63333333333327</v>
      </c>
      <c r="F409" s="23">
        <f t="shared" si="30"/>
        <v>-1.4810849455691499</v>
      </c>
      <c r="G409" s="8">
        <f t="shared" si="33"/>
        <v>1</v>
      </c>
      <c r="H409">
        <f t="shared" si="31"/>
        <v>0</v>
      </c>
      <c r="I409">
        <f t="shared" si="34"/>
        <v>-1.4810849455691499</v>
      </c>
    </row>
    <row r="410" spans="1:9">
      <c r="A410">
        <v>1983</v>
      </c>
      <c r="B410">
        <v>10</v>
      </c>
      <c r="C410" s="1">
        <v>83.174999999999997</v>
      </c>
      <c r="D410" s="1">
        <f>C410-[1]TYO_men!B440</f>
        <v>14.049999999999997</v>
      </c>
      <c r="E410" s="1">
        <f t="shared" si="32"/>
        <v>-192.58333333333326</v>
      </c>
      <c r="F410" s="23">
        <f t="shared" si="30"/>
        <v>-1.3837266374941424</v>
      </c>
      <c r="G410" s="8">
        <f t="shared" si="33"/>
        <v>1</v>
      </c>
      <c r="H410">
        <f t="shared" si="31"/>
        <v>0</v>
      </c>
      <c r="I410">
        <f t="shared" si="34"/>
        <v>-1.3837266374941424</v>
      </c>
    </row>
    <row r="411" spans="1:9">
      <c r="A411">
        <v>1983</v>
      </c>
      <c r="B411">
        <v>11</v>
      </c>
      <c r="C411" s="1">
        <v>366.8</v>
      </c>
      <c r="D411" s="1">
        <f>C411-[1]TYO_men!B441</f>
        <v>296.98750000000001</v>
      </c>
      <c r="E411" s="1">
        <f t="shared" si="32"/>
        <v>104.40416666666675</v>
      </c>
      <c r="F411" s="23">
        <f t="shared" si="30"/>
        <v>0.67422357741164241</v>
      </c>
      <c r="G411" s="8">
        <f t="shared" si="33"/>
        <v>0</v>
      </c>
      <c r="H411">
        <f t="shared" si="31"/>
        <v>0.67422357741164241</v>
      </c>
      <c r="I411">
        <f t="shared" si="34"/>
        <v>0</v>
      </c>
    </row>
    <row r="412" spans="1:9">
      <c r="A412">
        <v>1983</v>
      </c>
      <c r="B412">
        <v>12</v>
      </c>
      <c r="C412" s="1">
        <v>98.625</v>
      </c>
      <c r="D412" s="1">
        <f>C412-[1]TYO_men!B442</f>
        <v>42.125</v>
      </c>
      <c r="E412" s="1">
        <f t="shared" si="32"/>
        <v>146.52916666666675</v>
      </c>
      <c r="F412" s="23">
        <f t="shared" si="30"/>
        <v>0.96612526621304362</v>
      </c>
      <c r="G412" s="8">
        <f t="shared" si="33"/>
        <v>0</v>
      </c>
      <c r="H412">
        <f t="shared" si="31"/>
        <v>0.96612526621304362</v>
      </c>
      <c r="I412">
        <f t="shared" si="34"/>
        <v>0</v>
      </c>
    </row>
    <row r="413" spans="1:9">
      <c r="A413">
        <v>1984</v>
      </c>
      <c r="B413">
        <v>1</v>
      </c>
      <c r="C413" s="1">
        <v>16.100000000000001</v>
      </c>
      <c r="D413" s="1">
        <f>C413-[1]TYO_men!B443</f>
        <v>-46.4375</v>
      </c>
      <c r="E413" s="1">
        <f t="shared" si="32"/>
        <v>-46.4375</v>
      </c>
      <c r="F413" s="23">
        <f t="shared" si="30"/>
        <v>-0.37102122357632367</v>
      </c>
      <c r="G413" s="8">
        <f t="shared" si="33"/>
        <v>1</v>
      </c>
      <c r="H413">
        <f t="shared" si="31"/>
        <v>0</v>
      </c>
      <c r="I413">
        <f t="shared" si="34"/>
        <v>-0.37102122357632367</v>
      </c>
    </row>
    <row r="414" spans="1:9">
      <c r="A414">
        <v>1984</v>
      </c>
      <c r="B414">
        <v>2</v>
      </c>
      <c r="C414" s="1">
        <v>27.2</v>
      </c>
      <c r="D414" s="1">
        <f>C414-[1]TYO_men!B444</f>
        <v>-13.962500000000002</v>
      </c>
      <c r="E414" s="1">
        <f t="shared" si="32"/>
        <v>-60.400000000000006</v>
      </c>
      <c r="F414" s="23">
        <f t="shared" si="30"/>
        <v>-0.4677732076686576</v>
      </c>
      <c r="G414" s="8">
        <f t="shared" si="33"/>
        <v>1</v>
      </c>
      <c r="H414">
        <f t="shared" si="31"/>
        <v>0</v>
      </c>
      <c r="I414">
        <f t="shared" si="34"/>
        <v>-0.4677732076686576</v>
      </c>
    </row>
    <row r="415" spans="1:9">
      <c r="A415">
        <v>1984</v>
      </c>
      <c r="B415">
        <v>3</v>
      </c>
      <c r="C415" s="1">
        <v>83.325000000000003</v>
      </c>
      <c r="D415" s="1">
        <f>C415-[1]TYO_men!B445</f>
        <v>45.650000000000006</v>
      </c>
      <c r="E415" s="1">
        <f t="shared" si="32"/>
        <v>-14.75</v>
      </c>
      <c r="F415" s="23">
        <f t="shared" si="30"/>
        <v>-0.1514453241366939</v>
      </c>
      <c r="G415" s="8">
        <f t="shared" si="33"/>
        <v>1</v>
      </c>
      <c r="H415">
        <f t="shared" si="31"/>
        <v>0</v>
      </c>
      <c r="I415">
        <f t="shared" si="34"/>
        <v>-0.1514453241366939</v>
      </c>
    </row>
    <row r="416" spans="1:9">
      <c r="A416">
        <v>1984</v>
      </c>
      <c r="B416">
        <v>4</v>
      </c>
      <c r="C416" s="1">
        <v>43.2</v>
      </c>
      <c r="D416" s="1">
        <f>C416-[1]TYO_men!B446</f>
        <v>-10.074999999999996</v>
      </c>
      <c r="E416" s="1">
        <f t="shared" si="32"/>
        <v>-24.824999999999996</v>
      </c>
      <c r="F416" s="23">
        <f t="shared" si="30"/>
        <v>-0.22125919985596076</v>
      </c>
      <c r="G416" s="8">
        <f t="shared" si="33"/>
        <v>1</v>
      </c>
      <c r="H416">
        <f t="shared" si="31"/>
        <v>0</v>
      </c>
      <c r="I416">
        <f t="shared" si="34"/>
        <v>-0.22125919985596076</v>
      </c>
    </row>
    <row r="417" spans="1:9">
      <c r="A417">
        <v>1984</v>
      </c>
      <c r="B417">
        <v>5</v>
      </c>
      <c r="C417" s="1">
        <v>61.55</v>
      </c>
      <c r="D417" s="1">
        <f>C417-[1]TYO_men!B447</f>
        <v>30.574999999999996</v>
      </c>
      <c r="E417" s="1">
        <f t="shared" si="32"/>
        <v>5.75</v>
      </c>
      <c r="F417" s="23">
        <f t="shared" si="30"/>
        <v>-9.3922767674659603E-3</v>
      </c>
      <c r="G417" s="8">
        <f t="shared" si="33"/>
        <v>1</v>
      </c>
      <c r="H417">
        <f t="shared" si="31"/>
        <v>0</v>
      </c>
      <c r="I417">
        <f t="shared" si="34"/>
        <v>-9.3922767674659603E-3</v>
      </c>
    </row>
    <row r="418" spans="1:9">
      <c r="A418">
        <v>1984</v>
      </c>
      <c r="B418">
        <v>6</v>
      </c>
      <c r="C418" s="1">
        <v>13.75</v>
      </c>
      <c r="D418" s="1">
        <f>C418-[1]TYO_men!B448</f>
        <v>9.9625000000000004</v>
      </c>
      <c r="E418" s="1">
        <f t="shared" si="32"/>
        <v>15.7125</v>
      </c>
      <c r="F418" s="23">
        <f t="shared" si="30"/>
        <v>5.9642039545506398E-2</v>
      </c>
      <c r="G418" s="8">
        <f t="shared" si="33"/>
        <v>0</v>
      </c>
      <c r="H418">
        <f t="shared" si="31"/>
        <v>5.9642039545506398E-2</v>
      </c>
      <c r="I418">
        <f t="shared" si="34"/>
        <v>0</v>
      </c>
    </row>
    <row r="419" spans="1:9">
      <c r="A419">
        <v>1984</v>
      </c>
      <c r="B419">
        <v>7</v>
      </c>
      <c r="C419" s="1">
        <v>0</v>
      </c>
      <c r="D419" s="1">
        <f>C419-[1]TYO_men!B449</f>
        <v>-0.125</v>
      </c>
      <c r="E419" s="1">
        <f t="shared" si="32"/>
        <v>-0.125</v>
      </c>
      <c r="F419" s="23">
        <f t="shared" si="30"/>
        <v>-5.0102601318403238E-2</v>
      </c>
      <c r="G419" s="8">
        <f t="shared" si="33"/>
        <v>1</v>
      </c>
      <c r="H419">
        <f t="shared" si="31"/>
        <v>0</v>
      </c>
      <c r="I419">
        <f t="shared" si="34"/>
        <v>-5.0102601318403238E-2</v>
      </c>
    </row>
    <row r="420" spans="1:9">
      <c r="A420">
        <v>1984</v>
      </c>
      <c r="B420">
        <v>8</v>
      </c>
      <c r="C420" s="1">
        <v>0</v>
      </c>
      <c r="D420" s="1">
        <f>C420-[1]TYO_men!B450</f>
        <v>-0.15416666666666667</v>
      </c>
      <c r="E420" s="1">
        <f t="shared" si="32"/>
        <v>-0.27916666666666667</v>
      </c>
      <c r="F420" s="23">
        <f t="shared" si="30"/>
        <v>-5.1170886430732795E-2</v>
      </c>
      <c r="G420" s="8">
        <f t="shared" si="33"/>
        <v>1</v>
      </c>
      <c r="H420">
        <f t="shared" si="31"/>
        <v>0</v>
      </c>
      <c r="I420">
        <f t="shared" si="34"/>
        <v>-5.1170886430732795E-2</v>
      </c>
    </row>
    <row r="421" spans="1:9">
      <c r="A421">
        <v>1984</v>
      </c>
      <c r="B421">
        <v>9</v>
      </c>
      <c r="C421" s="1">
        <v>8.75</v>
      </c>
      <c r="D421" s="1">
        <f>C421-[1]TYO_men!B451</f>
        <v>-2.4124999999999996</v>
      </c>
      <c r="E421" s="1">
        <f t="shared" si="32"/>
        <v>-2.6916666666666664</v>
      </c>
      <c r="F421" s="23">
        <f t="shared" si="30"/>
        <v>-6.7888104810160235E-2</v>
      </c>
      <c r="G421" s="8">
        <f t="shared" si="33"/>
        <v>1</v>
      </c>
      <c r="H421">
        <f t="shared" si="31"/>
        <v>0</v>
      </c>
      <c r="I421">
        <f t="shared" si="34"/>
        <v>-6.7888104810160235E-2</v>
      </c>
    </row>
    <row r="422" spans="1:9">
      <c r="A422">
        <v>1984</v>
      </c>
      <c r="B422">
        <v>10</v>
      </c>
      <c r="C422" s="1">
        <v>24.625</v>
      </c>
      <c r="D422" s="1">
        <f>C422-[1]TYO_men!B452</f>
        <v>-44.5</v>
      </c>
      <c r="E422" s="1">
        <f t="shared" si="32"/>
        <v>-47.191666666666663</v>
      </c>
      <c r="F422" s="23">
        <f t="shared" si="30"/>
        <v>-0.37624715885555743</v>
      </c>
      <c r="G422" s="8">
        <f t="shared" si="33"/>
        <v>1</v>
      </c>
      <c r="H422">
        <f t="shared" si="31"/>
        <v>0</v>
      </c>
      <c r="I422">
        <f t="shared" si="34"/>
        <v>-0.37624715885555743</v>
      </c>
    </row>
    <row r="423" spans="1:9">
      <c r="A423">
        <v>1984</v>
      </c>
      <c r="B423">
        <v>11</v>
      </c>
      <c r="C423" s="1">
        <v>177.4</v>
      </c>
      <c r="D423" s="1">
        <f>C423-[1]TYO_men!B453</f>
        <v>107.58750000000001</v>
      </c>
      <c r="E423" s="1">
        <f t="shared" si="32"/>
        <v>60.395833333333343</v>
      </c>
      <c r="F423" s="23">
        <f t="shared" si="30"/>
        <v>0.3692714866974578</v>
      </c>
      <c r="G423" s="8">
        <f t="shared" si="33"/>
        <v>0</v>
      </c>
      <c r="H423">
        <f t="shared" si="31"/>
        <v>0.3692714866974578</v>
      </c>
      <c r="I423">
        <f t="shared" si="34"/>
        <v>0</v>
      </c>
    </row>
    <row r="424" spans="1:9">
      <c r="A424">
        <v>1984</v>
      </c>
      <c r="B424">
        <v>12</v>
      </c>
      <c r="C424" s="1">
        <v>28.95</v>
      </c>
      <c r="D424" s="1">
        <f>C424-[1]TYO_men!B454</f>
        <v>-27.55</v>
      </c>
      <c r="E424" s="1">
        <f t="shared" si="32"/>
        <v>-27.55</v>
      </c>
      <c r="F424" s="23">
        <f t="shared" si="30"/>
        <v>-0.24014186103065083</v>
      </c>
      <c r="G424" s="8">
        <f t="shared" si="33"/>
        <v>1</v>
      </c>
      <c r="H424">
        <f t="shared" si="31"/>
        <v>0</v>
      </c>
      <c r="I424">
        <f t="shared" si="34"/>
        <v>-0.24014186103065083</v>
      </c>
    </row>
    <row r="425" spans="1:9">
      <c r="A425">
        <v>1985</v>
      </c>
      <c r="B425">
        <v>1</v>
      </c>
      <c r="C425" s="1">
        <v>203.875</v>
      </c>
      <c r="D425" s="1">
        <f>C425-[1]TYO_men!B455</f>
        <v>141.33750000000001</v>
      </c>
      <c r="E425" s="1">
        <f t="shared" si="32"/>
        <v>113.78750000000001</v>
      </c>
      <c r="F425" s="23">
        <f t="shared" si="30"/>
        <v>0.73924460641072742</v>
      </c>
      <c r="G425" s="8">
        <f t="shared" si="33"/>
        <v>0</v>
      </c>
      <c r="H425">
        <f t="shared" si="31"/>
        <v>0.73924460641072742</v>
      </c>
      <c r="I425">
        <f t="shared" si="34"/>
        <v>0</v>
      </c>
    </row>
    <row r="426" spans="1:9">
      <c r="A426">
        <v>1985</v>
      </c>
      <c r="B426">
        <v>2</v>
      </c>
      <c r="C426" s="1">
        <v>88.35</v>
      </c>
      <c r="D426" s="1">
        <f>C426-[1]TYO_men!B456</f>
        <v>47.187499999999993</v>
      </c>
      <c r="E426" s="1">
        <f t="shared" si="32"/>
        <v>160.97499999999999</v>
      </c>
      <c r="F426" s="23">
        <f t="shared" si="30"/>
        <v>1.0662264684953833</v>
      </c>
      <c r="G426" s="8">
        <f t="shared" si="33"/>
        <v>0</v>
      </c>
      <c r="H426">
        <f t="shared" si="31"/>
        <v>1.0662264684953833</v>
      </c>
      <c r="I426">
        <f t="shared" si="34"/>
        <v>0</v>
      </c>
    </row>
    <row r="427" spans="1:9">
      <c r="A427">
        <v>1985</v>
      </c>
      <c r="B427">
        <v>3</v>
      </c>
      <c r="C427" s="1">
        <v>3.375</v>
      </c>
      <c r="D427" s="1">
        <f>C427-[1]TYO_men!B457</f>
        <v>-34.299999999999997</v>
      </c>
      <c r="E427" s="1">
        <f t="shared" si="32"/>
        <v>-34.299999999999997</v>
      </c>
      <c r="F427" s="23">
        <f t="shared" si="30"/>
        <v>-0.28691542540832343</v>
      </c>
      <c r="G427" s="8">
        <f t="shared" si="33"/>
        <v>1</v>
      </c>
      <c r="H427">
        <f t="shared" si="31"/>
        <v>0</v>
      </c>
      <c r="I427">
        <f t="shared" si="34"/>
        <v>-0.28691542540832343</v>
      </c>
    </row>
    <row r="428" spans="1:9">
      <c r="A428">
        <v>1985</v>
      </c>
      <c r="B428">
        <v>4</v>
      </c>
      <c r="C428" s="1">
        <v>107.9</v>
      </c>
      <c r="D428" s="1">
        <f>C428-[1]TYO_men!B458</f>
        <v>54.625000000000007</v>
      </c>
      <c r="E428" s="1">
        <f t="shared" si="32"/>
        <v>20.32500000000001</v>
      </c>
      <c r="F428" s="23">
        <f t="shared" si="30"/>
        <v>9.1603975203582752E-2</v>
      </c>
      <c r="G428" s="8">
        <f t="shared" si="33"/>
        <v>0</v>
      </c>
      <c r="H428">
        <f t="shared" si="31"/>
        <v>9.1603975203582752E-2</v>
      </c>
      <c r="I428">
        <f t="shared" si="34"/>
        <v>0</v>
      </c>
    </row>
    <row r="429" spans="1:9">
      <c r="A429">
        <v>1985</v>
      </c>
      <c r="B429">
        <v>5</v>
      </c>
      <c r="C429" s="1">
        <v>30.1</v>
      </c>
      <c r="D429" s="1">
        <f>C429-[1]TYO_men!B459</f>
        <v>-0.875</v>
      </c>
      <c r="E429" s="1">
        <f t="shared" si="32"/>
        <v>-0.875</v>
      </c>
      <c r="F429" s="23">
        <f t="shared" si="30"/>
        <v>-5.5299664027033527E-2</v>
      </c>
      <c r="G429" s="8">
        <f t="shared" si="33"/>
        <v>1</v>
      </c>
      <c r="H429">
        <f t="shared" si="31"/>
        <v>0</v>
      </c>
      <c r="I429">
        <f t="shared" si="34"/>
        <v>-5.5299664027033527E-2</v>
      </c>
    </row>
    <row r="430" spans="1:9">
      <c r="A430">
        <v>1985</v>
      </c>
      <c r="B430">
        <v>6</v>
      </c>
      <c r="C430" s="1">
        <v>32.075000000000003</v>
      </c>
      <c r="D430" s="1">
        <f>C430-[1]TYO_men!B460</f>
        <v>28.287500000000001</v>
      </c>
      <c r="E430" s="1">
        <f t="shared" si="32"/>
        <v>27.412500000000001</v>
      </c>
      <c r="F430" s="23">
        <f t="shared" si="30"/>
        <v>0.14071621780013893</v>
      </c>
      <c r="G430" s="8">
        <f t="shared" si="33"/>
        <v>0</v>
      </c>
      <c r="H430">
        <f t="shared" si="31"/>
        <v>0.14071621780013893</v>
      </c>
      <c r="I430">
        <f t="shared" si="34"/>
        <v>0</v>
      </c>
    </row>
    <row r="431" spans="1:9">
      <c r="A431">
        <v>1985</v>
      </c>
      <c r="B431">
        <v>7</v>
      </c>
      <c r="C431" s="1">
        <v>1.95</v>
      </c>
      <c r="D431" s="1">
        <f>C431-[1]TYO_men!B461</f>
        <v>1.825</v>
      </c>
      <c r="E431" s="1">
        <f t="shared" si="32"/>
        <v>29.237500000000001</v>
      </c>
      <c r="F431" s="23">
        <f t="shared" si="30"/>
        <v>0.15336240372447263</v>
      </c>
      <c r="G431" s="8">
        <f t="shared" si="33"/>
        <v>0</v>
      </c>
      <c r="H431">
        <f t="shared" si="31"/>
        <v>0.15336240372447263</v>
      </c>
      <c r="I431">
        <f t="shared" si="34"/>
        <v>0</v>
      </c>
    </row>
    <row r="432" spans="1:9">
      <c r="A432">
        <v>1985</v>
      </c>
      <c r="B432">
        <v>8</v>
      </c>
      <c r="C432" s="1">
        <v>0</v>
      </c>
      <c r="D432" s="1">
        <f>C432-[1]TYO_men!B462</f>
        <v>-0.15416666666666667</v>
      </c>
      <c r="E432" s="1">
        <f t="shared" si="32"/>
        <v>-0.15416666666666667</v>
      </c>
      <c r="F432" s="23">
        <f t="shared" si="30"/>
        <v>-5.0304709312627746E-2</v>
      </c>
      <c r="G432" s="8">
        <f t="shared" si="33"/>
        <v>1</v>
      </c>
      <c r="H432">
        <f t="shared" si="31"/>
        <v>0</v>
      </c>
      <c r="I432">
        <f t="shared" si="34"/>
        <v>-5.0304709312627746E-2</v>
      </c>
    </row>
    <row r="433" spans="1:9">
      <c r="A433">
        <v>1985</v>
      </c>
      <c r="B433">
        <v>9</v>
      </c>
      <c r="C433" s="1">
        <v>0</v>
      </c>
      <c r="D433" s="1">
        <f>C433-[1]TYO_men!B463</f>
        <v>-11.1625</v>
      </c>
      <c r="E433" s="1">
        <f t="shared" si="32"/>
        <v>-11.316666666666666</v>
      </c>
      <c r="F433" s="23">
        <f t="shared" si="30"/>
        <v>-0.12765432595940857</v>
      </c>
      <c r="G433" s="8">
        <f t="shared" si="33"/>
        <v>1</v>
      </c>
      <c r="H433">
        <f t="shared" si="31"/>
        <v>0</v>
      </c>
      <c r="I433">
        <f t="shared" si="34"/>
        <v>-0.12765432595940857</v>
      </c>
    </row>
    <row r="434" spans="1:9">
      <c r="A434">
        <v>1985</v>
      </c>
      <c r="B434">
        <v>10</v>
      </c>
      <c r="C434" s="1">
        <v>0.05</v>
      </c>
      <c r="D434" s="1">
        <f>C434-[1]TYO_men!B464</f>
        <v>-69.075000000000003</v>
      </c>
      <c r="E434" s="1">
        <f t="shared" si="32"/>
        <v>-80.391666666666666</v>
      </c>
      <c r="F434" s="23">
        <f t="shared" si="30"/>
        <v>-0.60630380142425833</v>
      </c>
      <c r="G434" s="8">
        <f t="shared" si="33"/>
        <v>1</v>
      </c>
      <c r="H434">
        <f t="shared" si="31"/>
        <v>0</v>
      </c>
      <c r="I434">
        <f t="shared" si="34"/>
        <v>-0.60630380142425833</v>
      </c>
    </row>
    <row r="435" spans="1:9">
      <c r="A435">
        <v>1985</v>
      </c>
      <c r="B435">
        <v>11</v>
      </c>
      <c r="C435" s="1">
        <v>111.35</v>
      </c>
      <c r="D435" s="1">
        <f>C435-[1]TYO_men!B465</f>
        <v>41.537499999999994</v>
      </c>
      <c r="E435" s="1">
        <f t="shared" si="32"/>
        <v>-38.854166666666671</v>
      </c>
      <c r="F435" s="23">
        <f t="shared" si="30"/>
        <v>-0.31847314507795077</v>
      </c>
      <c r="G435" s="8">
        <f t="shared" si="33"/>
        <v>1</v>
      </c>
      <c r="H435">
        <f t="shared" si="31"/>
        <v>0</v>
      </c>
      <c r="I435">
        <f t="shared" si="34"/>
        <v>-0.31847314507795077</v>
      </c>
    </row>
    <row r="436" spans="1:9">
      <c r="A436">
        <v>1985</v>
      </c>
      <c r="B436">
        <v>12</v>
      </c>
      <c r="C436" s="1">
        <v>133.22499999999999</v>
      </c>
      <c r="D436" s="1">
        <f>C436-[1]TYO_men!B466</f>
        <v>76.724999999999994</v>
      </c>
      <c r="E436" s="1">
        <f t="shared" si="32"/>
        <v>37.870833333333323</v>
      </c>
      <c r="F436" s="23">
        <f t="shared" si="30"/>
        <v>0.21318637001492791</v>
      </c>
      <c r="G436" s="8">
        <f t="shared" si="33"/>
        <v>0</v>
      </c>
      <c r="H436">
        <f t="shared" si="31"/>
        <v>0.21318637001492791</v>
      </c>
      <c r="I436">
        <f t="shared" si="34"/>
        <v>0</v>
      </c>
    </row>
    <row r="437" spans="1:9">
      <c r="A437">
        <v>1986</v>
      </c>
      <c r="B437">
        <v>1</v>
      </c>
      <c r="C437" s="1">
        <v>43.725000000000001</v>
      </c>
      <c r="D437" s="1">
        <f>C437-[1]TYO_men!B467</f>
        <v>-18.8125</v>
      </c>
      <c r="E437" s="1">
        <f t="shared" si="32"/>
        <v>-18.8125</v>
      </c>
      <c r="F437" s="23">
        <f t="shared" si="30"/>
        <v>-0.17959608047510797</v>
      </c>
      <c r="G437" s="8">
        <f t="shared" si="33"/>
        <v>1</v>
      </c>
      <c r="H437">
        <f t="shared" si="31"/>
        <v>0</v>
      </c>
      <c r="I437">
        <f t="shared" si="34"/>
        <v>-0.17959608047510797</v>
      </c>
    </row>
    <row r="438" spans="1:9">
      <c r="A438">
        <v>1986</v>
      </c>
      <c r="B438">
        <v>2</v>
      </c>
      <c r="C438" s="1">
        <v>107.1</v>
      </c>
      <c r="D438" s="1">
        <f>C438-[1]TYO_men!B468</f>
        <v>65.9375</v>
      </c>
      <c r="E438" s="1">
        <f t="shared" si="32"/>
        <v>47.125</v>
      </c>
      <c r="F438" s="23">
        <f t="shared" si="30"/>
        <v>0.27731234932530507</v>
      </c>
      <c r="G438" s="8">
        <f t="shared" si="33"/>
        <v>0</v>
      </c>
      <c r="H438">
        <f t="shared" si="31"/>
        <v>0.27731234932530507</v>
      </c>
      <c r="I438">
        <f t="shared" si="34"/>
        <v>0</v>
      </c>
    </row>
    <row r="439" spans="1:9">
      <c r="A439">
        <v>1986</v>
      </c>
      <c r="B439">
        <v>3</v>
      </c>
      <c r="C439" s="1">
        <v>47.875</v>
      </c>
      <c r="D439" s="1">
        <f>C439-[1]TYO_men!B469</f>
        <v>10.200000000000003</v>
      </c>
      <c r="E439" s="1">
        <f t="shared" si="32"/>
        <v>57.325000000000003</v>
      </c>
      <c r="F439" s="23">
        <f t="shared" si="30"/>
        <v>0.34799240216267702</v>
      </c>
      <c r="G439" s="8">
        <f t="shared" si="33"/>
        <v>0</v>
      </c>
      <c r="H439">
        <f t="shared" si="31"/>
        <v>0.34799240216267702</v>
      </c>
      <c r="I439">
        <f t="shared" si="34"/>
        <v>0</v>
      </c>
    </row>
    <row r="440" spans="1:9">
      <c r="A440">
        <v>1986</v>
      </c>
      <c r="B440">
        <v>4</v>
      </c>
      <c r="C440" s="1">
        <v>65.2</v>
      </c>
      <c r="D440" s="1">
        <f>C440-[1]TYO_men!B470</f>
        <v>11.925000000000004</v>
      </c>
      <c r="E440" s="1">
        <f t="shared" si="32"/>
        <v>69.25</v>
      </c>
      <c r="F440" s="23">
        <f t="shared" si="30"/>
        <v>0.43062569922989863</v>
      </c>
      <c r="G440" s="8">
        <f t="shared" si="33"/>
        <v>0</v>
      </c>
      <c r="H440">
        <f t="shared" si="31"/>
        <v>0.43062569922989863</v>
      </c>
      <c r="I440">
        <f t="shared" si="34"/>
        <v>0</v>
      </c>
    </row>
    <row r="441" spans="1:9">
      <c r="A441">
        <v>1986</v>
      </c>
      <c r="B441">
        <v>5</v>
      </c>
      <c r="C441" s="1">
        <v>17.5</v>
      </c>
      <c r="D441" s="1">
        <f>C441-[1]TYO_men!B471</f>
        <v>-13.475000000000001</v>
      </c>
      <c r="E441" s="1">
        <f t="shared" si="32"/>
        <v>-13.475000000000001</v>
      </c>
      <c r="F441" s="23">
        <f t="shared" si="30"/>
        <v>-0.14261031753202241</v>
      </c>
      <c r="G441" s="8">
        <f t="shared" si="33"/>
        <v>1</v>
      </c>
      <c r="H441">
        <f t="shared" si="31"/>
        <v>0</v>
      </c>
      <c r="I441">
        <f t="shared" si="34"/>
        <v>-0.14261031753202241</v>
      </c>
    </row>
    <row r="442" spans="1:9">
      <c r="A442">
        <v>1986</v>
      </c>
      <c r="B442">
        <v>6</v>
      </c>
      <c r="C442" s="1">
        <v>0.83333333333333337</v>
      </c>
      <c r="D442" s="1">
        <f>C442-[1]TYO_men!B472</f>
        <v>-2.9541666666666666</v>
      </c>
      <c r="E442" s="1">
        <f t="shared" si="32"/>
        <v>-16.429166666666667</v>
      </c>
      <c r="F442" s="23">
        <f t="shared" si="30"/>
        <v>-0.16308097008990505</v>
      </c>
      <c r="G442" s="8">
        <f t="shared" si="33"/>
        <v>1</v>
      </c>
      <c r="H442">
        <f t="shared" si="31"/>
        <v>0</v>
      </c>
      <c r="I442">
        <f t="shared" si="34"/>
        <v>-0.16308097008990505</v>
      </c>
    </row>
    <row r="443" spans="1:9">
      <c r="A443">
        <v>1986</v>
      </c>
      <c r="B443">
        <v>7</v>
      </c>
      <c r="C443" s="1">
        <v>0</v>
      </c>
      <c r="D443" s="1">
        <f>C443-[1]TYO_men!B473</f>
        <v>-0.125</v>
      </c>
      <c r="E443" s="1">
        <f t="shared" si="32"/>
        <v>-16.554166666666667</v>
      </c>
      <c r="F443" s="23">
        <f t="shared" si="30"/>
        <v>-0.1639471472080101</v>
      </c>
      <c r="G443" s="8">
        <f t="shared" si="33"/>
        <v>1</v>
      </c>
      <c r="H443">
        <f t="shared" si="31"/>
        <v>0</v>
      </c>
      <c r="I443">
        <f t="shared" si="34"/>
        <v>-0.1639471472080101</v>
      </c>
    </row>
    <row r="444" spans="1:9">
      <c r="A444">
        <v>1986</v>
      </c>
      <c r="B444">
        <v>8</v>
      </c>
      <c r="C444" s="1">
        <v>0</v>
      </c>
      <c r="D444" s="1">
        <f>C444-[1]TYO_men!B474</f>
        <v>-0.15416666666666667</v>
      </c>
      <c r="E444" s="1">
        <f t="shared" si="32"/>
        <v>-16.708333333333332</v>
      </c>
      <c r="F444" s="23">
        <f t="shared" si="30"/>
        <v>-0.16501543232033966</v>
      </c>
      <c r="G444" s="8">
        <f t="shared" si="33"/>
        <v>1</v>
      </c>
      <c r="H444">
        <f t="shared" si="31"/>
        <v>0</v>
      </c>
      <c r="I444">
        <f t="shared" si="34"/>
        <v>-0.16501543232033966</v>
      </c>
    </row>
    <row r="445" spans="1:9">
      <c r="A445">
        <v>1986</v>
      </c>
      <c r="B445">
        <v>9</v>
      </c>
      <c r="C445" s="1">
        <v>20.399999999999999</v>
      </c>
      <c r="D445" s="1">
        <f>C445-[1]TYO_men!B475</f>
        <v>9.2374999999999989</v>
      </c>
      <c r="E445" s="1">
        <f t="shared" si="32"/>
        <v>-7.4708333333333332</v>
      </c>
      <c r="F445" s="23">
        <f t="shared" si="30"/>
        <v>-0.10100494329237658</v>
      </c>
      <c r="G445" s="8">
        <f t="shared" si="33"/>
        <v>1</v>
      </c>
      <c r="H445">
        <f t="shared" si="31"/>
        <v>0</v>
      </c>
      <c r="I445">
        <f t="shared" si="34"/>
        <v>-0.10100494329237658</v>
      </c>
    </row>
    <row r="446" spans="1:9">
      <c r="A446">
        <v>1986</v>
      </c>
      <c r="B446">
        <v>10</v>
      </c>
      <c r="C446" s="1">
        <v>80.55</v>
      </c>
      <c r="D446" s="1">
        <f>C446-[1]TYO_men!B476</f>
        <v>11.424999999999997</v>
      </c>
      <c r="E446" s="1">
        <f t="shared" si="32"/>
        <v>3.9541666666666639</v>
      </c>
      <c r="F446" s="23">
        <f t="shared" si="30"/>
        <v>-2.1836354697575174E-2</v>
      </c>
      <c r="G446" s="8">
        <f t="shared" si="33"/>
        <v>1</v>
      </c>
      <c r="H446">
        <f t="shared" si="31"/>
        <v>0</v>
      </c>
      <c r="I446">
        <f t="shared" si="34"/>
        <v>-2.1836354697575174E-2</v>
      </c>
    </row>
    <row r="447" spans="1:9">
      <c r="A447">
        <v>1986</v>
      </c>
      <c r="B447">
        <v>11</v>
      </c>
      <c r="C447" s="1">
        <v>109.52500000000001</v>
      </c>
      <c r="D447" s="1">
        <f>C447-[1]TYO_men!B477</f>
        <v>39.712500000000006</v>
      </c>
      <c r="E447" s="1">
        <f t="shared" si="32"/>
        <v>43.666666666666671</v>
      </c>
      <c r="F447" s="23">
        <f t="shared" si="30"/>
        <v>0.25334811572439875</v>
      </c>
      <c r="G447" s="8">
        <f t="shared" si="33"/>
        <v>0</v>
      </c>
      <c r="H447">
        <f t="shared" si="31"/>
        <v>0.25334811572439875</v>
      </c>
      <c r="I447">
        <f t="shared" si="34"/>
        <v>0</v>
      </c>
    </row>
    <row r="448" spans="1:9">
      <c r="A448">
        <v>1986</v>
      </c>
      <c r="B448">
        <v>12</v>
      </c>
      <c r="C448" s="1">
        <v>31.5</v>
      </c>
      <c r="D448" s="1">
        <f>C448-[1]TYO_men!B478</f>
        <v>-25</v>
      </c>
      <c r="E448" s="1">
        <f t="shared" si="32"/>
        <v>-25</v>
      </c>
      <c r="F448" s="23">
        <f t="shared" si="30"/>
        <v>-0.22247184782130788</v>
      </c>
      <c r="G448" s="8">
        <f t="shared" si="33"/>
        <v>1</v>
      </c>
      <c r="H448">
        <f t="shared" si="31"/>
        <v>0</v>
      </c>
      <c r="I448">
        <f t="shared" si="34"/>
        <v>-0.22247184782130788</v>
      </c>
    </row>
    <row r="449" spans="1:9">
      <c r="A449">
        <v>1987</v>
      </c>
      <c r="B449">
        <v>1</v>
      </c>
      <c r="C449" s="1">
        <v>159.97499999999999</v>
      </c>
      <c r="D449" s="1">
        <f>C449-[1]TYO_men!B479</f>
        <v>97.4375</v>
      </c>
      <c r="E449" s="1">
        <f t="shared" si="32"/>
        <v>72.4375</v>
      </c>
      <c r="F449" s="23">
        <f t="shared" si="30"/>
        <v>0.45271321574157736</v>
      </c>
      <c r="G449" s="8">
        <f t="shared" si="33"/>
        <v>0</v>
      </c>
      <c r="H449">
        <f t="shared" si="31"/>
        <v>0.45271321574157736</v>
      </c>
      <c r="I449">
        <f t="shared" si="34"/>
        <v>0</v>
      </c>
    </row>
    <row r="450" spans="1:9">
      <c r="A450">
        <v>1987</v>
      </c>
      <c r="B450">
        <v>2</v>
      </c>
      <c r="C450" s="1">
        <v>100.9</v>
      </c>
      <c r="D450" s="1">
        <f>C450-[1]TYO_men!B480</f>
        <v>59.737500000000004</v>
      </c>
      <c r="E450" s="1">
        <f t="shared" si="32"/>
        <v>132.17500000000001</v>
      </c>
      <c r="F450" s="23">
        <f t="shared" si="30"/>
        <v>0.86665926048398012</v>
      </c>
      <c r="G450" s="8">
        <f t="shared" si="33"/>
        <v>0</v>
      </c>
      <c r="H450">
        <f t="shared" si="31"/>
        <v>0.86665926048398012</v>
      </c>
      <c r="I450">
        <f t="shared" si="34"/>
        <v>0</v>
      </c>
    </row>
    <row r="451" spans="1:9">
      <c r="A451">
        <v>1987</v>
      </c>
      <c r="B451">
        <v>3</v>
      </c>
      <c r="C451" s="1">
        <v>13.824999999999999</v>
      </c>
      <c r="D451" s="1">
        <f>C451-[1]TYO_men!B481</f>
        <v>-23.849999999999998</v>
      </c>
      <c r="E451" s="1">
        <f t="shared" si="32"/>
        <v>-23.849999999999998</v>
      </c>
      <c r="F451" s="23">
        <f t="shared" si="30"/>
        <v>-0.21450301833474142</v>
      </c>
      <c r="G451" s="8">
        <f t="shared" si="33"/>
        <v>1</v>
      </c>
      <c r="H451">
        <f t="shared" si="31"/>
        <v>0</v>
      </c>
      <c r="I451">
        <f t="shared" si="34"/>
        <v>-0.21450301833474142</v>
      </c>
    </row>
    <row r="452" spans="1:9">
      <c r="A452">
        <v>1987</v>
      </c>
      <c r="B452">
        <v>4</v>
      </c>
      <c r="C452" s="1">
        <v>53.524999999999999</v>
      </c>
      <c r="D452" s="1">
        <f>C452-[1]TYO_men!B482</f>
        <v>0.25</v>
      </c>
      <c r="E452" s="1">
        <f t="shared" si="32"/>
        <v>-23.599999999999998</v>
      </c>
      <c r="F452" s="23">
        <f t="shared" si="30"/>
        <v>-0.21277066409853132</v>
      </c>
      <c r="G452" s="8">
        <f t="shared" si="33"/>
        <v>1</v>
      </c>
      <c r="H452">
        <f t="shared" si="31"/>
        <v>0</v>
      </c>
      <c r="I452">
        <f t="shared" si="34"/>
        <v>-0.21277066409853132</v>
      </c>
    </row>
    <row r="453" spans="1:9">
      <c r="A453">
        <v>1987</v>
      </c>
      <c r="B453">
        <v>5</v>
      </c>
      <c r="C453" s="1">
        <v>6.5</v>
      </c>
      <c r="D453" s="1">
        <f>C453-[1]TYO_men!B483</f>
        <v>-24.475000000000001</v>
      </c>
      <c r="E453" s="1">
        <f t="shared" si="32"/>
        <v>-48.075000000000003</v>
      </c>
      <c r="F453" s="23">
        <f t="shared" ref="F453:F516" si="35">(E453-$E$765)/$E$766</f>
        <v>-0.38236814382349982</v>
      </c>
      <c r="G453" s="8">
        <f t="shared" si="33"/>
        <v>1</v>
      </c>
      <c r="H453">
        <f t="shared" ref="H453:H516" si="36">SUMIF(F453,"&gt;0")</f>
        <v>0</v>
      </c>
      <c r="I453">
        <f t="shared" si="34"/>
        <v>-0.38236814382349982</v>
      </c>
    </row>
    <row r="454" spans="1:9">
      <c r="A454">
        <v>1987</v>
      </c>
      <c r="B454">
        <v>6</v>
      </c>
      <c r="C454" s="1">
        <v>3.3250000000000002</v>
      </c>
      <c r="D454" s="1">
        <f>C454-[1]TYO_men!B484</f>
        <v>-0.46249999999999991</v>
      </c>
      <c r="E454" s="1">
        <f t="shared" ref="E454:E517" si="37">IF(E453&gt;=0,IF(D454&lt;0,D454,E453+D454),E453+D454)</f>
        <v>-48.537500000000001</v>
      </c>
      <c r="F454" s="23">
        <f t="shared" si="35"/>
        <v>-0.38557299916048848</v>
      </c>
      <c r="G454" s="8">
        <f t="shared" ref="G454:G517" si="38">COUNTIF(F454,"&lt;0")</f>
        <v>1</v>
      </c>
      <c r="H454">
        <f t="shared" si="36"/>
        <v>0</v>
      </c>
      <c r="I454">
        <f t="shared" ref="I454:I517" si="39">SUMIF(F454,"&lt;0")</f>
        <v>-0.38557299916048848</v>
      </c>
    </row>
    <row r="455" spans="1:9">
      <c r="A455">
        <v>1987</v>
      </c>
      <c r="B455">
        <v>7</v>
      </c>
      <c r="C455" s="1">
        <v>18.175000000000001</v>
      </c>
      <c r="D455" s="1">
        <f>C455-[1]TYO_men!B485</f>
        <v>18.05</v>
      </c>
      <c r="E455" s="1">
        <f t="shared" si="37"/>
        <v>-30.487500000000001</v>
      </c>
      <c r="F455" s="23">
        <f t="shared" si="35"/>
        <v>-0.26049702330611946</v>
      </c>
      <c r="G455" s="8">
        <f t="shared" si="38"/>
        <v>1</v>
      </c>
      <c r="H455">
        <f t="shared" si="36"/>
        <v>0</v>
      </c>
      <c r="I455">
        <f t="shared" si="39"/>
        <v>-0.26049702330611946</v>
      </c>
    </row>
    <row r="456" spans="1:9">
      <c r="A456">
        <v>1987</v>
      </c>
      <c r="B456">
        <v>8</v>
      </c>
      <c r="C456" s="1">
        <v>35.774999999999999</v>
      </c>
      <c r="D456" s="1">
        <f>C456-[1]TYO_men!B486</f>
        <v>35.62083333333333</v>
      </c>
      <c r="E456" s="1">
        <f t="shared" si="37"/>
        <v>5.1333333333333293</v>
      </c>
      <c r="F456" s="23">
        <f t="shared" si="35"/>
        <v>-1.3665417216784227E-2</v>
      </c>
      <c r="G456" s="8">
        <f t="shared" si="38"/>
        <v>1</v>
      </c>
      <c r="H456">
        <f t="shared" si="36"/>
        <v>0</v>
      </c>
      <c r="I456">
        <f t="shared" si="39"/>
        <v>-1.3665417216784227E-2</v>
      </c>
    </row>
    <row r="457" spans="1:9">
      <c r="A457">
        <v>1987</v>
      </c>
      <c r="B457">
        <v>9</v>
      </c>
      <c r="C457" s="1">
        <v>19.875</v>
      </c>
      <c r="D457" s="1">
        <f>C457-[1]TYO_men!B487</f>
        <v>8.7125000000000004</v>
      </c>
      <c r="E457" s="1">
        <f t="shared" si="37"/>
        <v>13.84583333333333</v>
      </c>
      <c r="F457" s="23">
        <f t="shared" si="35"/>
        <v>4.6707127915137647E-2</v>
      </c>
      <c r="G457" s="8">
        <f t="shared" si="38"/>
        <v>0</v>
      </c>
      <c r="H457">
        <f t="shared" si="36"/>
        <v>4.6707127915137647E-2</v>
      </c>
      <c r="I457">
        <f t="shared" si="39"/>
        <v>0</v>
      </c>
    </row>
    <row r="458" spans="1:9">
      <c r="A458">
        <v>1987</v>
      </c>
      <c r="B458">
        <v>10</v>
      </c>
      <c r="C458" s="1">
        <v>128.82499999999999</v>
      </c>
      <c r="D458" s="1">
        <f>C458-[1]TYO_men!B488</f>
        <v>59.699999999999989</v>
      </c>
      <c r="E458" s="1">
        <f t="shared" si="37"/>
        <v>73.54583333333332</v>
      </c>
      <c r="F458" s="23">
        <f t="shared" si="35"/>
        <v>0.46039331952210871</v>
      </c>
      <c r="G458" s="8">
        <f t="shared" si="38"/>
        <v>0</v>
      </c>
      <c r="H458">
        <f t="shared" si="36"/>
        <v>0.46039331952210871</v>
      </c>
      <c r="I458">
        <f t="shared" si="39"/>
        <v>0</v>
      </c>
    </row>
    <row r="459" spans="1:9">
      <c r="A459">
        <v>1987</v>
      </c>
      <c r="B459">
        <v>11</v>
      </c>
      <c r="C459" s="1">
        <v>79.924999999999997</v>
      </c>
      <c r="D459" s="1">
        <f>C459-[1]TYO_men!B489</f>
        <v>10.112499999999997</v>
      </c>
      <c r="E459" s="1">
        <f t="shared" si="37"/>
        <v>83.658333333333317</v>
      </c>
      <c r="F459" s="23">
        <f t="shared" si="35"/>
        <v>0.53046704837680714</v>
      </c>
      <c r="G459" s="8">
        <f t="shared" si="38"/>
        <v>0</v>
      </c>
      <c r="H459">
        <f t="shared" si="36"/>
        <v>0.53046704837680714</v>
      </c>
      <c r="I459">
        <f t="shared" si="39"/>
        <v>0</v>
      </c>
    </row>
    <row r="460" spans="1:9">
      <c r="A460">
        <v>1987</v>
      </c>
      <c r="B460">
        <v>12</v>
      </c>
      <c r="C460" s="1">
        <v>273.07499999999999</v>
      </c>
      <c r="D460" s="1">
        <f>C460-[1]TYO_men!B490</f>
        <v>216.57499999999999</v>
      </c>
      <c r="E460" s="1">
        <f t="shared" si="37"/>
        <v>300.23333333333329</v>
      </c>
      <c r="F460" s="23">
        <f t="shared" si="35"/>
        <v>2.0312055232056139</v>
      </c>
      <c r="G460" s="8">
        <f t="shared" si="38"/>
        <v>0</v>
      </c>
      <c r="H460">
        <f t="shared" si="36"/>
        <v>2.0312055232056139</v>
      </c>
      <c r="I460">
        <f t="shared" si="39"/>
        <v>0</v>
      </c>
    </row>
    <row r="461" spans="1:9">
      <c r="A461">
        <v>1988</v>
      </c>
      <c r="B461">
        <v>1</v>
      </c>
      <c r="C461" s="1">
        <v>139.42500000000001</v>
      </c>
      <c r="D461" s="1">
        <f>C461-[1]TYO_men!B491</f>
        <v>76.887500000000017</v>
      </c>
      <c r="E461" s="1">
        <f t="shared" si="37"/>
        <v>377.12083333333328</v>
      </c>
      <c r="F461" s="23">
        <f t="shared" si="35"/>
        <v>2.5639910685520291</v>
      </c>
      <c r="G461" s="8">
        <f t="shared" si="38"/>
        <v>0</v>
      </c>
      <c r="H461">
        <f t="shared" si="36"/>
        <v>2.5639910685520291</v>
      </c>
      <c r="I461">
        <f t="shared" si="39"/>
        <v>0</v>
      </c>
    </row>
    <row r="462" spans="1:9">
      <c r="A462">
        <v>1988</v>
      </c>
      <c r="B462">
        <v>2</v>
      </c>
      <c r="C462" s="1">
        <v>35.075000000000003</v>
      </c>
      <c r="D462" s="1">
        <f>C462-[1]TYO_men!B492</f>
        <v>-6.0874999999999986</v>
      </c>
      <c r="E462" s="1">
        <f t="shared" si="37"/>
        <v>-6.0874999999999986</v>
      </c>
      <c r="F462" s="23">
        <f t="shared" si="35"/>
        <v>-9.1419249852014037E-2</v>
      </c>
      <c r="G462" s="8">
        <f t="shared" si="38"/>
        <v>1</v>
      </c>
      <c r="H462">
        <f t="shared" si="36"/>
        <v>0</v>
      </c>
      <c r="I462">
        <f t="shared" si="39"/>
        <v>-9.1419249852014037E-2</v>
      </c>
    </row>
    <row r="463" spans="1:9">
      <c r="A463">
        <v>1988</v>
      </c>
      <c r="B463">
        <v>3</v>
      </c>
      <c r="C463" s="1">
        <v>3.7250000000000001</v>
      </c>
      <c r="D463" s="1">
        <f>C463-[1]TYO_men!B493</f>
        <v>-33.949999999999996</v>
      </c>
      <c r="E463" s="1">
        <f t="shared" si="37"/>
        <v>-40.037499999999994</v>
      </c>
      <c r="F463" s="23">
        <f t="shared" si="35"/>
        <v>-0.32667295512934513</v>
      </c>
      <c r="G463" s="8">
        <f t="shared" si="38"/>
        <v>1</v>
      </c>
      <c r="H463">
        <f t="shared" si="36"/>
        <v>0</v>
      </c>
      <c r="I463">
        <f t="shared" si="39"/>
        <v>-0.32667295512934513</v>
      </c>
    </row>
    <row r="464" spans="1:9">
      <c r="A464">
        <v>1988</v>
      </c>
      <c r="B464">
        <v>4</v>
      </c>
      <c r="C464" s="1">
        <v>14.074999999999999</v>
      </c>
      <c r="D464" s="1">
        <f>C464-[1]TYO_men!B494</f>
        <v>-39.200000000000003</v>
      </c>
      <c r="E464" s="1">
        <f t="shared" si="37"/>
        <v>-79.237499999999997</v>
      </c>
      <c r="F464" s="23">
        <f t="shared" si="35"/>
        <v>-0.59830609936708834</v>
      </c>
      <c r="G464" s="8">
        <f t="shared" si="38"/>
        <v>1</v>
      </c>
      <c r="H464">
        <f t="shared" si="36"/>
        <v>0</v>
      </c>
      <c r="I464">
        <f t="shared" si="39"/>
        <v>-0.59830609936708834</v>
      </c>
    </row>
    <row r="465" spans="1:9">
      <c r="A465">
        <v>1988</v>
      </c>
      <c r="B465">
        <v>5</v>
      </c>
      <c r="C465" s="1">
        <v>102.5</v>
      </c>
      <c r="D465" s="1">
        <f>C465-[1]TYO_men!B495</f>
        <v>71.525000000000006</v>
      </c>
      <c r="E465" s="1">
        <f t="shared" si="37"/>
        <v>-7.7124999999999915</v>
      </c>
      <c r="F465" s="23">
        <f t="shared" si="35"/>
        <v>-0.10267955238737962</v>
      </c>
      <c r="G465" s="8">
        <f t="shared" si="38"/>
        <v>1</v>
      </c>
      <c r="H465">
        <f t="shared" si="36"/>
        <v>0</v>
      </c>
      <c r="I465">
        <f t="shared" si="39"/>
        <v>-0.10267955238737962</v>
      </c>
    </row>
    <row r="466" spans="1:9">
      <c r="A466">
        <v>1988</v>
      </c>
      <c r="B466">
        <v>6</v>
      </c>
      <c r="C466" s="1">
        <v>83.25</v>
      </c>
      <c r="D466" s="1">
        <f>C466-[1]TYO_men!B496</f>
        <v>79.462500000000006</v>
      </c>
      <c r="E466" s="1">
        <f t="shared" si="37"/>
        <v>71.750000000000014</v>
      </c>
      <c r="F466" s="23">
        <f t="shared" si="35"/>
        <v>0.44794924159199973</v>
      </c>
      <c r="G466" s="8">
        <f t="shared" si="38"/>
        <v>0</v>
      </c>
      <c r="H466">
        <f t="shared" si="36"/>
        <v>0.44794924159199973</v>
      </c>
      <c r="I466">
        <f t="shared" si="39"/>
        <v>0</v>
      </c>
    </row>
    <row r="467" spans="1:9">
      <c r="A467">
        <v>1988</v>
      </c>
      <c r="B467">
        <v>7</v>
      </c>
      <c r="C467" s="1">
        <v>11.574999999999999</v>
      </c>
      <c r="D467" s="1">
        <f>C467-[1]TYO_men!B497</f>
        <v>11.45</v>
      </c>
      <c r="E467" s="1">
        <f t="shared" si="37"/>
        <v>83.200000000000017</v>
      </c>
      <c r="F467" s="23">
        <f t="shared" si="35"/>
        <v>0.52729106561042216</v>
      </c>
      <c r="G467" s="8">
        <f t="shared" si="38"/>
        <v>0</v>
      </c>
      <c r="H467">
        <f t="shared" si="36"/>
        <v>0.52729106561042216</v>
      </c>
      <c r="I467">
        <f t="shared" si="39"/>
        <v>0</v>
      </c>
    </row>
    <row r="468" spans="1:9">
      <c r="A468">
        <v>1988</v>
      </c>
      <c r="B468">
        <v>8</v>
      </c>
      <c r="C468" s="1">
        <v>0</v>
      </c>
      <c r="D468" s="1">
        <f>C468-[1]TYO_men!B498</f>
        <v>-0.15416666666666667</v>
      </c>
      <c r="E468" s="1">
        <f t="shared" si="37"/>
        <v>-0.15416666666666667</v>
      </c>
      <c r="F468" s="23">
        <f t="shared" si="35"/>
        <v>-5.0304709312627746E-2</v>
      </c>
      <c r="G468" s="8">
        <f t="shared" si="38"/>
        <v>1</v>
      </c>
      <c r="H468">
        <f t="shared" si="36"/>
        <v>0</v>
      </c>
      <c r="I468">
        <f t="shared" si="39"/>
        <v>-5.0304709312627746E-2</v>
      </c>
    </row>
    <row r="469" spans="1:9">
      <c r="A469">
        <v>1988</v>
      </c>
      <c r="B469">
        <v>9</v>
      </c>
      <c r="C469" s="1">
        <v>0</v>
      </c>
      <c r="D469" s="1">
        <f>C469-[1]TYO_men!B499</f>
        <v>-11.1625</v>
      </c>
      <c r="E469" s="1">
        <f t="shared" si="37"/>
        <v>-11.316666666666666</v>
      </c>
      <c r="F469" s="23">
        <f t="shared" si="35"/>
        <v>-0.12765432595940857</v>
      </c>
      <c r="G469" s="8">
        <f t="shared" si="38"/>
        <v>1</v>
      </c>
      <c r="H469">
        <f t="shared" si="36"/>
        <v>0</v>
      </c>
      <c r="I469">
        <f t="shared" si="39"/>
        <v>-0.12765432595940857</v>
      </c>
    </row>
    <row r="470" spans="1:9">
      <c r="A470">
        <v>1988</v>
      </c>
      <c r="B470">
        <v>10</v>
      </c>
      <c r="C470" s="1">
        <v>87.674999999999997</v>
      </c>
      <c r="D470" s="1">
        <f>C470-[1]TYO_men!B500</f>
        <v>18.549999999999997</v>
      </c>
      <c r="E470" s="1">
        <f t="shared" si="37"/>
        <v>7.2333333333333307</v>
      </c>
      <c r="F470" s="23">
        <f t="shared" si="35"/>
        <v>8.8635836738059585E-4</v>
      </c>
      <c r="G470" s="8">
        <f t="shared" si="38"/>
        <v>0</v>
      </c>
      <c r="H470">
        <f t="shared" si="36"/>
        <v>8.8635836738059585E-4</v>
      </c>
      <c r="I470">
        <f t="shared" si="39"/>
        <v>0</v>
      </c>
    </row>
    <row r="471" spans="1:9">
      <c r="A471">
        <v>1988</v>
      </c>
      <c r="B471">
        <v>11</v>
      </c>
      <c r="C471" s="1">
        <v>248.25</v>
      </c>
      <c r="D471" s="1">
        <f>C471-[1]TYO_men!B501</f>
        <v>178.4375</v>
      </c>
      <c r="E471" s="1">
        <f t="shared" si="37"/>
        <v>185.67083333333332</v>
      </c>
      <c r="F471" s="23">
        <f t="shared" si="35"/>
        <v>1.2373541944623372</v>
      </c>
      <c r="G471" s="8">
        <f t="shared" si="38"/>
        <v>0</v>
      </c>
      <c r="H471">
        <f t="shared" si="36"/>
        <v>1.2373541944623372</v>
      </c>
      <c r="I471">
        <f t="shared" si="39"/>
        <v>0</v>
      </c>
    </row>
    <row r="472" spans="1:9">
      <c r="A472">
        <v>1988</v>
      </c>
      <c r="B472">
        <v>12</v>
      </c>
      <c r="C472" s="1">
        <v>0.15</v>
      </c>
      <c r="D472" s="1">
        <f>C472-[1]TYO_men!B502</f>
        <v>-56.35</v>
      </c>
      <c r="E472" s="1">
        <f t="shared" si="37"/>
        <v>-56.35</v>
      </c>
      <c r="F472" s="23">
        <f t="shared" si="35"/>
        <v>-0.43970906904205403</v>
      </c>
      <c r="G472" s="8">
        <f t="shared" si="38"/>
        <v>1</v>
      </c>
      <c r="H472">
        <f t="shared" si="36"/>
        <v>0</v>
      </c>
      <c r="I472">
        <f t="shared" si="39"/>
        <v>-0.43970906904205403</v>
      </c>
    </row>
    <row r="473" spans="1:9">
      <c r="A473">
        <v>1989</v>
      </c>
      <c r="B473">
        <v>1</v>
      </c>
      <c r="C473" s="1">
        <v>62.674999999999997</v>
      </c>
      <c r="D473" s="1">
        <f>C473-[1]TYO_men!B503</f>
        <v>0.13749999999999574</v>
      </c>
      <c r="E473" s="1">
        <f t="shared" si="37"/>
        <v>-56.212500000000006</v>
      </c>
      <c r="F473" s="23">
        <f t="shared" si="35"/>
        <v>-0.43875627421213853</v>
      </c>
      <c r="G473" s="8">
        <f t="shared" si="38"/>
        <v>1</v>
      </c>
      <c r="H473">
        <f t="shared" si="36"/>
        <v>0</v>
      </c>
      <c r="I473">
        <f t="shared" si="39"/>
        <v>-0.43875627421213853</v>
      </c>
    </row>
    <row r="474" spans="1:9">
      <c r="A474">
        <v>1989</v>
      </c>
      <c r="B474">
        <v>2</v>
      </c>
      <c r="C474" s="1">
        <v>57.25</v>
      </c>
      <c r="D474" s="1">
        <f>C474-[1]TYO_men!B504</f>
        <v>16.087499999999999</v>
      </c>
      <c r="E474" s="1">
        <f t="shared" si="37"/>
        <v>-40.125000000000007</v>
      </c>
      <c r="F474" s="23">
        <f t="shared" si="35"/>
        <v>-0.32727927911201876</v>
      </c>
      <c r="G474" s="8">
        <f t="shared" si="38"/>
        <v>1</v>
      </c>
      <c r="H474">
        <f t="shared" si="36"/>
        <v>0</v>
      </c>
      <c r="I474">
        <f t="shared" si="39"/>
        <v>-0.32727927911201876</v>
      </c>
    </row>
    <row r="475" spans="1:9">
      <c r="A475">
        <v>1989</v>
      </c>
      <c r="B475">
        <v>3</v>
      </c>
      <c r="C475" s="1">
        <v>24.6</v>
      </c>
      <c r="D475" s="1">
        <f>C475-[1]TYO_men!B505</f>
        <v>-13.074999999999996</v>
      </c>
      <c r="E475" s="1">
        <f t="shared" si="37"/>
        <v>-53.2</v>
      </c>
      <c r="F475" s="23">
        <f t="shared" si="35"/>
        <v>-0.41788140566580684</v>
      </c>
      <c r="G475" s="8">
        <f t="shared" si="38"/>
        <v>1</v>
      </c>
      <c r="H475">
        <f t="shared" si="36"/>
        <v>0</v>
      </c>
      <c r="I475">
        <f t="shared" si="39"/>
        <v>-0.41788140566580684</v>
      </c>
    </row>
    <row r="476" spans="1:9">
      <c r="A476">
        <v>1989</v>
      </c>
      <c r="B476">
        <v>4</v>
      </c>
      <c r="C476" s="1">
        <v>89.125</v>
      </c>
      <c r="D476" s="1">
        <f>C476-[1]TYO_men!B506</f>
        <v>35.85</v>
      </c>
      <c r="E476" s="1">
        <f t="shared" si="37"/>
        <v>-17.350000000000001</v>
      </c>
      <c r="F476" s="23">
        <f t="shared" si="35"/>
        <v>-0.16946180819327891</v>
      </c>
      <c r="G476" s="8">
        <f t="shared" si="38"/>
        <v>1</v>
      </c>
      <c r="H476">
        <f t="shared" si="36"/>
        <v>0</v>
      </c>
      <c r="I476">
        <f t="shared" si="39"/>
        <v>-0.16946180819327891</v>
      </c>
    </row>
    <row r="477" spans="1:9">
      <c r="A477">
        <v>1989</v>
      </c>
      <c r="B477">
        <v>5</v>
      </c>
      <c r="C477" s="1">
        <v>47.3</v>
      </c>
      <c r="D477" s="1">
        <f>C477-[1]TYO_men!B507</f>
        <v>16.324999999999996</v>
      </c>
      <c r="E477" s="1">
        <f t="shared" si="37"/>
        <v>-1.0250000000000057</v>
      </c>
      <c r="F477" s="23">
        <f t="shared" si="35"/>
        <v>-5.6339076568759625E-2</v>
      </c>
      <c r="G477" s="8">
        <f t="shared" si="38"/>
        <v>1</v>
      </c>
      <c r="H477">
        <f t="shared" si="36"/>
        <v>0</v>
      </c>
      <c r="I477">
        <f t="shared" si="39"/>
        <v>-5.6339076568759625E-2</v>
      </c>
    </row>
    <row r="478" spans="1:9">
      <c r="A478">
        <v>1989</v>
      </c>
      <c r="B478">
        <v>6</v>
      </c>
      <c r="C478" s="1">
        <v>0</v>
      </c>
      <c r="D478" s="1">
        <f>C478-[1]TYO_men!B508</f>
        <v>-3.7875000000000001</v>
      </c>
      <c r="E478" s="1">
        <f t="shared" si="37"/>
        <v>-4.8125000000000053</v>
      </c>
      <c r="F478" s="23">
        <f t="shared" si="35"/>
        <v>-8.2584243247342592E-2</v>
      </c>
      <c r="G478" s="8">
        <f t="shared" si="38"/>
        <v>1</v>
      </c>
      <c r="H478">
        <f t="shared" si="36"/>
        <v>0</v>
      </c>
      <c r="I478">
        <f t="shared" si="39"/>
        <v>-8.2584243247342592E-2</v>
      </c>
    </row>
    <row r="479" spans="1:9">
      <c r="A479">
        <v>1989</v>
      </c>
      <c r="B479">
        <v>7</v>
      </c>
      <c r="C479" s="1">
        <v>0</v>
      </c>
      <c r="D479" s="1">
        <f>C479-[1]TYO_men!B509</f>
        <v>-0.125</v>
      </c>
      <c r="E479" s="1">
        <f t="shared" si="37"/>
        <v>-4.9375000000000053</v>
      </c>
      <c r="F479" s="23">
        <f t="shared" si="35"/>
        <v>-8.3450420365447642E-2</v>
      </c>
      <c r="G479" s="8">
        <f t="shared" si="38"/>
        <v>1</v>
      </c>
      <c r="H479">
        <f t="shared" si="36"/>
        <v>0</v>
      </c>
      <c r="I479">
        <f t="shared" si="39"/>
        <v>-8.3450420365447642E-2</v>
      </c>
    </row>
    <row r="480" spans="1:9">
      <c r="A480">
        <v>1989</v>
      </c>
      <c r="B480">
        <v>8</v>
      </c>
      <c r="C480" s="1">
        <v>9.0666666666666664</v>
      </c>
      <c r="D480" s="1">
        <f>C480-[1]TYO_men!B510</f>
        <v>8.9124999999999996</v>
      </c>
      <c r="E480" s="1">
        <f t="shared" si="37"/>
        <v>3.9749999999999943</v>
      </c>
      <c r="F480" s="23">
        <f t="shared" si="35"/>
        <v>-2.1691991844557688E-2</v>
      </c>
      <c r="G480" s="8">
        <f t="shared" si="38"/>
        <v>1</v>
      </c>
      <c r="H480">
        <f t="shared" si="36"/>
        <v>0</v>
      </c>
      <c r="I480">
        <f t="shared" si="39"/>
        <v>-2.1691991844557688E-2</v>
      </c>
    </row>
    <row r="481" spans="1:9">
      <c r="A481">
        <v>1989</v>
      </c>
      <c r="B481">
        <v>9</v>
      </c>
      <c r="C481" s="1">
        <v>74.825000000000003</v>
      </c>
      <c r="D481" s="1">
        <f>C481-[1]TYO_men!B511</f>
        <v>63.662500000000001</v>
      </c>
      <c r="E481" s="1">
        <f t="shared" si="37"/>
        <v>67.637499999999989</v>
      </c>
      <c r="F481" s="23">
        <f t="shared" si="35"/>
        <v>0.41945201440634344</v>
      </c>
      <c r="G481" s="8">
        <f t="shared" si="38"/>
        <v>0</v>
      </c>
      <c r="H481">
        <f t="shared" si="36"/>
        <v>0.41945201440634344</v>
      </c>
      <c r="I481">
        <f t="shared" si="39"/>
        <v>0</v>
      </c>
    </row>
    <row r="482" spans="1:9">
      <c r="A482">
        <v>1989</v>
      </c>
      <c r="B482">
        <v>10</v>
      </c>
      <c r="C482" s="1">
        <v>139.75</v>
      </c>
      <c r="D482" s="1">
        <f>C482-[1]TYO_men!B512</f>
        <v>70.625</v>
      </c>
      <c r="E482" s="1">
        <f t="shared" si="37"/>
        <v>138.26249999999999</v>
      </c>
      <c r="F482" s="23">
        <f t="shared" si="35"/>
        <v>0.90884208613569573</v>
      </c>
      <c r="G482" s="8">
        <f t="shared" si="38"/>
        <v>0</v>
      </c>
      <c r="H482">
        <f t="shared" si="36"/>
        <v>0.90884208613569573</v>
      </c>
      <c r="I482">
        <f t="shared" si="39"/>
        <v>0</v>
      </c>
    </row>
    <row r="483" spans="1:9">
      <c r="A483">
        <v>1989</v>
      </c>
      <c r="B483">
        <v>11</v>
      </c>
      <c r="C483" s="1">
        <v>265.72500000000002</v>
      </c>
      <c r="D483" s="1">
        <f>C483-[1]TYO_men!B513</f>
        <v>195.91250000000002</v>
      </c>
      <c r="E483" s="1">
        <f t="shared" si="37"/>
        <v>334.17500000000001</v>
      </c>
      <c r="F483" s="23">
        <f t="shared" si="35"/>
        <v>2.2664014833417383</v>
      </c>
      <c r="G483" s="8">
        <f t="shared" si="38"/>
        <v>0</v>
      </c>
      <c r="H483">
        <f t="shared" si="36"/>
        <v>2.2664014833417383</v>
      </c>
      <c r="I483">
        <f t="shared" si="39"/>
        <v>0</v>
      </c>
    </row>
    <row r="484" spans="1:9">
      <c r="A484">
        <v>1989</v>
      </c>
      <c r="B484">
        <v>12</v>
      </c>
      <c r="C484" s="1">
        <v>398.47500000000002</v>
      </c>
      <c r="D484" s="1">
        <f>C484-[1]TYO_men!B514</f>
        <v>341.97500000000002</v>
      </c>
      <c r="E484" s="1">
        <f t="shared" si="37"/>
        <v>676.15000000000009</v>
      </c>
      <c r="F484" s="23">
        <f t="shared" si="35"/>
        <v>4.636088843053531</v>
      </c>
      <c r="G484" s="8">
        <f t="shared" si="38"/>
        <v>0</v>
      </c>
      <c r="H484">
        <f t="shared" si="36"/>
        <v>4.636088843053531</v>
      </c>
      <c r="I484">
        <f t="shared" si="39"/>
        <v>0</v>
      </c>
    </row>
    <row r="485" spans="1:9">
      <c r="A485">
        <v>1990</v>
      </c>
      <c r="B485">
        <v>1</v>
      </c>
      <c r="C485" s="1">
        <v>62.4</v>
      </c>
      <c r="D485" s="1">
        <f>C485-[1]TYO_men!B515</f>
        <v>-0.13750000000000284</v>
      </c>
      <c r="E485" s="1">
        <f t="shared" si="37"/>
        <v>-0.13750000000000284</v>
      </c>
      <c r="F485" s="23">
        <f t="shared" si="35"/>
        <v>-5.0189219030213762E-2</v>
      </c>
      <c r="G485" s="8">
        <f t="shared" si="38"/>
        <v>1</v>
      </c>
      <c r="H485">
        <f t="shared" si="36"/>
        <v>0</v>
      </c>
      <c r="I485">
        <f t="shared" si="39"/>
        <v>-5.0189219030213762E-2</v>
      </c>
    </row>
    <row r="486" spans="1:9">
      <c r="A486">
        <v>1990</v>
      </c>
      <c r="B486">
        <v>2</v>
      </c>
      <c r="C486" s="1">
        <v>0</v>
      </c>
      <c r="D486" s="1">
        <f>C486-[1]TYO_men!B516</f>
        <v>-41.162500000000001</v>
      </c>
      <c r="E486" s="1">
        <f t="shared" si="37"/>
        <v>-41.300000000000004</v>
      </c>
      <c r="F486" s="23">
        <f t="shared" si="35"/>
        <v>-0.33542134402220619</v>
      </c>
      <c r="G486" s="8">
        <f t="shared" si="38"/>
        <v>1</v>
      </c>
      <c r="H486">
        <f t="shared" si="36"/>
        <v>0</v>
      </c>
      <c r="I486">
        <f t="shared" si="39"/>
        <v>-0.33542134402220619</v>
      </c>
    </row>
    <row r="487" spans="1:9">
      <c r="A487">
        <v>1990</v>
      </c>
      <c r="B487">
        <v>3</v>
      </c>
      <c r="C487" s="1">
        <v>31.074999999999999</v>
      </c>
      <c r="D487" s="1">
        <f>C487-[1]TYO_men!B517</f>
        <v>-6.5999999999999979</v>
      </c>
      <c r="E487" s="1">
        <f t="shared" si="37"/>
        <v>-47.900000000000006</v>
      </c>
      <c r="F487" s="23">
        <f t="shared" si="35"/>
        <v>-0.38115549585815278</v>
      </c>
      <c r="G487" s="8">
        <f t="shared" si="38"/>
        <v>1</v>
      </c>
      <c r="H487">
        <f t="shared" si="36"/>
        <v>0</v>
      </c>
      <c r="I487">
        <f t="shared" si="39"/>
        <v>-0.38115549585815278</v>
      </c>
    </row>
    <row r="488" spans="1:9">
      <c r="A488">
        <v>1990</v>
      </c>
      <c r="B488">
        <v>4</v>
      </c>
      <c r="C488" s="1">
        <v>129.5</v>
      </c>
      <c r="D488" s="1">
        <f>C488-[1]TYO_men!B518</f>
        <v>76.224999999999994</v>
      </c>
      <c r="E488" s="1">
        <f t="shared" si="37"/>
        <v>28.324999999999989</v>
      </c>
      <c r="F488" s="23">
        <f t="shared" si="35"/>
        <v>0.1470393107623057</v>
      </c>
      <c r="G488" s="8">
        <f t="shared" si="38"/>
        <v>0</v>
      </c>
      <c r="H488">
        <f t="shared" si="36"/>
        <v>0.1470393107623057</v>
      </c>
      <c r="I488">
        <f t="shared" si="39"/>
        <v>0</v>
      </c>
    </row>
    <row r="489" spans="1:9">
      <c r="A489">
        <v>1990</v>
      </c>
      <c r="B489">
        <v>5</v>
      </c>
      <c r="C489" s="1">
        <v>7.7</v>
      </c>
      <c r="D489" s="1">
        <f>C489-[1]TYO_men!B519</f>
        <v>-23.275000000000002</v>
      </c>
      <c r="E489" s="1">
        <f t="shared" si="37"/>
        <v>-23.275000000000002</v>
      </c>
      <c r="F489" s="23">
        <f t="shared" si="35"/>
        <v>-0.21051860359145821</v>
      </c>
      <c r="G489" s="8">
        <f t="shared" si="38"/>
        <v>1</v>
      </c>
      <c r="H489">
        <f t="shared" si="36"/>
        <v>0</v>
      </c>
      <c r="I489">
        <f t="shared" si="39"/>
        <v>-0.21051860359145821</v>
      </c>
    </row>
    <row r="490" spans="1:9">
      <c r="A490">
        <v>1990</v>
      </c>
      <c r="B490">
        <v>6</v>
      </c>
      <c r="C490" s="1">
        <v>0</v>
      </c>
      <c r="D490" s="1">
        <f>C490-[1]TYO_men!B520</f>
        <v>-3.7875000000000001</v>
      </c>
      <c r="E490" s="1">
        <f t="shared" si="37"/>
        <v>-27.062500000000004</v>
      </c>
      <c r="F490" s="23">
        <f t="shared" si="35"/>
        <v>-0.23676377027004117</v>
      </c>
      <c r="G490" s="8">
        <f t="shared" si="38"/>
        <v>1</v>
      </c>
      <c r="H490">
        <f t="shared" si="36"/>
        <v>0</v>
      </c>
      <c r="I490">
        <f t="shared" si="39"/>
        <v>-0.23676377027004117</v>
      </c>
    </row>
    <row r="491" spans="1:9">
      <c r="A491">
        <v>1990</v>
      </c>
      <c r="B491">
        <v>7</v>
      </c>
      <c r="C491" s="1">
        <v>0</v>
      </c>
      <c r="D491" s="1">
        <f>C491-[1]TYO_men!B521</f>
        <v>-0.125</v>
      </c>
      <c r="E491" s="1">
        <f t="shared" si="37"/>
        <v>-27.187500000000004</v>
      </c>
      <c r="F491" s="23">
        <f t="shared" si="35"/>
        <v>-0.23762994738814622</v>
      </c>
      <c r="G491" s="8">
        <f t="shared" si="38"/>
        <v>1</v>
      </c>
      <c r="H491">
        <f t="shared" si="36"/>
        <v>0</v>
      </c>
      <c r="I491">
        <f t="shared" si="39"/>
        <v>-0.23762994738814622</v>
      </c>
    </row>
    <row r="492" spans="1:9">
      <c r="A492">
        <v>1990</v>
      </c>
      <c r="B492">
        <v>8</v>
      </c>
      <c r="C492" s="1">
        <v>0</v>
      </c>
      <c r="D492" s="1">
        <f>C492-[1]TYO_men!B522</f>
        <v>-0.15416666666666667</v>
      </c>
      <c r="E492" s="1">
        <f t="shared" si="37"/>
        <v>-27.341666666666669</v>
      </c>
      <c r="F492" s="23">
        <f t="shared" si="35"/>
        <v>-0.23869823250047578</v>
      </c>
      <c r="G492" s="8">
        <f t="shared" si="38"/>
        <v>1</v>
      </c>
      <c r="H492">
        <f t="shared" si="36"/>
        <v>0</v>
      </c>
      <c r="I492">
        <f t="shared" si="39"/>
        <v>-0.23869823250047578</v>
      </c>
    </row>
    <row r="493" spans="1:9">
      <c r="A493">
        <v>1990</v>
      </c>
      <c r="B493">
        <v>9</v>
      </c>
      <c r="C493" s="1">
        <v>5.0250000000000004</v>
      </c>
      <c r="D493" s="1">
        <f>C493-[1]TYO_men!B523</f>
        <v>-6.1374999999999993</v>
      </c>
      <c r="E493" s="1">
        <f t="shared" si="37"/>
        <v>-33.479166666666671</v>
      </c>
      <c r="F493" s="23">
        <f t="shared" si="35"/>
        <v>-0.28122752899943371</v>
      </c>
      <c r="G493" s="8">
        <f t="shared" si="38"/>
        <v>1</v>
      </c>
      <c r="H493">
        <f t="shared" si="36"/>
        <v>0</v>
      </c>
      <c r="I493">
        <f t="shared" si="39"/>
        <v>-0.28122752899943371</v>
      </c>
    </row>
    <row r="494" spans="1:9">
      <c r="A494">
        <v>1990</v>
      </c>
      <c r="B494">
        <v>10</v>
      </c>
      <c r="C494" s="1">
        <v>118.77500000000001</v>
      </c>
      <c r="D494" s="1">
        <f>C494-[1]TYO_men!B524</f>
        <v>49.650000000000006</v>
      </c>
      <c r="E494" s="1">
        <f t="shared" si="37"/>
        <v>16.170833333333334</v>
      </c>
      <c r="F494" s="23">
        <f t="shared" si="35"/>
        <v>6.2818022311891583E-2</v>
      </c>
      <c r="G494" s="8">
        <f t="shared" si="38"/>
        <v>0</v>
      </c>
      <c r="H494">
        <f t="shared" si="36"/>
        <v>6.2818022311891583E-2</v>
      </c>
      <c r="I494">
        <f t="shared" si="39"/>
        <v>0</v>
      </c>
    </row>
    <row r="495" spans="1:9">
      <c r="A495">
        <v>1990</v>
      </c>
      <c r="B495">
        <v>11</v>
      </c>
      <c r="C495" s="1">
        <v>40.15</v>
      </c>
      <c r="D495" s="1">
        <f>C495-[1]TYO_men!B525</f>
        <v>-29.662500000000001</v>
      </c>
      <c r="E495" s="1">
        <f t="shared" si="37"/>
        <v>-29.662500000000001</v>
      </c>
      <c r="F495" s="23">
        <f t="shared" si="35"/>
        <v>-0.25478025432662621</v>
      </c>
      <c r="G495" s="8">
        <f t="shared" si="38"/>
        <v>1</v>
      </c>
      <c r="H495">
        <f t="shared" si="36"/>
        <v>0</v>
      </c>
      <c r="I495">
        <f t="shared" si="39"/>
        <v>-0.25478025432662621</v>
      </c>
    </row>
    <row r="496" spans="1:9">
      <c r="A496">
        <v>1990</v>
      </c>
      <c r="B496">
        <v>12</v>
      </c>
      <c r="C496" s="1">
        <v>32.725000000000001</v>
      </c>
      <c r="D496" s="1">
        <f>C496-[1]TYO_men!B526</f>
        <v>-23.774999999999999</v>
      </c>
      <c r="E496" s="1">
        <f t="shared" si="37"/>
        <v>-53.4375</v>
      </c>
      <c r="F496" s="23">
        <f t="shared" si="35"/>
        <v>-0.41952714219020637</v>
      </c>
      <c r="G496" s="8">
        <f t="shared" si="38"/>
        <v>1</v>
      </c>
      <c r="H496">
        <f t="shared" si="36"/>
        <v>0</v>
      </c>
      <c r="I496">
        <f t="shared" si="39"/>
        <v>-0.41952714219020637</v>
      </c>
    </row>
    <row r="497" spans="1:9">
      <c r="A497">
        <v>1991</v>
      </c>
      <c r="B497">
        <v>1</v>
      </c>
      <c r="C497" s="1">
        <v>23.375</v>
      </c>
      <c r="D497" s="1">
        <f>C497-[1]TYO_men!B527</f>
        <v>-39.162500000000001</v>
      </c>
      <c r="E497" s="1">
        <f t="shared" si="37"/>
        <v>-92.6</v>
      </c>
      <c r="F497" s="23">
        <f t="shared" si="35"/>
        <v>-0.69090043329251805</v>
      </c>
      <c r="G497" s="8">
        <f t="shared" si="38"/>
        <v>1</v>
      </c>
      <c r="H497">
        <f t="shared" si="36"/>
        <v>0</v>
      </c>
      <c r="I497">
        <f t="shared" si="39"/>
        <v>-0.69090043329251805</v>
      </c>
    </row>
    <row r="498" spans="1:9">
      <c r="A498">
        <v>1991</v>
      </c>
      <c r="B498">
        <v>2</v>
      </c>
      <c r="C498" s="1">
        <v>99.75</v>
      </c>
      <c r="D498" s="1">
        <f>C498-[1]TYO_men!B528</f>
        <v>58.587499999999999</v>
      </c>
      <c r="E498" s="1">
        <f t="shared" si="37"/>
        <v>-34.012499999999996</v>
      </c>
      <c r="F498" s="23">
        <f t="shared" si="35"/>
        <v>-0.28492321803668186</v>
      </c>
      <c r="G498" s="8">
        <f t="shared" si="38"/>
        <v>1</v>
      </c>
      <c r="H498">
        <f t="shared" si="36"/>
        <v>0</v>
      </c>
      <c r="I498">
        <f t="shared" si="39"/>
        <v>-0.28492321803668186</v>
      </c>
    </row>
    <row r="499" spans="1:9">
      <c r="A499">
        <v>1991</v>
      </c>
      <c r="B499">
        <v>3</v>
      </c>
      <c r="C499" s="1">
        <v>102.6</v>
      </c>
      <c r="D499" s="1">
        <f>C499-[1]TYO_men!B529</f>
        <v>64.924999999999997</v>
      </c>
      <c r="E499" s="1">
        <f t="shared" si="37"/>
        <v>30.912500000000001</v>
      </c>
      <c r="F499" s="23">
        <f t="shared" si="35"/>
        <v>0.16496917710708028</v>
      </c>
      <c r="G499" s="8">
        <f t="shared" si="38"/>
        <v>0</v>
      </c>
      <c r="H499">
        <f t="shared" si="36"/>
        <v>0.16496917710708028</v>
      </c>
      <c r="I499">
        <f t="shared" si="39"/>
        <v>0</v>
      </c>
    </row>
    <row r="500" spans="1:9">
      <c r="A500">
        <v>1991</v>
      </c>
      <c r="B500">
        <v>4</v>
      </c>
      <c r="C500" s="1">
        <v>59.075000000000003</v>
      </c>
      <c r="D500" s="1">
        <f>C500-[1]TYO_men!B530</f>
        <v>5.8000000000000043</v>
      </c>
      <c r="E500" s="1">
        <f t="shared" si="37"/>
        <v>36.712500000000006</v>
      </c>
      <c r="F500" s="23">
        <f t="shared" si="35"/>
        <v>0.20515979538715456</v>
      </c>
      <c r="G500" s="8">
        <f t="shared" si="38"/>
        <v>0</v>
      </c>
      <c r="H500">
        <f t="shared" si="36"/>
        <v>0.20515979538715456</v>
      </c>
      <c r="I500">
        <f t="shared" si="39"/>
        <v>0</v>
      </c>
    </row>
    <row r="501" spans="1:9">
      <c r="A501">
        <v>1991</v>
      </c>
      <c r="B501">
        <v>5</v>
      </c>
      <c r="C501" s="1">
        <v>0.875</v>
      </c>
      <c r="D501" s="1">
        <f>C501-[1]TYO_men!B531</f>
        <v>-30.1</v>
      </c>
      <c r="E501" s="1">
        <f t="shared" si="37"/>
        <v>-30.1</v>
      </c>
      <c r="F501" s="23">
        <f t="shared" si="35"/>
        <v>-0.25781187423999385</v>
      </c>
      <c r="G501" s="8">
        <f t="shared" si="38"/>
        <v>1</v>
      </c>
      <c r="H501">
        <f t="shared" si="36"/>
        <v>0</v>
      </c>
      <c r="I501">
        <f t="shared" si="39"/>
        <v>-0.25781187423999385</v>
      </c>
    </row>
    <row r="502" spans="1:9">
      <c r="A502">
        <v>1991</v>
      </c>
      <c r="B502">
        <v>6</v>
      </c>
      <c r="C502" s="1">
        <v>0.75</v>
      </c>
      <c r="D502" s="1">
        <f>C502-[1]TYO_men!B532</f>
        <v>-3.0375000000000001</v>
      </c>
      <c r="E502" s="1">
        <f t="shared" si="37"/>
        <v>-33.137500000000003</v>
      </c>
      <c r="F502" s="23">
        <f t="shared" si="35"/>
        <v>-0.27885997820994657</v>
      </c>
      <c r="G502" s="8">
        <f t="shared" si="38"/>
        <v>1</v>
      </c>
      <c r="H502">
        <f t="shared" si="36"/>
        <v>0</v>
      </c>
      <c r="I502">
        <f t="shared" si="39"/>
        <v>-0.27885997820994657</v>
      </c>
    </row>
    <row r="503" spans="1:9">
      <c r="A503">
        <v>1991</v>
      </c>
      <c r="B503">
        <v>7</v>
      </c>
      <c r="C503" s="1">
        <v>1.375</v>
      </c>
      <c r="D503" s="1">
        <f>C503-[1]TYO_men!B533</f>
        <v>1.25</v>
      </c>
      <c r="E503" s="1">
        <f t="shared" si="37"/>
        <v>-31.887500000000003</v>
      </c>
      <c r="F503" s="23">
        <f t="shared" si="35"/>
        <v>-0.27019820702889608</v>
      </c>
      <c r="G503" s="8">
        <f t="shared" si="38"/>
        <v>1</v>
      </c>
      <c r="H503">
        <f t="shared" si="36"/>
        <v>0</v>
      </c>
      <c r="I503">
        <f t="shared" si="39"/>
        <v>-0.27019820702889608</v>
      </c>
    </row>
    <row r="504" spans="1:9">
      <c r="A504">
        <v>1991</v>
      </c>
      <c r="B504">
        <v>8</v>
      </c>
      <c r="C504" s="1">
        <v>0.13333333333333333</v>
      </c>
      <c r="D504" s="1">
        <f>C504-[1]TYO_men!B534</f>
        <v>-2.0833333333333343E-2</v>
      </c>
      <c r="E504" s="1">
        <f t="shared" si="37"/>
        <v>-31.908333333333335</v>
      </c>
      <c r="F504" s="23">
        <f t="shared" si="35"/>
        <v>-0.27034256988191352</v>
      </c>
      <c r="G504" s="8">
        <f t="shared" si="38"/>
        <v>1</v>
      </c>
      <c r="H504">
        <f t="shared" si="36"/>
        <v>0</v>
      </c>
      <c r="I504">
        <f t="shared" si="39"/>
        <v>-0.27034256988191352</v>
      </c>
    </row>
    <row r="505" spans="1:9">
      <c r="A505">
        <v>1991</v>
      </c>
      <c r="B505">
        <v>9</v>
      </c>
      <c r="C505" s="1">
        <v>22.65</v>
      </c>
      <c r="D505" s="1">
        <f>C505-[1]TYO_men!B535</f>
        <v>11.487499999999999</v>
      </c>
      <c r="E505" s="1">
        <f t="shared" si="37"/>
        <v>-20.420833333333334</v>
      </c>
      <c r="F505" s="23">
        <f t="shared" si="35"/>
        <v>-0.19074089272805961</v>
      </c>
      <c r="G505" s="8">
        <f t="shared" si="38"/>
        <v>1</v>
      </c>
      <c r="H505">
        <f t="shared" si="36"/>
        <v>0</v>
      </c>
      <c r="I505">
        <f t="shared" si="39"/>
        <v>-0.19074089272805961</v>
      </c>
    </row>
    <row r="506" spans="1:9">
      <c r="A506">
        <v>1991</v>
      </c>
      <c r="B506">
        <v>10</v>
      </c>
      <c r="C506" s="1">
        <v>86.375</v>
      </c>
      <c r="D506" s="1">
        <f>C506-[1]TYO_men!B536</f>
        <v>17.25</v>
      </c>
      <c r="E506" s="1">
        <f t="shared" si="37"/>
        <v>-3.1708333333333343</v>
      </c>
      <c r="F506" s="23">
        <f t="shared" si="35"/>
        <v>-7.1208450429562919E-2</v>
      </c>
      <c r="G506" s="8">
        <f t="shared" si="38"/>
        <v>1</v>
      </c>
      <c r="H506">
        <f t="shared" si="36"/>
        <v>0</v>
      </c>
      <c r="I506">
        <f t="shared" si="39"/>
        <v>-7.1208450429562919E-2</v>
      </c>
    </row>
    <row r="507" spans="1:9">
      <c r="A507">
        <v>1991</v>
      </c>
      <c r="B507">
        <v>11</v>
      </c>
      <c r="C507" s="1">
        <v>18.574999999999999</v>
      </c>
      <c r="D507" s="1">
        <f>C507-[1]TYO_men!B537</f>
        <v>-51.237499999999997</v>
      </c>
      <c r="E507" s="1">
        <f t="shared" si="37"/>
        <v>-54.408333333333331</v>
      </c>
      <c r="F507" s="23">
        <f t="shared" si="35"/>
        <v>-0.42625445114082228</v>
      </c>
      <c r="G507" s="8">
        <f t="shared" si="38"/>
        <v>1</v>
      </c>
      <c r="H507">
        <f t="shared" si="36"/>
        <v>0</v>
      </c>
      <c r="I507">
        <f t="shared" si="39"/>
        <v>-0.42625445114082228</v>
      </c>
    </row>
    <row r="508" spans="1:9">
      <c r="A508">
        <v>1991</v>
      </c>
      <c r="B508">
        <v>12</v>
      </c>
      <c r="C508" s="1">
        <v>57.575000000000003</v>
      </c>
      <c r="D508" s="1">
        <f>C508-[1]TYO_men!B538</f>
        <v>1.0750000000000028</v>
      </c>
      <c r="E508" s="1">
        <f t="shared" si="37"/>
        <v>-53.333333333333329</v>
      </c>
      <c r="F508" s="23">
        <f t="shared" si="35"/>
        <v>-0.41880532792511882</v>
      </c>
      <c r="G508" s="8">
        <f t="shared" si="38"/>
        <v>1</v>
      </c>
      <c r="H508">
        <f t="shared" si="36"/>
        <v>0</v>
      </c>
      <c r="I508">
        <f t="shared" si="39"/>
        <v>-0.41880532792511882</v>
      </c>
    </row>
    <row r="509" spans="1:9">
      <c r="A509">
        <v>1992</v>
      </c>
      <c r="B509">
        <v>1</v>
      </c>
      <c r="C509" s="1">
        <v>3.9249999999999998</v>
      </c>
      <c r="D509" s="1">
        <f>C509-[1]TYO_men!B539</f>
        <v>-58.612500000000004</v>
      </c>
      <c r="E509" s="1">
        <f t="shared" si="37"/>
        <v>-111.94583333333333</v>
      </c>
      <c r="F509" s="23">
        <f t="shared" si="35"/>
        <v>-0.82495577860457603</v>
      </c>
      <c r="G509" s="8">
        <f t="shared" si="38"/>
        <v>1</v>
      </c>
      <c r="H509">
        <f t="shared" si="36"/>
        <v>0</v>
      </c>
      <c r="I509">
        <f t="shared" si="39"/>
        <v>-0.82495577860457603</v>
      </c>
    </row>
    <row r="510" spans="1:9">
      <c r="A510">
        <v>1992</v>
      </c>
      <c r="B510">
        <v>2</v>
      </c>
      <c r="C510" s="1">
        <v>28.375</v>
      </c>
      <c r="D510" s="1">
        <f>C510-[1]TYO_men!B540</f>
        <v>-12.787500000000001</v>
      </c>
      <c r="E510" s="1">
        <f t="shared" si="37"/>
        <v>-124.73333333333332</v>
      </c>
      <c r="F510" s="23">
        <f t="shared" si="35"/>
        <v>-0.91356569778672236</v>
      </c>
      <c r="G510" s="8">
        <f t="shared" si="38"/>
        <v>1</v>
      </c>
      <c r="H510">
        <f t="shared" si="36"/>
        <v>0</v>
      </c>
      <c r="I510">
        <f t="shared" si="39"/>
        <v>-0.91356569778672236</v>
      </c>
    </row>
    <row r="511" spans="1:9">
      <c r="A511">
        <v>1992</v>
      </c>
      <c r="B511">
        <v>3</v>
      </c>
      <c r="C511" s="1">
        <v>20.75</v>
      </c>
      <c r="D511" s="1">
        <f>C511-[1]TYO_men!B541</f>
        <v>-16.924999999999997</v>
      </c>
      <c r="E511" s="1">
        <f t="shared" si="37"/>
        <v>-141.6583333333333</v>
      </c>
      <c r="F511" s="23">
        <f t="shared" si="35"/>
        <v>-1.030846079578146</v>
      </c>
      <c r="G511" s="8">
        <f t="shared" si="38"/>
        <v>1</v>
      </c>
      <c r="H511">
        <f t="shared" si="36"/>
        <v>0</v>
      </c>
      <c r="I511">
        <f t="shared" si="39"/>
        <v>-1.030846079578146</v>
      </c>
    </row>
    <row r="512" spans="1:9">
      <c r="A512">
        <v>1992</v>
      </c>
      <c r="B512">
        <v>4</v>
      </c>
      <c r="C512" s="1">
        <v>53.024999999999999</v>
      </c>
      <c r="D512" s="1">
        <f>C512-[1]TYO_men!B542</f>
        <v>-0.25</v>
      </c>
      <c r="E512" s="1">
        <f t="shared" si="37"/>
        <v>-141.9083333333333</v>
      </c>
      <c r="F512" s="23">
        <f t="shared" si="35"/>
        <v>-1.032578433814356</v>
      </c>
      <c r="G512" s="8">
        <f t="shared" si="38"/>
        <v>1</v>
      </c>
      <c r="H512">
        <f t="shared" si="36"/>
        <v>0</v>
      </c>
      <c r="I512">
        <f t="shared" si="39"/>
        <v>-1.032578433814356</v>
      </c>
    </row>
    <row r="513" spans="1:9">
      <c r="A513">
        <v>1992</v>
      </c>
      <c r="B513">
        <v>5</v>
      </c>
      <c r="C513" s="1">
        <v>31.85</v>
      </c>
      <c r="D513" s="1">
        <f>C513-[1]TYO_men!B543</f>
        <v>0.875</v>
      </c>
      <c r="E513" s="1">
        <f t="shared" si="37"/>
        <v>-141.0333333333333</v>
      </c>
      <c r="F513" s="23">
        <f t="shared" si="35"/>
        <v>-1.0265151939876207</v>
      </c>
      <c r="G513" s="8">
        <f t="shared" si="38"/>
        <v>1</v>
      </c>
      <c r="H513">
        <f t="shared" si="36"/>
        <v>0</v>
      </c>
      <c r="I513">
        <f t="shared" si="39"/>
        <v>-1.0265151939876207</v>
      </c>
    </row>
    <row r="514" spans="1:9">
      <c r="A514">
        <v>1992</v>
      </c>
      <c r="B514">
        <v>6</v>
      </c>
      <c r="C514" s="1">
        <v>32.1</v>
      </c>
      <c r="D514" s="1">
        <f>C514-[1]TYO_men!B544</f>
        <v>28.3125</v>
      </c>
      <c r="E514" s="1">
        <f t="shared" si="37"/>
        <v>-112.7208333333333</v>
      </c>
      <c r="F514" s="23">
        <f t="shared" si="35"/>
        <v>-0.83032607673682712</v>
      </c>
      <c r="G514" s="8">
        <f t="shared" si="38"/>
        <v>1</v>
      </c>
      <c r="H514">
        <f t="shared" si="36"/>
        <v>0</v>
      </c>
      <c r="I514">
        <f t="shared" si="39"/>
        <v>-0.83032607673682712</v>
      </c>
    </row>
    <row r="515" spans="1:9">
      <c r="A515">
        <v>1992</v>
      </c>
      <c r="B515">
        <v>7</v>
      </c>
      <c r="C515" s="1">
        <v>3.2</v>
      </c>
      <c r="D515" s="1">
        <f>C515-[1]TYO_men!B545</f>
        <v>3.0750000000000002</v>
      </c>
      <c r="E515" s="1">
        <f t="shared" si="37"/>
        <v>-109.6458333333333</v>
      </c>
      <c r="F515" s="23">
        <f t="shared" si="35"/>
        <v>-0.80901811963144288</v>
      </c>
      <c r="G515" s="8">
        <f t="shared" si="38"/>
        <v>1</v>
      </c>
      <c r="H515">
        <f t="shared" si="36"/>
        <v>0</v>
      </c>
      <c r="I515">
        <f t="shared" si="39"/>
        <v>-0.80901811963144288</v>
      </c>
    </row>
    <row r="516" spans="1:9">
      <c r="A516">
        <v>1992</v>
      </c>
      <c r="B516">
        <v>8</v>
      </c>
      <c r="C516" s="1">
        <v>8.0749999999999993</v>
      </c>
      <c r="D516" s="1">
        <f>C516-[1]TYO_men!B546</f>
        <v>7.9208333333333325</v>
      </c>
      <c r="E516" s="1">
        <f t="shared" si="37"/>
        <v>-101.72499999999997</v>
      </c>
      <c r="F516" s="23">
        <f t="shared" si="35"/>
        <v>-0.75413136291418637</v>
      </c>
      <c r="G516" s="8">
        <f t="shared" si="38"/>
        <v>1</v>
      </c>
      <c r="H516">
        <f t="shared" si="36"/>
        <v>0</v>
      </c>
      <c r="I516">
        <f t="shared" si="39"/>
        <v>-0.75413136291418637</v>
      </c>
    </row>
    <row r="517" spans="1:9">
      <c r="A517">
        <v>1992</v>
      </c>
      <c r="B517">
        <v>9</v>
      </c>
      <c r="C517" s="1">
        <v>16.25</v>
      </c>
      <c r="D517" s="1">
        <f>C517-[1]TYO_men!B547</f>
        <v>5.0875000000000004</v>
      </c>
      <c r="E517" s="1">
        <f t="shared" si="37"/>
        <v>-96.63749999999996</v>
      </c>
      <c r="F517" s="23">
        <f t="shared" ref="F517:F580" si="40">(E517-$E$765)/$E$766</f>
        <v>-0.71887795420731082</v>
      </c>
      <c r="G517" s="8">
        <f t="shared" si="38"/>
        <v>1</v>
      </c>
      <c r="H517">
        <f t="shared" ref="H517:H580" si="41">SUMIF(F517,"&gt;0")</f>
        <v>0</v>
      </c>
      <c r="I517">
        <f t="shared" si="39"/>
        <v>-0.71887795420731082</v>
      </c>
    </row>
    <row r="518" spans="1:9">
      <c r="A518">
        <v>1992</v>
      </c>
      <c r="B518">
        <v>10</v>
      </c>
      <c r="C518" s="1">
        <v>86</v>
      </c>
      <c r="D518" s="1">
        <f>C518-[1]TYO_men!B548</f>
        <v>16.875</v>
      </c>
      <c r="E518" s="1">
        <f t="shared" ref="E518:E581" si="42">IF(E517&gt;=0,IF(D518&lt;0,D518,E517+D518),E517+D518)</f>
        <v>-79.76249999999996</v>
      </c>
      <c r="F518" s="23">
        <f t="shared" si="40"/>
        <v>-0.60194404326312934</v>
      </c>
      <c r="G518" s="8">
        <f t="shared" ref="G518:G581" si="43">COUNTIF(F518,"&lt;0")</f>
        <v>1</v>
      </c>
      <c r="H518">
        <f t="shared" si="41"/>
        <v>0</v>
      </c>
      <c r="I518">
        <f t="shared" ref="I518:I581" si="44">SUMIF(F518,"&lt;0")</f>
        <v>-0.60194404326312934</v>
      </c>
    </row>
    <row r="519" spans="1:9">
      <c r="A519">
        <v>1992</v>
      </c>
      <c r="B519">
        <v>11</v>
      </c>
      <c r="C519" s="1">
        <v>4.1500000000000004</v>
      </c>
      <c r="D519" s="1">
        <f>C519-[1]TYO_men!B549</f>
        <v>-65.662499999999994</v>
      </c>
      <c r="E519" s="1">
        <f t="shared" si="42"/>
        <v>-145.42499999999995</v>
      </c>
      <c r="F519" s="23">
        <f t="shared" si="40"/>
        <v>-1.0569468834037112</v>
      </c>
      <c r="G519" s="8">
        <f t="shared" si="43"/>
        <v>1</v>
      </c>
      <c r="H519">
        <f t="shared" si="41"/>
        <v>0</v>
      </c>
      <c r="I519">
        <f t="shared" si="44"/>
        <v>-1.0569468834037112</v>
      </c>
    </row>
    <row r="520" spans="1:9">
      <c r="A520">
        <v>1992</v>
      </c>
      <c r="B520">
        <v>12</v>
      </c>
      <c r="C520" s="1">
        <v>52.424999999999997</v>
      </c>
      <c r="D520" s="1">
        <f>C520-[1]TYO_men!B550</f>
        <v>-4.0750000000000028</v>
      </c>
      <c r="E520" s="1">
        <f t="shared" si="42"/>
        <v>-149.49999999999994</v>
      </c>
      <c r="F520" s="23">
        <f t="shared" si="40"/>
        <v>-1.0851842574539359</v>
      </c>
      <c r="G520" s="8">
        <f t="shared" si="43"/>
        <v>1</v>
      </c>
      <c r="H520">
        <f t="shared" si="41"/>
        <v>0</v>
      </c>
      <c r="I520">
        <f t="shared" si="44"/>
        <v>-1.0851842574539359</v>
      </c>
    </row>
    <row r="521" spans="1:9">
      <c r="A521">
        <v>1993</v>
      </c>
      <c r="B521">
        <v>1</v>
      </c>
      <c r="C521" s="1">
        <v>41.1</v>
      </c>
      <c r="D521" s="1">
        <f>C521-[1]TYO_men!B551</f>
        <v>-21.4375</v>
      </c>
      <c r="E521" s="1">
        <f t="shared" si="42"/>
        <v>-170.93749999999994</v>
      </c>
      <c r="F521" s="23">
        <f t="shared" si="40"/>
        <v>-1.2337336332089517</v>
      </c>
      <c r="G521" s="8">
        <f t="shared" si="43"/>
        <v>1</v>
      </c>
      <c r="H521">
        <f t="shared" si="41"/>
        <v>0</v>
      </c>
      <c r="I521">
        <f t="shared" si="44"/>
        <v>-1.2337336332089517</v>
      </c>
    </row>
    <row r="522" spans="1:9">
      <c r="A522">
        <v>1993</v>
      </c>
      <c r="B522">
        <v>2</v>
      </c>
      <c r="C522" s="1">
        <v>12.475</v>
      </c>
      <c r="D522" s="1">
        <f>C522-[1]TYO_men!B552</f>
        <v>-28.6875</v>
      </c>
      <c r="E522" s="1">
        <f t="shared" si="42"/>
        <v>-199.62499999999994</v>
      </c>
      <c r="F522" s="23">
        <f t="shared" si="40"/>
        <v>-1.4325212818140602</v>
      </c>
      <c r="G522" s="8">
        <f t="shared" si="43"/>
        <v>1</v>
      </c>
      <c r="H522">
        <f t="shared" si="41"/>
        <v>0</v>
      </c>
      <c r="I522">
        <f t="shared" si="44"/>
        <v>-1.4325212818140602</v>
      </c>
    </row>
    <row r="523" spans="1:9">
      <c r="A523">
        <v>1993</v>
      </c>
      <c r="B523">
        <v>3</v>
      </c>
      <c r="C523" s="1">
        <v>36.875</v>
      </c>
      <c r="D523" s="1">
        <f>C523-[1]TYO_men!B553</f>
        <v>-0.79999999999999716</v>
      </c>
      <c r="E523" s="1">
        <f t="shared" si="42"/>
        <v>-200.42499999999995</v>
      </c>
      <c r="F523" s="23">
        <f t="shared" si="40"/>
        <v>-1.4380648153699327</v>
      </c>
      <c r="G523" s="8">
        <f t="shared" si="43"/>
        <v>1</v>
      </c>
      <c r="H523">
        <f t="shared" si="41"/>
        <v>0</v>
      </c>
      <c r="I523">
        <f t="shared" si="44"/>
        <v>-1.4380648153699327</v>
      </c>
    </row>
    <row r="524" spans="1:9">
      <c r="A524">
        <v>1993</v>
      </c>
      <c r="B524">
        <v>4</v>
      </c>
      <c r="C524" s="1">
        <v>64.3</v>
      </c>
      <c r="D524" s="1">
        <f>C524-[1]TYO_men!B554</f>
        <v>11.024999999999999</v>
      </c>
      <c r="E524" s="1">
        <f t="shared" si="42"/>
        <v>-189.39999999999995</v>
      </c>
      <c r="F524" s="23">
        <f t="shared" si="40"/>
        <v>-1.3616679935530671</v>
      </c>
      <c r="G524" s="8">
        <f t="shared" si="43"/>
        <v>1</v>
      </c>
      <c r="H524">
        <f t="shared" si="41"/>
        <v>0</v>
      </c>
      <c r="I524">
        <f t="shared" si="44"/>
        <v>-1.3616679935530671</v>
      </c>
    </row>
    <row r="525" spans="1:9">
      <c r="A525">
        <v>1993</v>
      </c>
      <c r="B525">
        <v>5</v>
      </c>
      <c r="C525" s="1">
        <v>111.72499999999999</v>
      </c>
      <c r="D525" s="1">
        <f>C525-[1]TYO_men!B555</f>
        <v>80.75</v>
      </c>
      <c r="E525" s="1">
        <f t="shared" si="42"/>
        <v>-108.64999999999995</v>
      </c>
      <c r="F525" s="23">
        <f t="shared" si="40"/>
        <v>-0.80211757525720595</v>
      </c>
      <c r="G525" s="8">
        <f t="shared" si="43"/>
        <v>1</v>
      </c>
      <c r="H525">
        <f t="shared" si="41"/>
        <v>0</v>
      </c>
      <c r="I525">
        <f t="shared" si="44"/>
        <v>-0.80211757525720595</v>
      </c>
    </row>
    <row r="526" spans="1:9">
      <c r="A526">
        <v>1993</v>
      </c>
      <c r="B526">
        <v>6</v>
      </c>
      <c r="C526" s="1">
        <v>4.25</v>
      </c>
      <c r="D526" s="1">
        <f>C526-[1]TYO_men!B556</f>
        <v>0.46249999999999991</v>
      </c>
      <c r="E526" s="1">
        <f t="shared" si="42"/>
        <v>-108.18749999999994</v>
      </c>
      <c r="F526" s="23">
        <f t="shared" si="40"/>
        <v>-0.79891271992021717</v>
      </c>
      <c r="G526" s="8">
        <f t="shared" si="43"/>
        <v>1</v>
      </c>
      <c r="H526">
        <f t="shared" si="41"/>
        <v>0</v>
      </c>
      <c r="I526">
        <f t="shared" si="44"/>
        <v>-0.79891271992021717</v>
      </c>
    </row>
    <row r="527" spans="1:9">
      <c r="A527">
        <v>1993</v>
      </c>
      <c r="B527">
        <v>7</v>
      </c>
      <c r="C527" s="1">
        <v>0</v>
      </c>
      <c r="D527" s="1">
        <f>C527-[1]TYO_men!B557</f>
        <v>-0.125</v>
      </c>
      <c r="E527" s="1">
        <f t="shared" si="42"/>
        <v>-108.31249999999994</v>
      </c>
      <c r="F527" s="23">
        <f t="shared" si="40"/>
        <v>-0.79977889703832228</v>
      </c>
      <c r="G527" s="8">
        <f t="shared" si="43"/>
        <v>1</v>
      </c>
      <c r="H527">
        <f t="shared" si="41"/>
        <v>0</v>
      </c>
      <c r="I527">
        <f t="shared" si="44"/>
        <v>-0.79977889703832228</v>
      </c>
    </row>
    <row r="528" spans="1:9">
      <c r="A528">
        <v>1993</v>
      </c>
      <c r="B528">
        <v>8</v>
      </c>
      <c r="C528" s="1">
        <v>0.125</v>
      </c>
      <c r="D528" s="1">
        <f>C528-[1]TYO_men!B558</f>
        <v>-2.9166666666666674E-2</v>
      </c>
      <c r="E528" s="1">
        <f t="shared" si="42"/>
        <v>-108.34166666666661</v>
      </c>
      <c r="F528" s="23">
        <f t="shared" si="40"/>
        <v>-0.79998100503254677</v>
      </c>
      <c r="G528" s="8">
        <f t="shared" si="43"/>
        <v>1</v>
      </c>
      <c r="H528">
        <f t="shared" si="41"/>
        <v>0</v>
      </c>
      <c r="I528">
        <f t="shared" si="44"/>
        <v>-0.79998100503254677</v>
      </c>
    </row>
    <row r="529" spans="1:9">
      <c r="A529">
        <v>1993</v>
      </c>
      <c r="B529">
        <v>9</v>
      </c>
      <c r="C529" s="1">
        <v>19.850000000000001</v>
      </c>
      <c r="D529" s="1">
        <f>C529-[1]TYO_men!B559</f>
        <v>8.6875000000000018</v>
      </c>
      <c r="E529" s="1">
        <f t="shared" si="42"/>
        <v>-99.654166666666612</v>
      </c>
      <c r="F529" s="23">
        <f t="shared" si="40"/>
        <v>-0.73978169532424587</v>
      </c>
      <c r="G529" s="8">
        <f t="shared" si="43"/>
        <v>1</v>
      </c>
      <c r="H529">
        <f t="shared" si="41"/>
        <v>0</v>
      </c>
      <c r="I529">
        <f t="shared" si="44"/>
        <v>-0.73978169532424587</v>
      </c>
    </row>
    <row r="530" spans="1:9">
      <c r="A530">
        <v>1993</v>
      </c>
      <c r="B530">
        <v>10</v>
      </c>
      <c r="C530" s="1">
        <v>219.3</v>
      </c>
      <c r="D530" s="1">
        <f>C530-[1]TYO_men!B560</f>
        <v>150.17500000000001</v>
      </c>
      <c r="E530" s="1">
        <f t="shared" si="42"/>
        <v>50.5208333333334</v>
      </c>
      <c r="F530" s="23">
        <f t="shared" si="40"/>
        <v>0.30084349436715935</v>
      </c>
      <c r="G530" s="8">
        <f t="shared" si="43"/>
        <v>0</v>
      </c>
      <c r="H530">
        <f t="shared" si="41"/>
        <v>0.30084349436715935</v>
      </c>
      <c r="I530">
        <f t="shared" si="44"/>
        <v>0</v>
      </c>
    </row>
    <row r="531" spans="1:9">
      <c r="A531">
        <v>1993</v>
      </c>
      <c r="B531">
        <v>11</v>
      </c>
      <c r="C531" s="1">
        <v>58.5</v>
      </c>
      <c r="D531" s="1">
        <f>C531-[1]TYO_men!B561</f>
        <v>-11.3125</v>
      </c>
      <c r="E531" s="1">
        <f t="shared" si="42"/>
        <v>-11.3125</v>
      </c>
      <c r="F531" s="23">
        <f t="shared" si="40"/>
        <v>-0.12762545338880507</v>
      </c>
      <c r="G531" s="8">
        <f t="shared" si="43"/>
        <v>1</v>
      </c>
      <c r="H531">
        <f t="shared" si="41"/>
        <v>0</v>
      </c>
      <c r="I531">
        <f t="shared" si="44"/>
        <v>-0.12762545338880507</v>
      </c>
    </row>
    <row r="532" spans="1:9">
      <c r="A532">
        <v>1993</v>
      </c>
      <c r="B532">
        <v>12</v>
      </c>
      <c r="C532" s="1">
        <v>0.5</v>
      </c>
      <c r="D532" s="1">
        <f>C532-[1]TYO_men!B562</f>
        <v>-56</v>
      </c>
      <c r="E532" s="1">
        <f t="shared" si="42"/>
        <v>-67.3125</v>
      </c>
      <c r="F532" s="23">
        <f t="shared" si="40"/>
        <v>-0.51567280229986678</v>
      </c>
      <c r="G532" s="8">
        <f t="shared" si="43"/>
        <v>1</v>
      </c>
      <c r="H532">
        <f t="shared" si="41"/>
        <v>0</v>
      </c>
      <c r="I532">
        <f t="shared" si="44"/>
        <v>-0.51567280229986678</v>
      </c>
    </row>
    <row r="533" spans="1:9">
      <c r="A533">
        <v>1994</v>
      </c>
      <c r="B533">
        <v>1</v>
      </c>
      <c r="C533" s="1">
        <v>45.774999999999999</v>
      </c>
      <c r="D533" s="1">
        <f>C533-[1]TYO_men!B563</f>
        <v>-16.762500000000003</v>
      </c>
      <c r="E533" s="1">
        <f t="shared" si="42"/>
        <v>-84.075000000000003</v>
      </c>
      <c r="F533" s="23">
        <f t="shared" si="40"/>
        <v>-0.63182715383775379</v>
      </c>
      <c r="G533" s="8">
        <f t="shared" si="43"/>
        <v>1</v>
      </c>
      <c r="H533">
        <f t="shared" si="41"/>
        <v>0</v>
      </c>
      <c r="I533">
        <f t="shared" si="44"/>
        <v>-0.63182715383775379</v>
      </c>
    </row>
    <row r="534" spans="1:9">
      <c r="A534">
        <v>1994</v>
      </c>
      <c r="B534">
        <v>2</v>
      </c>
      <c r="C534" s="1">
        <v>101.625</v>
      </c>
      <c r="D534" s="1">
        <f>C534-[1]TYO_men!B564</f>
        <v>60.462499999999999</v>
      </c>
      <c r="E534" s="1">
        <f t="shared" si="42"/>
        <v>-23.612500000000004</v>
      </c>
      <c r="F534" s="23">
        <f t="shared" si="40"/>
        <v>-0.21285728181034186</v>
      </c>
      <c r="G534" s="8">
        <f t="shared" si="43"/>
        <v>1</v>
      </c>
      <c r="H534">
        <f t="shared" si="41"/>
        <v>0</v>
      </c>
      <c r="I534">
        <f t="shared" si="44"/>
        <v>-0.21285728181034186</v>
      </c>
    </row>
    <row r="535" spans="1:9">
      <c r="A535">
        <v>1994</v>
      </c>
      <c r="B535">
        <v>3</v>
      </c>
      <c r="C535" s="1">
        <v>1.55</v>
      </c>
      <c r="D535" s="1">
        <f>C535-[1]TYO_men!B565</f>
        <v>-36.125</v>
      </c>
      <c r="E535" s="1">
        <f t="shared" si="42"/>
        <v>-59.737500000000004</v>
      </c>
      <c r="F535" s="23">
        <f t="shared" si="40"/>
        <v>-0.46318246894270082</v>
      </c>
      <c r="G535" s="8">
        <f t="shared" si="43"/>
        <v>1</v>
      </c>
      <c r="H535">
        <f t="shared" si="41"/>
        <v>0</v>
      </c>
      <c r="I535">
        <f t="shared" si="44"/>
        <v>-0.46318246894270082</v>
      </c>
    </row>
    <row r="536" spans="1:9">
      <c r="A536">
        <v>1994</v>
      </c>
      <c r="B536">
        <v>4</v>
      </c>
      <c r="C536" s="1">
        <v>28.7</v>
      </c>
      <c r="D536" s="1">
        <f>C536-[1]TYO_men!B566</f>
        <v>-24.574999999999999</v>
      </c>
      <c r="E536" s="1">
        <f t="shared" si="42"/>
        <v>-84.3125</v>
      </c>
      <c r="F536" s="23">
        <f t="shared" si="40"/>
        <v>-0.63347289036215337</v>
      </c>
      <c r="G536" s="8">
        <f t="shared" si="43"/>
        <v>1</v>
      </c>
      <c r="H536">
        <f t="shared" si="41"/>
        <v>0</v>
      </c>
      <c r="I536">
        <f t="shared" si="44"/>
        <v>-0.63347289036215337</v>
      </c>
    </row>
    <row r="537" spans="1:9">
      <c r="A537">
        <v>1994</v>
      </c>
      <c r="B537">
        <v>5</v>
      </c>
      <c r="C537" s="1">
        <v>74.8</v>
      </c>
      <c r="D537" s="1">
        <f>C537-[1]TYO_men!B567</f>
        <v>43.824999999999996</v>
      </c>
      <c r="E537" s="1">
        <f t="shared" si="42"/>
        <v>-40.487500000000004</v>
      </c>
      <c r="F537" s="23">
        <f t="shared" si="40"/>
        <v>-0.3297911927545234</v>
      </c>
      <c r="G537" s="8">
        <f t="shared" si="43"/>
        <v>1</v>
      </c>
      <c r="H537">
        <f t="shared" si="41"/>
        <v>0</v>
      </c>
      <c r="I537">
        <f t="shared" si="44"/>
        <v>-0.3297911927545234</v>
      </c>
    </row>
    <row r="538" spans="1:9">
      <c r="A538">
        <v>1994</v>
      </c>
      <c r="B538">
        <v>6</v>
      </c>
      <c r="C538" s="1">
        <v>3.3333333333333333E-2</v>
      </c>
      <c r="D538" s="1">
        <f>C538-[1]TYO_men!B568</f>
        <v>-3.7541666666666669</v>
      </c>
      <c r="E538" s="1">
        <f t="shared" si="42"/>
        <v>-44.241666666666674</v>
      </c>
      <c r="F538" s="23">
        <f t="shared" si="40"/>
        <v>-0.3558053788682784</v>
      </c>
      <c r="G538" s="8">
        <f t="shared" si="43"/>
        <v>1</v>
      </c>
      <c r="H538">
        <f t="shared" si="41"/>
        <v>0</v>
      </c>
      <c r="I538">
        <f t="shared" si="44"/>
        <v>-0.3558053788682784</v>
      </c>
    </row>
    <row r="539" spans="1:9">
      <c r="A539">
        <v>1994</v>
      </c>
      <c r="B539">
        <v>7</v>
      </c>
      <c r="C539" s="1">
        <v>0</v>
      </c>
      <c r="D539" s="1">
        <f>C539-[1]TYO_men!B569</f>
        <v>-0.125</v>
      </c>
      <c r="E539" s="1">
        <f t="shared" si="42"/>
        <v>-44.366666666666674</v>
      </c>
      <c r="F539" s="23">
        <f t="shared" si="40"/>
        <v>-0.35667155598638345</v>
      </c>
      <c r="G539" s="8">
        <f t="shared" si="43"/>
        <v>1</v>
      </c>
      <c r="H539">
        <f t="shared" si="41"/>
        <v>0</v>
      </c>
      <c r="I539">
        <f t="shared" si="44"/>
        <v>-0.35667155598638345</v>
      </c>
    </row>
    <row r="540" spans="1:9">
      <c r="A540">
        <v>1994</v>
      </c>
      <c r="B540">
        <v>8</v>
      </c>
      <c r="C540" s="1">
        <v>0</v>
      </c>
      <c r="D540" s="1">
        <f>C540-[1]TYO_men!B570</f>
        <v>-0.15416666666666667</v>
      </c>
      <c r="E540" s="1">
        <f t="shared" si="42"/>
        <v>-44.520833333333343</v>
      </c>
      <c r="F540" s="23">
        <f t="shared" si="40"/>
        <v>-0.35773984109871299</v>
      </c>
      <c r="G540" s="8">
        <f t="shared" si="43"/>
        <v>1</v>
      </c>
      <c r="H540">
        <f t="shared" si="41"/>
        <v>0</v>
      </c>
      <c r="I540">
        <f t="shared" si="44"/>
        <v>-0.35773984109871299</v>
      </c>
    </row>
    <row r="541" spans="1:9">
      <c r="A541">
        <v>1994</v>
      </c>
      <c r="B541">
        <v>9</v>
      </c>
      <c r="C541" s="1">
        <v>14.675000000000001</v>
      </c>
      <c r="D541" s="1">
        <f>C541-[1]TYO_men!B571</f>
        <v>3.5125000000000011</v>
      </c>
      <c r="E541" s="1">
        <f t="shared" si="42"/>
        <v>-41.00833333333334</v>
      </c>
      <c r="F541" s="23">
        <f t="shared" si="40"/>
        <v>-0.3334002640799611</v>
      </c>
      <c r="G541" s="8">
        <f t="shared" si="43"/>
        <v>1</v>
      </c>
      <c r="H541">
        <f t="shared" si="41"/>
        <v>0</v>
      </c>
      <c r="I541">
        <f t="shared" si="44"/>
        <v>-0.3334002640799611</v>
      </c>
    </row>
    <row r="542" spans="1:9">
      <c r="A542">
        <v>1994</v>
      </c>
      <c r="B542">
        <v>10</v>
      </c>
      <c r="C542" s="1">
        <v>22.55</v>
      </c>
      <c r="D542" s="1">
        <f>C542-[1]TYO_men!B572</f>
        <v>-46.575000000000003</v>
      </c>
      <c r="E542" s="1">
        <f t="shared" si="42"/>
        <v>-87.583333333333343</v>
      </c>
      <c r="F542" s="23">
        <f t="shared" si="40"/>
        <v>-0.65613785828590221</v>
      </c>
      <c r="G542" s="8">
        <f t="shared" si="43"/>
        <v>1</v>
      </c>
      <c r="H542">
        <f t="shared" si="41"/>
        <v>0</v>
      </c>
      <c r="I542">
        <f t="shared" si="44"/>
        <v>-0.65613785828590221</v>
      </c>
    </row>
    <row r="543" spans="1:9">
      <c r="A543">
        <v>1994</v>
      </c>
      <c r="B543">
        <v>11</v>
      </c>
      <c r="C543" s="1">
        <v>69.900000000000006</v>
      </c>
      <c r="D543" s="1">
        <f>C543-[1]TYO_men!B573</f>
        <v>8.7500000000005684E-2</v>
      </c>
      <c r="E543" s="1">
        <f t="shared" si="42"/>
        <v>-87.495833333333337</v>
      </c>
      <c r="F543" s="23">
        <f t="shared" si="40"/>
        <v>-0.65553153430322864</v>
      </c>
      <c r="G543" s="8">
        <f t="shared" si="43"/>
        <v>1</v>
      </c>
      <c r="H543">
        <f t="shared" si="41"/>
        <v>0</v>
      </c>
      <c r="I543">
        <f t="shared" si="44"/>
        <v>-0.65553153430322864</v>
      </c>
    </row>
    <row r="544" spans="1:9">
      <c r="A544">
        <v>1994</v>
      </c>
      <c r="B544">
        <v>12</v>
      </c>
      <c r="C544" s="1">
        <v>50.85</v>
      </c>
      <c r="D544" s="1">
        <f>C544-[1]TYO_men!B574</f>
        <v>-5.6499999999999986</v>
      </c>
      <c r="E544" s="1">
        <f t="shared" si="42"/>
        <v>-93.145833333333343</v>
      </c>
      <c r="F544" s="23">
        <f t="shared" si="40"/>
        <v>-0.69468274004157682</v>
      </c>
      <c r="G544" s="8">
        <f t="shared" si="43"/>
        <v>1</v>
      </c>
      <c r="H544">
        <f t="shared" si="41"/>
        <v>0</v>
      </c>
      <c r="I544">
        <f t="shared" si="44"/>
        <v>-0.69468274004157682</v>
      </c>
    </row>
    <row r="545" spans="1:9">
      <c r="A545">
        <v>1995</v>
      </c>
      <c r="B545">
        <v>1</v>
      </c>
      <c r="C545" s="1">
        <v>41.35</v>
      </c>
      <c r="D545" s="1">
        <f>C545-[1]TYO_men!B575</f>
        <v>-21.1875</v>
      </c>
      <c r="E545" s="1">
        <f t="shared" si="42"/>
        <v>-114.33333333333334</v>
      </c>
      <c r="F545" s="23">
        <f t="shared" si="40"/>
        <v>-0.84149976156038253</v>
      </c>
      <c r="G545" s="8">
        <f t="shared" si="43"/>
        <v>1</v>
      </c>
      <c r="H545">
        <f t="shared" si="41"/>
        <v>0</v>
      </c>
      <c r="I545">
        <f t="shared" si="44"/>
        <v>-0.84149976156038253</v>
      </c>
    </row>
    <row r="546" spans="1:9">
      <c r="A546">
        <v>1995</v>
      </c>
      <c r="B546">
        <v>2</v>
      </c>
      <c r="C546" s="1">
        <v>44.325000000000003</v>
      </c>
      <c r="D546" s="1">
        <f>C546-[1]TYO_men!B576</f>
        <v>3.1625000000000014</v>
      </c>
      <c r="E546" s="1">
        <f t="shared" si="42"/>
        <v>-111.17083333333335</v>
      </c>
      <c r="F546" s="23">
        <f t="shared" si="40"/>
        <v>-0.81958548047232482</v>
      </c>
      <c r="G546" s="8">
        <f t="shared" si="43"/>
        <v>1</v>
      </c>
      <c r="H546">
        <f t="shared" si="41"/>
        <v>0</v>
      </c>
      <c r="I546">
        <f t="shared" si="44"/>
        <v>-0.81958548047232482</v>
      </c>
    </row>
    <row r="547" spans="1:9">
      <c r="A547">
        <v>1995</v>
      </c>
      <c r="B547">
        <v>3</v>
      </c>
      <c r="C547" s="1">
        <v>12.875</v>
      </c>
      <c r="D547" s="1">
        <f>C547-[1]TYO_men!B577</f>
        <v>-24.799999999999997</v>
      </c>
      <c r="E547" s="1">
        <f t="shared" si="42"/>
        <v>-135.97083333333336</v>
      </c>
      <c r="F547" s="23">
        <f t="shared" si="40"/>
        <v>-0.99143502070436662</v>
      </c>
      <c r="G547" s="8">
        <f t="shared" si="43"/>
        <v>1</v>
      </c>
      <c r="H547">
        <f t="shared" si="41"/>
        <v>0</v>
      </c>
      <c r="I547">
        <f t="shared" si="44"/>
        <v>-0.99143502070436662</v>
      </c>
    </row>
    <row r="548" spans="1:9">
      <c r="A548">
        <v>1995</v>
      </c>
      <c r="B548">
        <v>4</v>
      </c>
      <c r="C548" s="1">
        <v>24.375</v>
      </c>
      <c r="D548" s="1">
        <f>C548-[1]TYO_men!B578</f>
        <v>-28.9</v>
      </c>
      <c r="E548" s="1">
        <f t="shared" si="42"/>
        <v>-164.87083333333337</v>
      </c>
      <c r="F548" s="23">
        <f t="shared" si="40"/>
        <v>-1.1916951704102536</v>
      </c>
      <c r="G548" s="8">
        <f t="shared" si="43"/>
        <v>1</v>
      </c>
      <c r="H548">
        <f t="shared" si="41"/>
        <v>0</v>
      </c>
      <c r="I548">
        <f t="shared" si="44"/>
        <v>-1.1916951704102536</v>
      </c>
    </row>
    <row r="549" spans="1:9">
      <c r="A549">
        <v>1995</v>
      </c>
      <c r="B549">
        <v>5</v>
      </c>
      <c r="C549" s="1">
        <v>13.975</v>
      </c>
      <c r="D549" s="1">
        <f>C549-[1]TYO_men!B579</f>
        <v>-17</v>
      </c>
      <c r="E549" s="1">
        <f t="shared" si="42"/>
        <v>-181.87083333333337</v>
      </c>
      <c r="F549" s="23">
        <f t="shared" si="40"/>
        <v>-1.3094952584725403</v>
      </c>
      <c r="G549" s="8">
        <f t="shared" si="43"/>
        <v>1</v>
      </c>
      <c r="H549">
        <f t="shared" si="41"/>
        <v>0</v>
      </c>
      <c r="I549">
        <f t="shared" si="44"/>
        <v>-1.3094952584725403</v>
      </c>
    </row>
    <row r="550" spans="1:9">
      <c r="A550">
        <v>1995</v>
      </c>
      <c r="B550">
        <v>6</v>
      </c>
      <c r="C550" s="1">
        <v>25.933333333333334</v>
      </c>
      <c r="D550" s="1">
        <f>C550-[1]TYO_men!B580</f>
        <v>22.145833333333332</v>
      </c>
      <c r="E550" s="1">
        <f t="shared" si="42"/>
        <v>-159.72500000000002</v>
      </c>
      <c r="F550" s="23">
        <f t="shared" si="40"/>
        <v>-1.1560375457149292</v>
      </c>
      <c r="G550" s="8">
        <f t="shared" si="43"/>
        <v>1</v>
      </c>
      <c r="H550">
        <f t="shared" si="41"/>
        <v>0</v>
      </c>
      <c r="I550">
        <f t="shared" si="44"/>
        <v>-1.1560375457149292</v>
      </c>
    </row>
    <row r="551" spans="1:9">
      <c r="A551">
        <v>1995</v>
      </c>
      <c r="B551">
        <v>7</v>
      </c>
      <c r="C551" s="1">
        <v>0</v>
      </c>
      <c r="D551" s="1">
        <f>C551-[1]TYO_men!B581</f>
        <v>-0.125</v>
      </c>
      <c r="E551" s="1">
        <f t="shared" si="42"/>
        <v>-159.85000000000002</v>
      </c>
      <c r="F551" s="23">
        <f t="shared" si="40"/>
        <v>-1.1569037228330343</v>
      </c>
      <c r="G551" s="8">
        <f t="shared" si="43"/>
        <v>1</v>
      </c>
      <c r="H551">
        <f t="shared" si="41"/>
        <v>0</v>
      </c>
      <c r="I551">
        <f t="shared" si="44"/>
        <v>-1.1569037228330343</v>
      </c>
    </row>
    <row r="552" spans="1:9">
      <c r="A552">
        <v>1995</v>
      </c>
      <c r="B552">
        <v>8</v>
      </c>
      <c r="C552" s="1">
        <v>0.7</v>
      </c>
      <c r="D552" s="1">
        <f>C552-[1]TYO_men!B582</f>
        <v>0.54583333333333328</v>
      </c>
      <c r="E552" s="1">
        <f t="shared" si="42"/>
        <v>-159.3041666666667</v>
      </c>
      <c r="F552" s="23">
        <f t="shared" si="40"/>
        <v>-1.1531214160839756</v>
      </c>
      <c r="G552" s="8">
        <f t="shared" si="43"/>
        <v>1</v>
      </c>
      <c r="H552">
        <f t="shared" si="41"/>
        <v>0</v>
      </c>
      <c r="I552">
        <f t="shared" si="44"/>
        <v>-1.1531214160839756</v>
      </c>
    </row>
    <row r="553" spans="1:9">
      <c r="A553">
        <v>1995</v>
      </c>
      <c r="B553">
        <v>9</v>
      </c>
      <c r="C553" s="1">
        <v>9.8249999999999993</v>
      </c>
      <c r="D553" s="1">
        <f>C553-[1]TYO_men!B583</f>
        <v>-1.3375000000000004</v>
      </c>
      <c r="E553" s="1">
        <f t="shared" si="42"/>
        <v>-160.64166666666671</v>
      </c>
      <c r="F553" s="23">
        <f t="shared" si="40"/>
        <v>-1.1623895112476998</v>
      </c>
      <c r="G553" s="8">
        <f t="shared" si="43"/>
        <v>1</v>
      </c>
      <c r="H553">
        <f t="shared" si="41"/>
        <v>0</v>
      </c>
      <c r="I553">
        <f t="shared" si="44"/>
        <v>-1.1623895112476998</v>
      </c>
    </row>
    <row r="554" spans="1:9">
      <c r="A554">
        <v>1995</v>
      </c>
      <c r="B554">
        <v>10</v>
      </c>
      <c r="C554" s="1">
        <v>11</v>
      </c>
      <c r="D554" s="1">
        <f>C554-[1]TYO_men!B584</f>
        <v>-58.125</v>
      </c>
      <c r="E554" s="1">
        <f t="shared" si="42"/>
        <v>-218.76666666666671</v>
      </c>
      <c r="F554" s="23">
        <f t="shared" si="40"/>
        <v>-1.5651618711665474</v>
      </c>
      <c r="G554" s="8">
        <f t="shared" si="43"/>
        <v>1</v>
      </c>
      <c r="H554">
        <f t="shared" si="41"/>
        <v>0</v>
      </c>
      <c r="I554">
        <f t="shared" si="44"/>
        <v>-1.5651618711665474</v>
      </c>
    </row>
    <row r="555" spans="1:9">
      <c r="A555">
        <v>1995</v>
      </c>
      <c r="B555">
        <v>11</v>
      </c>
      <c r="C555" s="1">
        <v>136.17500000000001</v>
      </c>
      <c r="D555" s="1">
        <f>C555-[1]TYO_men!B585</f>
        <v>66.362500000000011</v>
      </c>
      <c r="E555" s="1">
        <f t="shared" si="42"/>
        <v>-152.4041666666667</v>
      </c>
      <c r="F555" s="23">
        <f t="shared" si="40"/>
        <v>-1.1053084391645771</v>
      </c>
      <c r="G555" s="8">
        <f t="shared" si="43"/>
        <v>1</v>
      </c>
      <c r="H555">
        <f t="shared" si="41"/>
        <v>0</v>
      </c>
      <c r="I555">
        <f t="shared" si="44"/>
        <v>-1.1053084391645771</v>
      </c>
    </row>
    <row r="556" spans="1:9">
      <c r="A556">
        <v>1995</v>
      </c>
      <c r="B556">
        <v>12</v>
      </c>
      <c r="C556" s="1">
        <v>261.05</v>
      </c>
      <c r="D556" s="1">
        <f>C556-[1]TYO_men!B586</f>
        <v>204.55</v>
      </c>
      <c r="E556" s="1">
        <f t="shared" si="42"/>
        <v>52.145833333333314</v>
      </c>
      <c r="F556" s="23">
        <f t="shared" si="40"/>
        <v>0.31210379690252438</v>
      </c>
      <c r="G556" s="8">
        <f t="shared" si="43"/>
        <v>0</v>
      </c>
      <c r="H556">
        <f t="shared" si="41"/>
        <v>0.31210379690252438</v>
      </c>
      <c r="I556">
        <f t="shared" si="44"/>
        <v>0</v>
      </c>
    </row>
    <row r="557" spans="1:9">
      <c r="A557">
        <v>1996</v>
      </c>
      <c r="B557">
        <v>1</v>
      </c>
      <c r="C557" s="1">
        <v>351.27499999999998</v>
      </c>
      <c r="D557" s="1">
        <f>C557-[1]TYO_men!B587</f>
        <v>288.73749999999995</v>
      </c>
      <c r="E557" s="1">
        <f t="shared" si="42"/>
        <v>340.88333333333327</v>
      </c>
      <c r="F557" s="23">
        <f t="shared" si="40"/>
        <v>2.3128863220133753</v>
      </c>
      <c r="G557" s="8">
        <f t="shared" si="43"/>
        <v>0</v>
      </c>
      <c r="H557">
        <f t="shared" si="41"/>
        <v>2.3128863220133753</v>
      </c>
      <c r="I557">
        <f t="shared" si="44"/>
        <v>0</v>
      </c>
    </row>
    <row r="558" spans="1:9">
      <c r="A558">
        <v>1996</v>
      </c>
      <c r="B558">
        <v>2</v>
      </c>
      <c r="C558" s="1">
        <v>23.633333333333336</v>
      </c>
      <c r="D558" s="1">
        <f>C558-[1]TYO_men!B588</f>
        <v>-17.529166666666665</v>
      </c>
      <c r="E558" s="1">
        <f t="shared" si="42"/>
        <v>-17.529166666666665</v>
      </c>
      <c r="F558" s="23">
        <f t="shared" si="40"/>
        <v>-0.17070332872922947</v>
      </c>
      <c r="G558" s="8">
        <f t="shared" si="43"/>
        <v>1</v>
      </c>
      <c r="H558">
        <f t="shared" si="41"/>
        <v>0</v>
      </c>
      <c r="I558">
        <f t="shared" si="44"/>
        <v>-0.17070332872922947</v>
      </c>
    </row>
    <row r="559" spans="1:9">
      <c r="A559">
        <v>1996</v>
      </c>
      <c r="B559">
        <v>3</v>
      </c>
      <c r="C559" s="1">
        <v>46.366666666666667</v>
      </c>
      <c r="D559" s="1">
        <f>C559-[1]TYO_men!B589</f>
        <v>8.69166666666667</v>
      </c>
      <c r="E559" s="1">
        <f t="shared" si="42"/>
        <v>-8.837499999999995</v>
      </c>
      <c r="F559" s="23">
        <f t="shared" si="40"/>
        <v>-0.11047514645032508</v>
      </c>
      <c r="G559" s="8">
        <f t="shared" si="43"/>
        <v>1</v>
      </c>
      <c r="H559">
        <f t="shared" si="41"/>
        <v>0</v>
      </c>
      <c r="I559">
        <f t="shared" si="44"/>
        <v>-0.11047514645032508</v>
      </c>
    </row>
    <row r="560" spans="1:9">
      <c r="A560">
        <v>1996</v>
      </c>
      <c r="B560">
        <v>4</v>
      </c>
      <c r="C560" s="1">
        <v>40.6</v>
      </c>
      <c r="D560" s="1">
        <f>C560-[1]TYO_men!B590</f>
        <v>-12.674999999999997</v>
      </c>
      <c r="E560" s="1">
        <f t="shared" si="42"/>
        <v>-21.512499999999992</v>
      </c>
      <c r="F560" s="23">
        <f t="shared" si="40"/>
        <v>-0.19830550622617696</v>
      </c>
      <c r="G560" s="8">
        <f t="shared" si="43"/>
        <v>1</v>
      </c>
      <c r="H560">
        <f t="shared" si="41"/>
        <v>0</v>
      </c>
      <c r="I560">
        <f t="shared" si="44"/>
        <v>-0.19830550622617696</v>
      </c>
    </row>
    <row r="561" spans="1:9">
      <c r="A561">
        <v>1996</v>
      </c>
      <c r="B561">
        <v>5</v>
      </c>
      <c r="C561" s="1">
        <v>91.875</v>
      </c>
      <c r="D561" s="1">
        <f>C561-[1]TYO_men!B591</f>
        <v>60.9</v>
      </c>
      <c r="E561" s="1">
        <f t="shared" si="42"/>
        <v>39.387500000000003</v>
      </c>
      <c r="F561" s="23">
        <f t="shared" si="40"/>
        <v>0.22369598571460259</v>
      </c>
      <c r="G561" s="8">
        <f t="shared" si="43"/>
        <v>0</v>
      </c>
      <c r="H561">
        <f t="shared" si="41"/>
        <v>0.22369598571460259</v>
      </c>
      <c r="I561">
        <f t="shared" si="44"/>
        <v>0</v>
      </c>
    </row>
    <row r="562" spans="1:9">
      <c r="A562">
        <v>1996</v>
      </c>
      <c r="B562">
        <v>6</v>
      </c>
      <c r="C562" s="1">
        <v>0</v>
      </c>
      <c r="D562" s="1">
        <f>C562-[1]TYO_men!B592</f>
        <v>-3.7875000000000001</v>
      </c>
      <c r="E562" s="1">
        <f t="shared" si="42"/>
        <v>-3.7875000000000001</v>
      </c>
      <c r="F562" s="23">
        <f t="shared" si="40"/>
        <v>-7.548159087888115E-2</v>
      </c>
      <c r="G562" s="8">
        <f t="shared" si="43"/>
        <v>1</v>
      </c>
      <c r="H562">
        <f t="shared" si="41"/>
        <v>0</v>
      </c>
      <c r="I562">
        <f t="shared" si="44"/>
        <v>-7.548159087888115E-2</v>
      </c>
    </row>
    <row r="563" spans="1:9">
      <c r="A563">
        <v>1996</v>
      </c>
      <c r="B563">
        <v>7</v>
      </c>
      <c r="C563" s="1">
        <v>5.7666666666666666</v>
      </c>
      <c r="D563" s="1">
        <f>C563-[1]TYO_men!B593</f>
        <v>5.6416666666666666</v>
      </c>
      <c r="E563" s="1">
        <f t="shared" si="42"/>
        <v>1.8541666666666665</v>
      </c>
      <c r="F563" s="23">
        <f t="shared" si="40"/>
        <v>-3.6388130281739976E-2</v>
      </c>
      <c r="G563" s="8">
        <f t="shared" si="43"/>
        <v>1</v>
      </c>
      <c r="H563">
        <f t="shared" si="41"/>
        <v>0</v>
      </c>
      <c r="I563">
        <f t="shared" si="44"/>
        <v>-3.6388130281739976E-2</v>
      </c>
    </row>
    <row r="564" spans="1:9">
      <c r="A564">
        <v>1996</v>
      </c>
      <c r="B564">
        <v>8</v>
      </c>
      <c r="C564" s="1">
        <v>0</v>
      </c>
      <c r="D564" s="1">
        <f>C564-[1]TYO_men!B594</f>
        <v>-0.15416666666666667</v>
      </c>
      <c r="E564" s="1">
        <f t="shared" si="42"/>
        <v>-0.15416666666666667</v>
      </c>
      <c r="F564" s="23">
        <f t="shared" si="40"/>
        <v>-5.0304709312627746E-2</v>
      </c>
      <c r="G564" s="8">
        <f t="shared" si="43"/>
        <v>1</v>
      </c>
      <c r="H564">
        <f t="shared" si="41"/>
        <v>0</v>
      </c>
      <c r="I564">
        <f t="shared" si="44"/>
        <v>-5.0304709312627746E-2</v>
      </c>
    </row>
    <row r="565" spans="1:9">
      <c r="A565">
        <v>1996</v>
      </c>
      <c r="B565">
        <v>9</v>
      </c>
      <c r="C565" s="1">
        <v>33.549999999999997</v>
      </c>
      <c r="D565" s="1">
        <f>C565-[1]TYO_men!B595</f>
        <v>22.387499999999996</v>
      </c>
      <c r="E565" s="1">
        <f t="shared" si="42"/>
        <v>22.233333333333331</v>
      </c>
      <c r="F565" s="23">
        <f t="shared" si="40"/>
        <v>0.1048276125399864</v>
      </c>
      <c r="G565" s="8">
        <f t="shared" si="43"/>
        <v>0</v>
      </c>
      <c r="H565">
        <f t="shared" si="41"/>
        <v>0.1048276125399864</v>
      </c>
      <c r="I565">
        <f t="shared" si="44"/>
        <v>0</v>
      </c>
    </row>
    <row r="566" spans="1:9">
      <c r="A566">
        <v>1996</v>
      </c>
      <c r="B566">
        <v>10</v>
      </c>
      <c r="C566" s="1">
        <v>48.15</v>
      </c>
      <c r="D566" s="1">
        <f>C566-[1]TYO_men!B596</f>
        <v>-20.975000000000001</v>
      </c>
      <c r="E566" s="1">
        <f t="shared" si="42"/>
        <v>-20.975000000000001</v>
      </c>
      <c r="F566" s="23">
        <f t="shared" si="40"/>
        <v>-0.19458094461832531</v>
      </c>
      <c r="G566" s="8">
        <f t="shared" si="43"/>
        <v>1</v>
      </c>
      <c r="H566">
        <f t="shared" si="41"/>
        <v>0</v>
      </c>
      <c r="I566">
        <f t="shared" si="44"/>
        <v>-0.19458094461832531</v>
      </c>
    </row>
    <row r="567" spans="1:9">
      <c r="A567">
        <v>1996</v>
      </c>
      <c r="B567">
        <v>11</v>
      </c>
      <c r="C567" s="1">
        <v>69.724999999999994</v>
      </c>
      <c r="D567" s="1">
        <f>C567-[1]TYO_men!B597</f>
        <v>-8.7500000000005684E-2</v>
      </c>
      <c r="E567" s="1">
        <f t="shared" si="42"/>
        <v>-21.062500000000007</v>
      </c>
      <c r="F567" s="23">
        <f t="shared" si="40"/>
        <v>-0.19518726860099889</v>
      </c>
      <c r="G567" s="8">
        <f t="shared" si="43"/>
        <v>1</v>
      </c>
      <c r="H567">
        <f t="shared" si="41"/>
        <v>0</v>
      </c>
      <c r="I567">
        <f t="shared" si="44"/>
        <v>-0.19518726860099889</v>
      </c>
    </row>
    <row r="568" spans="1:9">
      <c r="A568">
        <v>1996</v>
      </c>
      <c r="B568">
        <v>12</v>
      </c>
      <c r="C568" s="1">
        <v>410.27499999999998</v>
      </c>
      <c r="D568" s="1">
        <f>C568-[1]TYO_men!B598</f>
        <v>353.77499999999998</v>
      </c>
      <c r="E568" s="1">
        <f t="shared" si="42"/>
        <v>332.71249999999998</v>
      </c>
      <c r="F568" s="23">
        <f t="shared" si="40"/>
        <v>2.2562672110599089</v>
      </c>
      <c r="G568" s="8">
        <f t="shared" si="43"/>
        <v>0</v>
      </c>
      <c r="H568">
        <f t="shared" si="41"/>
        <v>2.2562672110599089</v>
      </c>
      <c r="I568">
        <f t="shared" si="44"/>
        <v>0</v>
      </c>
    </row>
    <row r="569" spans="1:9">
      <c r="A569">
        <v>1997</v>
      </c>
      <c r="B569">
        <v>1</v>
      </c>
      <c r="C569" s="1">
        <v>147.69999999999999</v>
      </c>
      <c r="D569" s="1">
        <f>C569-[1]TYO_men!B599</f>
        <v>85.162499999999994</v>
      </c>
      <c r="E569" s="1">
        <f t="shared" si="42"/>
        <v>417.875</v>
      </c>
      <c r="F569" s="23">
        <f t="shared" si="40"/>
        <v>2.8463936816248787</v>
      </c>
      <c r="G569" s="8">
        <f t="shared" si="43"/>
        <v>0</v>
      </c>
      <c r="H569">
        <f t="shared" si="41"/>
        <v>2.8463936816248787</v>
      </c>
      <c r="I569">
        <f t="shared" si="44"/>
        <v>0</v>
      </c>
    </row>
    <row r="570" spans="1:9">
      <c r="A570">
        <v>1997</v>
      </c>
      <c r="B570">
        <v>2</v>
      </c>
      <c r="C570" s="1">
        <v>3.3333333333333333E-2</v>
      </c>
      <c r="D570" s="1">
        <f>C570-[1]TYO_men!B600</f>
        <v>-41.12916666666667</v>
      </c>
      <c r="E570" s="1">
        <f t="shared" si="42"/>
        <v>-41.12916666666667</v>
      </c>
      <c r="F570" s="23">
        <f t="shared" si="40"/>
        <v>-0.33423756862746262</v>
      </c>
      <c r="G570" s="8">
        <f t="shared" si="43"/>
        <v>1</v>
      </c>
      <c r="H570">
        <f t="shared" si="41"/>
        <v>0</v>
      </c>
      <c r="I570">
        <f t="shared" si="44"/>
        <v>-0.33423756862746262</v>
      </c>
    </row>
    <row r="571" spans="1:9">
      <c r="A571">
        <v>1997</v>
      </c>
      <c r="B571">
        <v>3</v>
      </c>
      <c r="C571" s="1">
        <v>0</v>
      </c>
      <c r="D571" s="1">
        <f>C571-[1]TYO_men!B601</f>
        <v>-37.674999999999997</v>
      </c>
      <c r="E571" s="1">
        <f t="shared" si="42"/>
        <v>-78.804166666666674</v>
      </c>
      <c r="F571" s="23">
        <f t="shared" si="40"/>
        <v>-0.59530335202432427</v>
      </c>
      <c r="G571" s="8">
        <f t="shared" si="43"/>
        <v>1</v>
      </c>
      <c r="H571">
        <f t="shared" si="41"/>
        <v>0</v>
      </c>
      <c r="I571">
        <f t="shared" si="44"/>
        <v>-0.59530335202432427</v>
      </c>
    </row>
    <row r="572" spans="1:9">
      <c r="A572">
        <v>1997</v>
      </c>
      <c r="B572">
        <v>4</v>
      </c>
      <c r="C572" s="1">
        <v>81.924999999999997</v>
      </c>
      <c r="D572" s="1">
        <f>C572-[1]TYO_men!B602</f>
        <v>28.65</v>
      </c>
      <c r="E572" s="1">
        <f t="shared" si="42"/>
        <v>-50.154166666666676</v>
      </c>
      <c r="F572" s="23">
        <f t="shared" si="40"/>
        <v>-0.39677555655464719</v>
      </c>
      <c r="G572" s="8">
        <f t="shared" si="43"/>
        <v>1</v>
      </c>
      <c r="H572">
        <f t="shared" si="41"/>
        <v>0</v>
      </c>
      <c r="I572">
        <f t="shared" si="44"/>
        <v>-0.39677555655464719</v>
      </c>
    </row>
    <row r="573" spans="1:9">
      <c r="A573">
        <v>1997</v>
      </c>
      <c r="B573">
        <v>5</v>
      </c>
      <c r="C573" s="1">
        <v>46.924999999999997</v>
      </c>
      <c r="D573" s="1">
        <f>C573-[1]TYO_men!B603</f>
        <v>15.949999999999996</v>
      </c>
      <c r="E573" s="1">
        <f t="shared" si="42"/>
        <v>-34.20416666666668</v>
      </c>
      <c r="F573" s="23">
        <f t="shared" si="40"/>
        <v>-0.28625135628444304</v>
      </c>
      <c r="G573" s="8">
        <f t="shared" si="43"/>
        <v>1</v>
      </c>
      <c r="H573">
        <f t="shared" si="41"/>
        <v>0</v>
      </c>
      <c r="I573">
        <f t="shared" si="44"/>
        <v>-0.28625135628444304</v>
      </c>
    </row>
    <row r="574" spans="1:9">
      <c r="A574">
        <v>1997</v>
      </c>
      <c r="B574">
        <v>6</v>
      </c>
      <c r="C574" s="1">
        <v>41.075000000000003</v>
      </c>
      <c r="D574" s="1">
        <f>C574-[1]TYO_men!B604</f>
        <v>37.287500000000001</v>
      </c>
      <c r="E574" s="1">
        <f t="shared" si="42"/>
        <v>3.0833333333333215</v>
      </c>
      <c r="F574" s="23">
        <f t="shared" si="40"/>
        <v>-2.7870721953707076E-2</v>
      </c>
      <c r="G574" s="8">
        <f t="shared" si="43"/>
        <v>1</v>
      </c>
      <c r="H574">
        <f t="shared" si="41"/>
        <v>0</v>
      </c>
      <c r="I574">
        <f t="shared" si="44"/>
        <v>-2.7870721953707076E-2</v>
      </c>
    </row>
    <row r="575" spans="1:9">
      <c r="A575">
        <v>1997</v>
      </c>
      <c r="B575">
        <v>7</v>
      </c>
      <c r="C575" s="1">
        <v>15.15</v>
      </c>
      <c r="D575" s="1">
        <f>C575-[1]TYO_men!B605</f>
        <v>15.025</v>
      </c>
      <c r="E575" s="1">
        <f t="shared" si="42"/>
        <v>18.10833333333332</v>
      </c>
      <c r="F575" s="23">
        <f t="shared" si="40"/>
        <v>7.6243767642519736E-2</v>
      </c>
      <c r="G575" s="8">
        <f t="shared" si="43"/>
        <v>0</v>
      </c>
      <c r="H575">
        <f t="shared" si="41"/>
        <v>7.6243767642519736E-2</v>
      </c>
      <c r="I575">
        <f t="shared" si="44"/>
        <v>0</v>
      </c>
    </row>
    <row r="576" spans="1:9">
      <c r="A576">
        <v>1997</v>
      </c>
      <c r="B576">
        <v>8</v>
      </c>
      <c r="C576" s="1">
        <v>5.4749999999999996</v>
      </c>
      <c r="D576" s="1">
        <f>C576-[1]TYO_men!B606</f>
        <v>5.3208333333333329</v>
      </c>
      <c r="E576" s="1">
        <f t="shared" si="42"/>
        <v>23.429166666666653</v>
      </c>
      <c r="F576" s="23">
        <f t="shared" si="40"/>
        <v>0.11311404030319129</v>
      </c>
      <c r="G576" s="8">
        <f t="shared" si="43"/>
        <v>0</v>
      </c>
      <c r="H576">
        <f t="shared" si="41"/>
        <v>0.11311404030319129</v>
      </c>
      <c r="I576">
        <f t="shared" si="44"/>
        <v>0</v>
      </c>
    </row>
    <row r="577" spans="1:9">
      <c r="A577">
        <v>1997</v>
      </c>
      <c r="B577">
        <v>9</v>
      </c>
      <c r="C577" s="1">
        <v>87.424999999999997</v>
      </c>
      <c r="D577" s="1">
        <f>C577-[1]TYO_men!B607</f>
        <v>76.262500000000003</v>
      </c>
      <c r="E577" s="1">
        <f t="shared" si="42"/>
        <v>99.691666666666663</v>
      </c>
      <c r="F577" s="23">
        <f t="shared" si="40"/>
        <v>0.6415687000590814</v>
      </c>
      <c r="G577" s="8">
        <f t="shared" si="43"/>
        <v>0</v>
      </c>
      <c r="H577">
        <f t="shared" si="41"/>
        <v>0.6415687000590814</v>
      </c>
      <c r="I577">
        <f t="shared" si="44"/>
        <v>0</v>
      </c>
    </row>
    <row r="578" spans="1:9">
      <c r="A578">
        <v>1997</v>
      </c>
      <c r="B578">
        <v>10</v>
      </c>
      <c r="C578" s="1">
        <v>106.675</v>
      </c>
      <c r="D578" s="1">
        <f>C578-[1]TYO_men!B608</f>
        <v>37.549999999999997</v>
      </c>
      <c r="E578" s="1">
        <f t="shared" si="42"/>
        <v>137.24166666666667</v>
      </c>
      <c r="F578" s="23">
        <f t="shared" si="40"/>
        <v>0.90176830633783789</v>
      </c>
      <c r="G578" s="8">
        <f t="shared" si="43"/>
        <v>0</v>
      </c>
      <c r="H578">
        <f t="shared" si="41"/>
        <v>0.90176830633783789</v>
      </c>
      <c r="I578">
        <f t="shared" si="44"/>
        <v>0</v>
      </c>
    </row>
    <row r="579" spans="1:9">
      <c r="A579">
        <v>1997</v>
      </c>
      <c r="B579">
        <v>11</v>
      </c>
      <c r="C579" s="1">
        <v>239.4</v>
      </c>
      <c r="D579" s="1">
        <f>C579-[1]TYO_men!B609</f>
        <v>169.58750000000001</v>
      </c>
      <c r="E579" s="1">
        <f t="shared" si="42"/>
        <v>306.82916666666665</v>
      </c>
      <c r="F579" s="23">
        <f t="shared" si="40"/>
        <v>2.0769108024709571</v>
      </c>
      <c r="G579" s="8">
        <f t="shared" si="43"/>
        <v>0</v>
      </c>
      <c r="H579">
        <f t="shared" si="41"/>
        <v>2.0769108024709571</v>
      </c>
      <c r="I579">
        <f t="shared" si="44"/>
        <v>0</v>
      </c>
    </row>
    <row r="580" spans="1:9">
      <c r="A580">
        <v>1997</v>
      </c>
      <c r="B580">
        <v>12</v>
      </c>
      <c r="C580" s="1">
        <v>153.13333333333335</v>
      </c>
      <c r="D580" s="1">
        <f>C580-[1]TYO_men!B610</f>
        <v>96.633333333333354</v>
      </c>
      <c r="E580" s="1">
        <f t="shared" si="42"/>
        <v>403.46249999999998</v>
      </c>
      <c r="F580" s="23">
        <f t="shared" si="40"/>
        <v>2.7465234599073662</v>
      </c>
      <c r="G580" s="8">
        <f t="shared" si="43"/>
        <v>0</v>
      </c>
      <c r="H580">
        <f t="shared" si="41"/>
        <v>2.7465234599073662</v>
      </c>
      <c r="I580">
        <f t="shared" si="44"/>
        <v>0</v>
      </c>
    </row>
    <row r="581" spans="1:9">
      <c r="A581">
        <v>1998</v>
      </c>
      <c r="B581">
        <v>1</v>
      </c>
      <c r="C581" s="1">
        <v>106.85</v>
      </c>
      <c r="D581" s="1">
        <f>C581-[1]TYO_men!B611</f>
        <v>44.312499999999993</v>
      </c>
      <c r="E581" s="1">
        <f t="shared" si="42"/>
        <v>447.77499999999998</v>
      </c>
      <c r="F581" s="23">
        <f t="shared" ref="F581:F644" si="45">(E581-$E$765)/$E$766</f>
        <v>3.053583248275606</v>
      </c>
      <c r="G581" s="8">
        <f t="shared" si="43"/>
        <v>0</v>
      </c>
      <c r="H581">
        <f t="shared" ref="H581:H644" si="46">SUMIF(F581,"&gt;0")</f>
        <v>3.053583248275606</v>
      </c>
      <c r="I581">
        <f t="shared" si="44"/>
        <v>0</v>
      </c>
    </row>
    <row r="582" spans="1:9">
      <c r="A582">
        <v>1998</v>
      </c>
      <c r="B582">
        <v>2</v>
      </c>
      <c r="C582" s="1">
        <v>76.7</v>
      </c>
      <c r="D582" s="1">
        <f>C582-[1]TYO_men!B612</f>
        <v>35.537500000000001</v>
      </c>
      <c r="E582" s="1">
        <f t="shared" ref="E582:E645" si="47">IF(E581&gt;=0,IF(D582&lt;0,D582,E581+D582),E581+D582)</f>
        <v>483.3125</v>
      </c>
      <c r="F582" s="23">
        <f t="shared" si="45"/>
        <v>3.2998374029528716</v>
      </c>
      <c r="G582" s="8">
        <f t="shared" ref="G582:G645" si="48">COUNTIF(F582,"&lt;0")</f>
        <v>0</v>
      </c>
      <c r="H582">
        <f t="shared" si="46"/>
        <v>3.2998374029528716</v>
      </c>
      <c r="I582">
        <f t="shared" ref="I582:I645" si="49">SUMIF(F582,"&lt;0")</f>
        <v>0</v>
      </c>
    </row>
    <row r="583" spans="1:9">
      <c r="A583">
        <v>1998</v>
      </c>
      <c r="B583">
        <v>3</v>
      </c>
      <c r="C583" s="1">
        <v>41.2</v>
      </c>
      <c r="D583" s="1">
        <f>C583-[1]TYO_men!B613</f>
        <v>3.5250000000000057</v>
      </c>
      <c r="E583" s="1">
        <f t="shared" si="47"/>
        <v>486.83749999999998</v>
      </c>
      <c r="F583" s="23">
        <f t="shared" si="45"/>
        <v>3.3242635976834336</v>
      </c>
      <c r="G583" s="8">
        <f t="shared" si="48"/>
        <v>0</v>
      </c>
      <c r="H583">
        <f t="shared" si="46"/>
        <v>3.3242635976834336</v>
      </c>
      <c r="I583">
        <f t="shared" si="49"/>
        <v>0</v>
      </c>
    </row>
    <row r="584" spans="1:9">
      <c r="A584">
        <v>1998</v>
      </c>
      <c r="B584">
        <v>4</v>
      </c>
      <c r="C584" s="1">
        <v>26.85</v>
      </c>
      <c r="D584" s="1">
        <f>C584-[1]TYO_men!B614</f>
        <v>-26.424999999999997</v>
      </c>
      <c r="E584" s="1">
        <f t="shared" si="47"/>
        <v>-26.424999999999997</v>
      </c>
      <c r="F584" s="23">
        <f t="shared" si="45"/>
        <v>-0.23234626696770541</v>
      </c>
      <c r="G584" s="8">
        <f t="shared" si="48"/>
        <v>1</v>
      </c>
      <c r="H584">
        <f t="shared" si="46"/>
        <v>0</v>
      </c>
      <c r="I584">
        <f t="shared" si="49"/>
        <v>-0.23234626696770541</v>
      </c>
    </row>
    <row r="585" spans="1:9">
      <c r="A585">
        <v>1998</v>
      </c>
      <c r="B585">
        <v>5</v>
      </c>
      <c r="C585" s="1">
        <v>46.25</v>
      </c>
      <c r="D585" s="1">
        <f>C585-[1]TYO_men!B615</f>
        <v>15.274999999999999</v>
      </c>
      <c r="E585" s="1">
        <f t="shared" si="47"/>
        <v>-11.149999999999999</v>
      </c>
      <c r="F585" s="23">
        <f t="shared" si="45"/>
        <v>-0.12649942313526849</v>
      </c>
      <c r="G585" s="8">
        <f t="shared" si="48"/>
        <v>1</v>
      </c>
      <c r="H585">
        <f t="shared" si="46"/>
        <v>0</v>
      </c>
      <c r="I585">
        <f t="shared" si="49"/>
        <v>-0.12649942313526849</v>
      </c>
    </row>
    <row r="586" spans="1:9">
      <c r="A586">
        <v>1998</v>
      </c>
      <c r="B586">
        <v>6</v>
      </c>
      <c r="C586" s="1">
        <v>1.5</v>
      </c>
      <c r="D586" s="1">
        <f>C586-[1]TYO_men!B616</f>
        <v>-2.2875000000000001</v>
      </c>
      <c r="E586" s="1">
        <f t="shared" si="47"/>
        <v>-13.437499999999998</v>
      </c>
      <c r="F586" s="23">
        <f t="shared" si="45"/>
        <v>-0.14235046439659088</v>
      </c>
      <c r="G586" s="8">
        <f t="shared" si="48"/>
        <v>1</v>
      </c>
      <c r="H586">
        <f t="shared" si="46"/>
        <v>0</v>
      </c>
      <c r="I586">
        <f t="shared" si="49"/>
        <v>-0.14235046439659088</v>
      </c>
    </row>
    <row r="587" spans="1:9">
      <c r="A587">
        <v>1998</v>
      </c>
      <c r="B587">
        <v>7</v>
      </c>
      <c r="C587" s="1">
        <v>0</v>
      </c>
      <c r="D587" s="1">
        <f>C587-[1]TYO_men!B617</f>
        <v>-0.125</v>
      </c>
      <c r="E587" s="1">
        <f t="shared" si="47"/>
        <v>-13.562499999999998</v>
      </c>
      <c r="F587" s="23">
        <f t="shared" si="45"/>
        <v>-0.14321664151469593</v>
      </c>
      <c r="G587" s="8">
        <f t="shared" si="48"/>
        <v>1</v>
      </c>
      <c r="H587">
        <f t="shared" si="46"/>
        <v>0</v>
      </c>
      <c r="I587">
        <f t="shared" si="49"/>
        <v>-0.14321664151469593</v>
      </c>
    </row>
    <row r="588" spans="1:9">
      <c r="A588">
        <v>1998</v>
      </c>
      <c r="B588">
        <v>8</v>
      </c>
      <c r="C588" s="1">
        <v>0</v>
      </c>
      <c r="D588" s="1">
        <f>C588-[1]TYO_men!B618</f>
        <v>-0.15416666666666667</v>
      </c>
      <c r="E588" s="1">
        <f t="shared" si="47"/>
        <v>-13.716666666666665</v>
      </c>
      <c r="F588" s="23">
        <f t="shared" si="45"/>
        <v>-0.14428492662702549</v>
      </c>
      <c r="G588" s="8">
        <f t="shared" si="48"/>
        <v>1</v>
      </c>
      <c r="H588">
        <f t="shared" si="46"/>
        <v>0</v>
      </c>
      <c r="I588">
        <f t="shared" si="49"/>
        <v>-0.14428492662702549</v>
      </c>
    </row>
    <row r="589" spans="1:9">
      <c r="A589">
        <v>1998</v>
      </c>
      <c r="B589">
        <v>9</v>
      </c>
      <c r="C589" s="1">
        <v>62.15</v>
      </c>
      <c r="D589" s="1">
        <f>C589-[1]TYO_men!B619</f>
        <v>50.987499999999997</v>
      </c>
      <c r="E589" s="1">
        <f t="shared" si="47"/>
        <v>37.270833333333329</v>
      </c>
      <c r="F589" s="23">
        <f t="shared" si="45"/>
        <v>0.20902871984802371</v>
      </c>
      <c r="G589" s="8">
        <f t="shared" si="48"/>
        <v>0</v>
      </c>
      <c r="H589">
        <f t="shared" si="46"/>
        <v>0.20902871984802371</v>
      </c>
      <c r="I589">
        <f t="shared" si="49"/>
        <v>0</v>
      </c>
    </row>
    <row r="590" spans="1:9">
      <c r="A590">
        <v>1998</v>
      </c>
      <c r="B590">
        <v>10</v>
      </c>
      <c r="C590" s="1">
        <v>4.45</v>
      </c>
      <c r="D590" s="1">
        <f>C590-[1]TYO_men!B620</f>
        <v>-64.674999999999997</v>
      </c>
      <c r="E590" s="1">
        <f t="shared" si="47"/>
        <v>-64.674999999999997</v>
      </c>
      <c r="F590" s="23">
        <f t="shared" si="45"/>
        <v>-0.49739646510785024</v>
      </c>
      <c r="G590" s="8">
        <f t="shared" si="48"/>
        <v>1</v>
      </c>
      <c r="H590">
        <f t="shared" si="46"/>
        <v>0</v>
      </c>
      <c r="I590">
        <f t="shared" si="49"/>
        <v>-0.49739646510785024</v>
      </c>
    </row>
    <row r="591" spans="1:9">
      <c r="A591">
        <v>1998</v>
      </c>
      <c r="B591">
        <v>11</v>
      </c>
      <c r="C591" s="1">
        <v>10.55</v>
      </c>
      <c r="D591" s="1">
        <f>C591-[1]TYO_men!B621</f>
        <v>-59.262500000000003</v>
      </c>
      <c r="E591" s="1">
        <f t="shared" si="47"/>
        <v>-123.9375</v>
      </c>
      <c r="F591" s="23">
        <f t="shared" si="45"/>
        <v>-0.90805103680145383</v>
      </c>
      <c r="G591" s="8">
        <f t="shared" si="48"/>
        <v>1</v>
      </c>
      <c r="H591">
        <f t="shared" si="46"/>
        <v>0</v>
      </c>
      <c r="I591">
        <f t="shared" si="49"/>
        <v>-0.90805103680145383</v>
      </c>
    </row>
    <row r="592" spans="1:9">
      <c r="A592">
        <v>1998</v>
      </c>
      <c r="B592">
        <v>12</v>
      </c>
      <c r="C592" s="1">
        <v>47.25</v>
      </c>
      <c r="D592" s="1">
        <f>C592-[1]TYO_men!B622</f>
        <v>-9.25</v>
      </c>
      <c r="E592" s="1">
        <f t="shared" si="47"/>
        <v>-133.1875</v>
      </c>
      <c r="F592" s="23">
        <f t="shared" si="45"/>
        <v>-0.97214814354122736</v>
      </c>
      <c r="G592" s="8">
        <f t="shared" si="48"/>
        <v>1</v>
      </c>
      <c r="H592">
        <f t="shared" si="46"/>
        <v>0</v>
      </c>
      <c r="I592">
        <f t="shared" si="49"/>
        <v>-0.97214814354122736</v>
      </c>
    </row>
    <row r="593" spans="1:9">
      <c r="A593">
        <v>1999</v>
      </c>
      <c r="B593">
        <v>1</v>
      </c>
      <c r="C593" s="1">
        <v>70.599999999999994</v>
      </c>
      <c r="D593" s="1">
        <f>C593-[1]TYO_men!B623</f>
        <v>8.0624999999999929</v>
      </c>
      <c r="E593" s="1">
        <f t="shared" si="47"/>
        <v>-125.125</v>
      </c>
      <c r="F593" s="23">
        <f t="shared" si="45"/>
        <v>-0.91627971942345177</v>
      </c>
      <c r="G593" s="8">
        <f t="shared" si="48"/>
        <v>1</v>
      </c>
      <c r="H593">
        <f t="shared" si="46"/>
        <v>0</v>
      </c>
      <c r="I593">
        <f t="shared" si="49"/>
        <v>-0.91627971942345177</v>
      </c>
    </row>
    <row r="594" spans="1:9">
      <c r="A594">
        <v>1999</v>
      </c>
      <c r="B594">
        <v>2</v>
      </c>
      <c r="C594" s="1">
        <v>10.85</v>
      </c>
      <c r="D594" s="1">
        <f>C594-[1]TYO_men!B624</f>
        <v>-30.3125</v>
      </c>
      <c r="E594" s="1">
        <f t="shared" si="47"/>
        <v>-155.4375</v>
      </c>
      <c r="F594" s="23">
        <f t="shared" si="45"/>
        <v>-1.126327670563926</v>
      </c>
      <c r="G594" s="8">
        <f t="shared" si="48"/>
        <v>1</v>
      </c>
      <c r="H594">
        <f t="shared" si="46"/>
        <v>0</v>
      </c>
      <c r="I594">
        <f t="shared" si="49"/>
        <v>-1.126327670563926</v>
      </c>
    </row>
    <row r="595" spans="1:9">
      <c r="A595">
        <v>1999</v>
      </c>
      <c r="B595">
        <v>3</v>
      </c>
      <c r="C595" s="1">
        <v>60.2</v>
      </c>
      <c r="D595" s="1">
        <f>C595-[1]TYO_men!B625</f>
        <v>22.525000000000006</v>
      </c>
      <c r="E595" s="1">
        <f t="shared" si="47"/>
        <v>-132.91249999999999</v>
      </c>
      <c r="F595" s="23">
        <f t="shared" si="45"/>
        <v>-0.97024255388139602</v>
      </c>
      <c r="G595" s="8">
        <f t="shared" si="48"/>
        <v>1</v>
      </c>
      <c r="H595">
        <f t="shared" si="46"/>
        <v>0</v>
      </c>
      <c r="I595">
        <f t="shared" si="49"/>
        <v>-0.97024255388139602</v>
      </c>
    </row>
    <row r="596" spans="1:9">
      <c r="A596">
        <v>1999</v>
      </c>
      <c r="B596">
        <v>4</v>
      </c>
      <c r="C596" s="1">
        <v>22.25</v>
      </c>
      <c r="D596" s="1">
        <f>C596-[1]TYO_men!B626</f>
        <v>-31.024999999999999</v>
      </c>
      <c r="E596" s="1">
        <f t="shared" si="47"/>
        <v>-163.9375</v>
      </c>
      <c r="F596" s="23">
        <f t="shared" si="45"/>
        <v>-1.1852277145950694</v>
      </c>
      <c r="G596" s="8">
        <f t="shared" si="48"/>
        <v>1</v>
      </c>
      <c r="H596">
        <f t="shared" si="46"/>
        <v>0</v>
      </c>
      <c r="I596">
        <f t="shared" si="49"/>
        <v>-1.1852277145950694</v>
      </c>
    </row>
    <row r="597" spans="1:9">
      <c r="A597">
        <v>1999</v>
      </c>
      <c r="B597">
        <v>5</v>
      </c>
      <c r="C597" s="1">
        <v>27.074999999999999</v>
      </c>
      <c r="D597" s="1">
        <f>C597-[1]TYO_men!B627</f>
        <v>-3.9000000000000021</v>
      </c>
      <c r="E597" s="1">
        <f t="shared" si="47"/>
        <v>-167.83750000000001</v>
      </c>
      <c r="F597" s="23">
        <f t="shared" si="45"/>
        <v>-1.2122524406799466</v>
      </c>
      <c r="G597" s="8">
        <f t="shared" si="48"/>
        <v>1</v>
      </c>
      <c r="H597">
        <f t="shared" si="46"/>
        <v>0</v>
      </c>
      <c r="I597">
        <f t="shared" si="49"/>
        <v>-1.2122524406799466</v>
      </c>
    </row>
    <row r="598" spans="1:9">
      <c r="A598">
        <v>1999</v>
      </c>
      <c r="B598">
        <v>6</v>
      </c>
      <c r="C598" s="1">
        <v>0</v>
      </c>
      <c r="D598" s="1">
        <f>C598-[1]TYO_men!B628</f>
        <v>-3.7875000000000001</v>
      </c>
      <c r="E598" s="1">
        <f t="shared" si="47"/>
        <v>-171.625</v>
      </c>
      <c r="F598" s="23">
        <f t="shared" si="45"/>
        <v>-1.2384976073585299</v>
      </c>
      <c r="G598" s="8">
        <f t="shared" si="48"/>
        <v>1</v>
      </c>
      <c r="H598">
        <f t="shared" si="46"/>
        <v>0</v>
      </c>
      <c r="I598">
        <f t="shared" si="49"/>
        <v>-1.2384976073585299</v>
      </c>
    </row>
    <row r="599" spans="1:9">
      <c r="A599">
        <v>1999</v>
      </c>
      <c r="B599">
        <v>7</v>
      </c>
      <c r="C599" s="1">
        <v>2.4249999999999998</v>
      </c>
      <c r="D599" s="1">
        <f>C599-[1]TYO_men!B629</f>
        <v>2.2999999999999998</v>
      </c>
      <c r="E599" s="1">
        <f t="shared" si="47"/>
        <v>-169.32499999999999</v>
      </c>
      <c r="F599" s="23">
        <f t="shared" si="45"/>
        <v>-1.2225599483853968</v>
      </c>
      <c r="G599" s="8">
        <f t="shared" si="48"/>
        <v>1</v>
      </c>
      <c r="H599">
        <f t="shared" si="46"/>
        <v>0</v>
      </c>
      <c r="I599">
        <f t="shared" si="49"/>
        <v>-1.2225599483853968</v>
      </c>
    </row>
    <row r="600" spans="1:9">
      <c r="A600">
        <v>1999</v>
      </c>
      <c r="B600">
        <v>8</v>
      </c>
      <c r="C600" s="1">
        <v>0.625</v>
      </c>
      <c r="D600" s="1">
        <f>C600-[1]TYO_men!B630</f>
        <v>0.47083333333333333</v>
      </c>
      <c r="E600" s="1">
        <f t="shared" si="47"/>
        <v>-168.85416666666666</v>
      </c>
      <c r="F600" s="23">
        <f t="shared" si="45"/>
        <v>-1.2192973479072009</v>
      </c>
      <c r="G600" s="8">
        <f t="shared" si="48"/>
        <v>1</v>
      </c>
      <c r="H600">
        <f t="shared" si="46"/>
        <v>0</v>
      </c>
      <c r="I600">
        <f t="shared" si="49"/>
        <v>-1.2192973479072009</v>
      </c>
    </row>
    <row r="601" spans="1:9">
      <c r="A601">
        <v>1999</v>
      </c>
      <c r="B601">
        <v>9</v>
      </c>
      <c r="C601" s="1">
        <v>72.325000000000003</v>
      </c>
      <c r="D601" s="1">
        <f>C601-[1]TYO_men!B631</f>
        <v>61.162500000000001</v>
      </c>
      <c r="E601" s="1">
        <f t="shared" si="47"/>
        <v>-107.69166666666666</v>
      </c>
      <c r="F601" s="23">
        <f t="shared" si="45"/>
        <v>-0.79547688401840089</v>
      </c>
      <c r="G601" s="8">
        <f t="shared" si="48"/>
        <v>1</v>
      </c>
      <c r="H601">
        <f t="shared" si="46"/>
        <v>0</v>
      </c>
      <c r="I601">
        <f t="shared" si="49"/>
        <v>-0.79547688401840089</v>
      </c>
    </row>
    <row r="602" spans="1:9">
      <c r="A602">
        <v>1999</v>
      </c>
      <c r="B602">
        <v>10</v>
      </c>
      <c r="C602" s="1">
        <v>158.375</v>
      </c>
      <c r="D602" s="1">
        <f>C602-[1]TYO_men!B632</f>
        <v>89.25</v>
      </c>
      <c r="E602" s="1">
        <f t="shared" si="47"/>
        <v>-18.441666666666663</v>
      </c>
      <c r="F602" s="23">
        <f t="shared" si="45"/>
        <v>-0.17702642169139632</v>
      </c>
      <c r="G602" s="8">
        <f t="shared" si="48"/>
        <v>1</v>
      </c>
      <c r="H602">
        <f t="shared" si="46"/>
        <v>0</v>
      </c>
      <c r="I602">
        <f t="shared" si="49"/>
        <v>-0.17702642169139632</v>
      </c>
    </row>
    <row r="603" spans="1:9">
      <c r="A603">
        <v>1999</v>
      </c>
      <c r="B603">
        <v>11</v>
      </c>
      <c r="C603" s="1">
        <v>1.075</v>
      </c>
      <c r="D603" s="1">
        <f>C603-[1]TYO_men!B633</f>
        <v>-68.737499999999997</v>
      </c>
      <c r="E603" s="1">
        <f t="shared" si="47"/>
        <v>-87.17916666666666</v>
      </c>
      <c r="F603" s="23">
        <f t="shared" si="45"/>
        <v>-0.65333721893736241</v>
      </c>
      <c r="G603" s="8">
        <f t="shared" si="48"/>
        <v>1</v>
      </c>
      <c r="H603">
        <f t="shared" si="46"/>
        <v>0</v>
      </c>
      <c r="I603">
        <f t="shared" si="49"/>
        <v>-0.65333721893736241</v>
      </c>
    </row>
    <row r="604" spans="1:9">
      <c r="A604">
        <v>1999</v>
      </c>
      <c r="B604">
        <v>12</v>
      </c>
      <c r="C604" s="1">
        <v>45.1</v>
      </c>
      <c r="D604" s="1">
        <f>C604-[1]TYO_men!B634</f>
        <v>-11.399999999999999</v>
      </c>
      <c r="E604" s="1">
        <f t="shared" si="47"/>
        <v>-98.579166666666652</v>
      </c>
      <c r="F604" s="23">
        <f t="shared" si="45"/>
        <v>-0.73233257210854275</v>
      </c>
      <c r="G604" s="8">
        <f t="shared" si="48"/>
        <v>1</v>
      </c>
      <c r="H604">
        <f t="shared" si="46"/>
        <v>0</v>
      </c>
      <c r="I604">
        <f t="shared" si="49"/>
        <v>-0.73233257210854275</v>
      </c>
    </row>
    <row r="605" spans="1:9">
      <c r="A605">
        <v>2000</v>
      </c>
      <c r="B605">
        <v>1</v>
      </c>
      <c r="C605" s="1">
        <v>34.466666666666669</v>
      </c>
      <c r="D605" s="1">
        <f>C605-[1]TYO_men!B635</f>
        <v>-28.070833333333333</v>
      </c>
      <c r="E605" s="1">
        <f t="shared" si="47"/>
        <v>-126.64999999999998</v>
      </c>
      <c r="F605" s="23">
        <f t="shared" si="45"/>
        <v>-0.92684708026433316</v>
      </c>
      <c r="G605" s="8">
        <f t="shared" si="48"/>
        <v>1</v>
      </c>
      <c r="H605">
        <f t="shared" si="46"/>
        <v>0</v>
      </c>
      <c r="I605">
        <f t="shared" si="49"/>
        <v>-0.92684708026433316</v>
      </c>
    </row>
    <row r="606" spans="1:9">
      <c r="A606">
        <v>2000</v>
      </c>
      <c r="B606">
        <v>2</v>
      </c>
      <c r="C606" s="1">
        <v>0.4</v>
      </c>
      <c r="D606" s="1">
        <f>C606-[1]TYO_men!B636</f>
        <v>-40.762500000000003</v>
      </c>
      <c r="E606" s="1">
        <f t="shared" si="47"/>
        <v>-167.41249999999997</v>
      </c>
      <c r="F606" s="23">
        <f t="shared" si="45"/>
        <v>-1.2093074384783895</v>
      </c>
      <c r="G606" s="8">
        <f t="shared" si="48"/>
        <v>1</v>
      </c>
      <c r="H606">
        <f t="shared" si="46"/>
        <v>0</v>
      </c>
      <c r="I606">
        <f t="shared" si="49"/>
        <v>-1.2093074384783895</v>
      </c>
    </row>
    <row r="607" spans="1:9">
      <c r="A607">
        <v>2000</v>
      </c>
      <c r="B607">
        <v>3</v>
      </c>
      <c r="C607" s="1">
        <v>28.333333333333332</v>
      </c>
      <c r="D607" s="1">
        <f>C607-[1]TYO_men!B637</f>
        <v>-9.341666666666665</v>
      </c>
      <c r="E607" s="1">
        <f t="shared" si="47"/>
        <v>-176.75416666666663</v>
      </c>
      <c r="F607" s="23">
        <f t="shared" si="45"/>
        <v>-1.2740397417714397</v>
      </c>
      <c r="G607" s="8">
        <f t="shared" si="48"/>
        <v>1</v>
      </c>
      <c r="H607">
        <f t="shared" si="46"/>
        <v>0</v>
      </c>
      <c r="I607">
        <f t="shared" si="49"/>
        <v>-1.2740397417714397</v>
      </c>
    </row>
    <row r="608" spans="1:9">
      <c r="A608">
        <v>2000</v>
      </c>
      <c r="B608">
        <v>4</v>
      </c>
      <c r="C608" s="1">
        <v>153.26666666666668</v>
      </c>
      <c r="D608" s="1">
        <f>C608-[1]TYO_men!B638</f>
        <v>99.991666666666674</v>
      </c>
      <c r="E608" s="1">
        <f t="shared" si="47"/>
        <v>-76.76249999999996</v>
      </c>
      <c r="F608" s="23">
        <f t="shared" si="45"/>
        <v>-0.58115579242860815</v>
      </c>
      <c r="G608" s="8">
        <f t="shared" si="48"/>
        <v>1</v>
      </c>
      <c r="H608">
        <f t="shared" si="46"/>
        <v>0</v>
      </c>
      <c r="I608">
        <f t="shared" si="49"/>
        <v>-0.58115579242860815</v>
      </c>
    </row>
    <row r="609" spans="1:9">
      <c r="A609">
        <v>2000</v>
      </c>
      <c r="B609">
        <v>5</v>
      </c>
      <c r="C609" s="1">
        <v>128.33333333333334</v>
      </c>
      <c r="D609" s="1">
        <f>C609-[1]TYO_men!B639</f>
        <v>97.358333333333348</v>
      </c>
      <c r="E609" s="1">
        <f t="shared" si="47"/>
        <v>20.595833333333388</v>
      </c>
      <c r="F609" s="23">
        <f t="shared" si="45"/>
        <v>9.3480692292810669E-2</v>
      </c>
      <c r="G609" s="8">
        <f t="shared" si="48"/>
        <v>0</v>
      </c>
      <c r="H609">
        <f t="shared" si="46"/>
        <v>9.3480692292810669E-2</v>
      </c>
      <c r="I609">
        <f t="shared" si="49"/>
        <v>0</v>
      </c>
    </row>
    <row r="610" spans="1:9">
      <c r="A610">
        <v>2000</v>
      </c>
      <c r="B610">
        <v>6</v>
      </c>
      <c r="C610" s="1">
        <v>3.3333333333333333E-2</v>
      </c>
      <c r="D610" s="1">
        <f>C610-[1]TYO_men!B640</f>
        <v>-3.7541666666666669</v>
      </c>
      <c r="E610" s="1">
        <f t="shared" si="47"/>
        <v>-3.7541666666666669</v>
      </c>
      <c r="F610" s="23">
        <f t="shared" si="45"/>
        <v>-7.525061031405314E-2</v>
      </c>
      <c r="G610" s="8">
        <f t="shared" si="48"/>
        <v>1</v>
      </c>
      <c r="H610">
        <f t="shared" si="46"/>
        <v>0</v>
      </c>
      <c r="I610">
        <f t="shared" si="49"/>
        <v>-7.525061031405314E-2</v>
      </c>
    </row>
    <row r="611" spans="1:9">
      <c r="A611">
        <v>2000</v>
      </c>
      <c r="B611">
        <v>7</v>
      </c>
      <c r="C611" s="1">
        <v>0</v>
      </c>
      <c r="D611" s="1">
        <f>C611-[1]TYO_men!B641</f>
        <v>-0.125</v>
      </c>
      <c r="E611" s="1">
        <f t="shared" si="47"/>
        <v>-3.8791666666666669</v>
      </c>
      <c r="F611" s="23">
        <f t="shared" si="45"/>
        <v>-7.6116787432158189E-2</v>
      </c>
      <c r="G611" s="8">
        <f t="shared" si="48"/>
        <v>1</v>
      </c>
      <c r="H611">
        <f t="shared" si="46"/>
        <v>0</v>
      </c>
      <c r="I611">
        <f t="shared" si="49"/>
        <v>-7.6116787432158189E-2</v>
      </c>
    </row>
    <row r="612" spans="1:9">
      <c r="A612">
        <v>2000</v>
      </c>
      <c r="B612">
        <v>8</v>
      </c>
      <c r="C612" s="1">
        <v>0</v>
      </c>
      <c r="D612" s="1">
        <f>C612-[1]TYO_men!B642</f>
        <v>-0.15416666666666667</v>
      </c>
      <c r="E612" s="1">
        <f t="shared" si="47"/>
        <v>-4.0333333333333332</v>
      </c>
      <c r="F612" s="23">
        <f t="shared" si="45"/>
        <v>-7.7185072544487754E-2</v>
      </c>
      <c r="G612" s="8">
        <f t="shared" si="48"/>
        <v>1</v>
      </c>
      <c r="H612">
        <f t="shared" si="46"/>
        <v>0</v>
      </c>
      <c r="I612">
        <f t="shared" si="49"/>
        <v>-7.7185072544487754E-2</v>
      </c>
    </row>
    <row r="613" spans="1:9">
      <c r="A613">
        <v>2000</v>
      </c>
      <c r="B613">
        <v>9</v>
      </c>
      <c r="C613" s="1">
        <v>6.7666666666666657</v>
      </c>
      <c r="D613" s="1">
        <f>C613-[1]TYO_men!B643</f>
        <v>-4.3958333333333339</v>
      </c>
      <c r="E613" s="1">
        <f t="shared" si="47"/>
        <v>-8.4291666666666671</v>
      </c>
      <c r="F613" s="23">
        <f t="shared" si="45"/>
        <v>-0.10764563453118196</v>
      </c>
      <c r="G613" s="8">
        <f t="shared" si="48"/>
        <v>1</v>
      </c>
      <c r="H613">
        <f t="shared" si="46"/>
        <v>0</v>
      </c>
      <c r="I613">
        <f t="shared" si="49"/>
        <v>-0.10764563453118196</v>
      </c>
    </row>
    <row r="614" spans="1:9">
      <c r="A614">
        <v>2000</v>
      </c>
      <c r="B614">
        <v>10</v>
      </c>
      <c r="C614" s="1">
        <v>40.56666666666667</v>
      </c>
      <c r="D614" s="1">
        <f>C614-[1]TYO_men!B644</f>
        <v>-28.55833333333333</v>
      </c>
      <c r="E614" s="1">
        <f t="shared" si="47"/>
        <v>-36.987499999999997</v>
      </c>
      <c r="F614" s="23">
        <f t="shared" si="45"/>
        <v>-0.30553823344758202</v>
      </c>
      <c r="G614" s="8">
        <f t="shared" si="48"/>
        <v>1</v>
      </c>
      <c r="H614">
        <f t="shared" si="46"/>
        <v>0</v>
      </c>
      <c r="I614">
        <f t="shared" si="49"/>
        <v>-0.30553823344758202</v>
      </c>
    </row>
    <row r="615" spans="1:9">
      <c r="A615">
        <v>2000</v>
      </c>
      <c r="B615">
        <v>11</v>
      </c>
      <c r="C615" s="1">
        <v>93.833333333333329</v>
      </c>
      <c r="D615" s="1">
        <f>C615-[1]TYO_men!B645</f>
        <v>24.020833333333329</v>
      </c>
      <c r="E615" s="1">
        <f t="shared" si="47"/>
        <v>-12.966666666666669</v>
      </c>
      <c r="F615" s="23">
        <f t="shared" si="45"/>
        <v>-0.13908786391839523</v>
      </c>
      <c r="G615" s="8">
        <f t="shared" si="48"/>
        <v>1</v>
      </c>
      <c r="H615">
        <f t="shared" si="46"/>
        <v>0</v>
      </c>
      <c r="I615">
        <f t="shared" si="49"/>
        <v>-0.13908786391839523</v>
      </c>
    </row>
    <row r="616" spans="1:9">
      <c r="A616">
        <v>2000</v>
      </c>
      <c r="B616">
        <v>12</v>
      </c>
      <c r="C616" s="1">
        <v>270.83333333333331</v>
      </c>
      <c r="D616" s="1">
        <f>C616-[1]TYO_men!B646</f>
        <v>214.33333333333331</v>
      </c>
      <c r="E616" s="1">
        <f t="shared" si="47"/>
        <v>201.36666666666665</v>
      </c>
      <c r="F616" s="23">
        <f t="shared" si="45"/>
        <v>1.3461171679257278</v>
      </c>
      <c r="G616" s="8">
        <f t="shared" si="48"/>
        <v>0</v>
      </c>
      <c r="H616">
        <f t="shared" si="46"/>
        <v>1.3461171679257278</v>
      </c>
      <c r="I616">
        <f t="shared" si="49"/>
        <v>0</v>
      </c>
    </row>
    <row r="617" spans="1:9">
      <c r="A617">
        <v>2001</v>
      </c>
      <c r="B617">
        <v>1</v>
      </c>
      <c r="C617" s="1">
        <v>117.54285714285713</v>
      </c>
      <c r="D617" s="1">
        <f>C617-[1]TYO_men!B647</f>
        <v>55.005357142857129</v>
      </c>
      <c r="E617" s="1">
        <f t="shared" si="47"/>
        <v>256.3720238095238</v>
      </c>
      <c r="F617" s="23">
        <f t="shared" si="45"/>
        <v>1.7272722217684391</v>
      </c>
      <c r="G617" s="8">
        <f t="shared" si="48"/>
        <v>0</v>
      </c>
      <c r="H617">
        <f t="shared" si="46"/>
        <v>1.7272722217684391</v>
      </c>
      <c r="I617">
        <f t="shared" si="49"/>
        <v>0</v>
      </c>
    </row>
    <row r="618" spans="1:9">
      <c r="A618">
        <v>2001</v>
      </c>
      <c r="B618">
        <v>2</v>
      </c>
      <c r="C618" s="1">
        <v>42.6</v>
      </c>
      <c r="D618" s="1">
        <f>C618-[1]TYO_men!B648</f>
        <v>1.4375</v>
      </c>
      <c r="E618" s="1">
        <f t="shared" si="47"/>
        <v>257.8095238095238</v>
      </c>
      <c r="F618" s="23">
        <f t="shared" si="45"/>
        <v>1.7372332586266472</v>
      </c>
      <c r="G618" s="8">
        <f t="shared" si="48"/>
        <v>0</v>
      </c>
      <c r="H618">
        <f t="shared" si="46"/>
        <v>1.7372332586266472</v>
      </c>
      <c r="I618">
        <f t="shared" si="49"/>
        <v>0</v>
      </c>
    </row>
    <row r="619" spans="1:9">
      <c r="A619">
        <v>2001</v>
      </c>
      <c r="B619">
        <v>3</v>
      </c>
      <c r="C619" s="1">
        <v>124.11428571428571</v>
      </c>
      <c r="D619" s="1">
        <f>C619-[1]TYO_men!B649</f>
        <v>86.439285714285717</v>
      </c>
      <c r="E619" s="1">
        <f t="shared" si="47"/>
        <v>344.24880952380954</v>
      </c>
      <c r="F619" s="23">
        <f t="shared" si="45"/>
        <v>2.3362071097551187</v>
      </c>
      <c r="G619" s="8">
        <f t="shared" si="48"/>
        <v>0</v>
      </c>
      <c r="H619">
        <f t="shared" si="46"/>
        <v>2.3362071097551187</v>
      </c>
      <c r="I619">
        <f t="shared" si="49"/>
        <v>0</v>
      </c>
    </row>
    <row r="620" spans="1:9">
      <c r="A620">
        <v>2001</v>
      </c>
      <c r="B620">
        <v>4</v>
      </c>
      <c r="C620" s="1">
        <v>4.9428571428571431</v>
      </c>
      <c r="D620" s="1">
        <f>C620-[1]TYO_men!B650</f>
        <v>-48.332142857142856</v>
      </c>
      <c r="E620" s="1">
        <f t="shared" si="47"/>
        <v>-48.332142857142856</v>
      </c>
      <c r="F620" s="23">
        <f t="shared" si="45"/>
        <v>-0.38414999389503018</v>
      </c>
      <c r="G620" s="8">
        <f t="shared" si="48"/>
        <v>1</v>
      </c>
      <c r="H620">
        <f t="shared" si="46"/>
        <v>0</v>
      </c>
      <c r="I620">
        <f t="shared" si="49"/>
        <v>-0.38414999389503018</v>
      </c>
    </row>
    <row r="621" spans="1:9">
      <c r="A621">
        <v>2001</v>
      </c>
      <c r="B621">
        <v>5</v>
      </c>
      <c r="C621" s="1">
        <v>33.51428571428572</v>
      </c>
      <c r="D621" s="1">
        <f>C621-[1]TYO_men!B651</f>
        <v>2.5392857142857181</v>
      </c>
      <c r="E621" s="1">
        <f t="shared" si="47"/>
        <v>-45.792857142857137</v>
      </c>
      <c r="F621" s="23">
        <f t="shared" si="45"/>
        <v>-0.36655422443866759</v>
      </c>
      <c r="G621" s="8">
        <f t="shared" si="48"/>
        <v>1</v>
      </c>
      <c r="H621">
        <f t="shared" si="46"/>
        <v>0</v>
      </c>
      <c r="I621">
        <f t="shared" si="49"/>
        <v>-0.36655422443866759</v>
      </c>
    </row>
    <row r="622" spans="1:9">
      <c r="A622">
        <v>2001</v>
      </c>
      <c r="B622">
        <v>6</v>
      </c>
      <c r="C622" s="1">
        <v>1.8571428571428572</v>
      </c>
      <c r="D622" s="1">
        <f>C622-[1]TYO_men!B652</f>
        <v>-1.9303571428571429</v>
      </c>
      <c r="E622" s="1">
        <f t="shared" si="47"/>
        <v>-47.723214285714278</v>
      </c>
      <c r="F622" s="23">
        <f t="shared" si="45"/>
        <v>-0.37993047393397555</v>
      </c>
      <c r="G622" s="8">
        <f t="shared" si="48"/>
        <v>1</v>
      </c>
      <c r="H622">
        <f t="shared" si="46"/>
        <v>0</v>
      </c>
      <c r="I622">
        <f t="shared" si="49"/>
        <v>-0.37993047393397555</v>
      </c>
    </row>
    <row r="623" spans="1:9">
      <c r="A623">
        <v>2001</v>
      </c>
      <c r="B623">
        <v>7</v>
      </c>
      <c r="C623" s="1">
        <v>0.1142857142857143</v>
      </c>
      <c r="D623" s="1">
        <f>C623-[1]TYO_men!B653</f>
        <v>-1.0714285714285704E-2</v>
      </c>
      <c r="E623" s="1">
        <f t="shared" si="47"/>
        <v>-47.733928571428564</v>
      </c>
      <c r="F623" s="23">
        <f t="shared" si="45"/>
        <v>-0.38000471768695598</v>
      </c>
      <c r="G623" s="8">
        <f t="shared" si="48"/>
        <v>1</v>
      </c>
      <c r="H623">
        <f t="shared" si="46"/>
        <v>0</v>
      </c>
      <c r="I623">
        <f t="shared" si="49"/>
        <v>-0.38000471768695598</v>
      </c>
    </row>
    <row r="624" spans="1:9">
      <c r="A624">
        <v>2001</v>
      </c>
      <c r="B624">
        <v>8</v>
      </c>
      <c r="C624" s="1">
        <v>0.4</v>
      </c>
      <c r="D624" s="1">
        <f>C624-[1]TYO_men!B654</f>
        <v>0.24583333333333335</v>
      </c>
      <c r="E624" s="1">
        <f t="shared" si="47"/>
        <v>-47.488095238095234</v>
      </c>
      <c r="F624" s="23">
        <f t="shared" si="45"/>
        <v>-0.37830123602134941</v>
      </c>
      <c r="G624" s="8">
        <f t="shared" si="48"/>
        <v>1</v>
      </c>
      <c r="H624">
        <f t="shared" si="46"/>
        <v>0</v>
      </c>
      <c r="I624">
        <f t="shared" si="49"/>
        <v>-0.37830123602134941</v>
      </c>
    </row>
    <row r="625" spans="1:9">
      <c r="A625">
        <v>2001</v>
      </c>
      <c r="B625">
        <v>9</v>
      </c>
      <c r="C625" s="1">
        <v>78.45</v>
      </c>
      <c r="D625" s="1">
        <f>C625-[1]TYO_men!B655</f>
        <v>67.287500000000009</v>
      </c>
      <c r="E625" s="1">
        <f t="shared" si="47"/>
        <v>19.799404761904775</v>
      </c>
      <c r="F625" s="23">
        <f t="shared" si="45"/>
        <v>8.7961906654598215E-2</v>
      </c>
      <c r="G625" s="8">
        <f t="shared" si="48"/>
        <v>0</v>
      </c>
      <c r="H625">
        <f t="shared" si="46"/>
        <v>8.7961906654598215E-2</v>
      </c>
      <c r="I625">
        <f t="shared" si="49"/>
        <v>0</v>
      </c>
    </row>
    <row r="626" spans="1:9">
      <c r="A626">
        <v>2001</v>
      </c>
      <c r="B626">
        <v>10</v>
      </c>
      <c r="C626" s="1">
        <v>114.45</v>
      </c>
      <c r="D626" s="1">
        <f>C626-[1]TYO_men!B656</f>
        <v>45.325000000000003</v>
      </c>
      <c r="E626" s="1">
        <f t="shared" si="47"/>
        <v>65.124404761904771</v>
      </c>
      <c r="F626" s="23">
        <f t="shared" si="45"/>
        <v>0.40203772967948875</v>
      </c>
      <c r="G626" s="8">
        <f t="shared" si="48"/>
        <v>0</v>
      </c>
      <c r="H626">
        <f t="shared" si="46"/>
        <v>0.40203772967948875</v>
      </c>
      <c r="I626">
        <f t="shared" si="49"/>
        <v>0</v>
      </c>
    </row>
    <row r="627" spans="1:9">
      <c r="A627">
        <v>2001</v>
      </c>
      <c r="B627">
        <v>11</v>
      </c>
      <c r="C627" s="1">
        <v>105.52500000000001</v>
      </c>
      <c r="D627" s="1">
        <f>C627-[1]TYO_men!B657</f>
        <v>35.712500000000006</v>
      </c>
      <c r="E627" s="1">
        <f t="shared" si="47"/>
        <v>100.83690476190478</v>
      </c>
      <c r="F627" s="23">
        <f t="shared" si="45"/>
        <v>0.64950453232210115</v>
      </c>
      <c r="G627" s="8">
        <f t="shared" si="48"/>
        <v>0</v>
      </c>
      <c r="H627">
        <f t="shared" si="46"/>
        <v>0.64950453232210115</v>
      </c>
      <c r="I627">
        <f t="shared" si="49"/>
        <v>0</v>
      </c>
    </row>
    <row r="628" spans="1:9">
      <c r="A628">
        <v>2001</v>
      </c>
      <c r="B628">
        <v>12</v>
      </c>
      <c r="C628" s="1">
        <v>65.150000000000006</v>
      </c>
      <c r="D628" s="1">
        <f>C628-[1]TYO_men!B658</f>
        <v>8.6500000000000057</v>
      </c>
      <c r="E628" s="1">
        <f t="shared" si="47"/>
        <v>109.48690476190478</v>
      </c>
      <c r="F628" s="23">
        <f t="shared" si="45"/>
        <v>0.70944398889497051</v>
      </c>
      <c r="G628" s="8">
        <f t="shared" si="48"/>
        <v>0</v>
      </c>
      <c r="H628">
        <f t="shared" si="46"/>
        <v>0.70944398889497051</v>
      </c>
      <c r="I628">
        <f t="shared" si="49"/>
        <v>0</v>
      </c>
    </row>
    <row r="629" spans="1:9">
      <c r="A629">
        <v>2002</v>
      </c>
      <c r="B629">
        <v>1</v>
      </c>
      <c r="C629" s="1">
        <v>70.184210526315795</v>
      </c>
      <c r="D629" s="1">
        <f>C629-[1]TYO_men!B659</f>
        <v>7.6467105263157933</v>
      </c>
      <c r="E629" s="1">
        <f t="shared" si="47"/>
        <v>117.13361528822057</v>
      </c>
      <c r="F629" s="23">
        <f t="shared" si="45"/>
        <v>0.76243123438831251</v>
      </c>
      <c r="G629" s="8">
        <f t="shared" si="48"/>
        <v>0</v>
      </c>
      <c r="H629">
        <f t="shared" si="46"/>
        <v>0.76243123438831251</v>
      </c>
      <c r="I629">
        <f t="shared" si="49"/>
        <v>0</v>
      </c>
    </row>
    <row r="630" spans="1:9">
      <c r="A630">
        <v>2002</v>
      </c>
      <c r="B630">
        <v>2</v>
      </c>
      <c r="C630" s="1">
        <v>12.789473684210526</v>
      </c>
      <c r="D630" s="1">
        <f>C630-[1]TYO_men!B660</f>
        <v>-28.373026315789474</v>
      </c>
      <c r="E630" s="1">
        <f t="shared" si="47"/>
        <v>-28.373026315789474</v>
      </c>
      <c r="F630" s="23">
        <f t="shared" si="45"/>
        <v>-0.245844953529332</v>
      </c>
      <c r="G630" s="8">
        <f t="shared" si="48"/>
        <v>1</v>
      </c>
      <c r="H630">
        <f t="shared" si="46"/>
        <v>0</v>
      </c>
      <c r="I630">
        <f t="shared" si="49"/>
        <v>-0.245844953529332</v>
      </c>
    </row>
    <row r="631" spans="1:9">
      <c r="A631">
        <v>2002</v>
      </c>
      <c r="B631">
        <v>3</v>
      </c>
      <c r="C631" s="1">
        <v>105.68421052631579</v>
      </c>
      <c r="D631" s="1">
        <f>C631-[1]TYO_men!B661</f>
        <v>68.009210526315798</v>
      </c>
      <c r="E631" s="1">
        <f t="shared" si="47"/>
        <v>39.636184210526324</v>
      </c>
      <c r="F631" s="23">
        <f t="shared" si="45"/>
        <v>0.22541922229693792</v>
      </c>
      <c r="G631" s="8">
        <f t="shared" si="48"/>
        <v>0</v>
      </c>
      <c r="H631">
        <f t="shared" si="46"/>
        <v>0.22541922229693792</v>
      </c>
      <c r="I631">
        <f t="shared" si="49"/>
        <v>0</v>
      </c>
    </row>
    <row r="632" spans="1:9">
      <c r="A632">
        <v>2002</v>
      </c>
      <c r="B632">
        <v>4</v>
      </c>
      <c r="C632" s="1">
        <v>112.42105263157895</v>
      </c>
      <c r="D632" s="1">
        <f>C632-[1]TYO_men!B662</f>
        <v>59.146052631578947</v>
      </c>
      <c r="E632" s="1">
        <f t="shared" si="47"/>
        <v>98.782236842105277</v>
      </c>
      <c r="F632" s="23">
        <f t="shared" si="45"/>
        <v>0.63526688162262257</v>
      </c>
      <c r="G632" s="8">
        <f t="shared" si="48"/>
        <v>0</v>
      </c>
      <c r="H632">
        <f t="shared" si="46"/>
        <v>0.63526688162262257</v>
      </c>
      <c r="I632">
        <f t="shared" si="49"/>
        <v>0</v>
      </c>
    </row>
    <row r="633" spans="1:9">
      <c r="A633">
        <v>2002</v>
      </c>
      <c r="B633">
        <v>5</v>
      </c>
      <c r="C633" s="1">
        <v>22.736842105263158</v>
      </c>
      <c r="D633" s="1">
        <f>C633-[1]TYO_men!B663</f>
        <v>-8.2381578947368439</v>
      </c>
      <c r="E633" s="1">
        <f t="shared" si="47"/>
        <v>-8.2381578947368439</v>
      </c>
      <c r="F633" s="23">
        <f t="shared" si="45"/>
        <v>-0.10632205511035829</v>
      </c>
      <c r="G633" s="8">
        <f t="shared" si="48"/>
        <v>1</v>
      </c>
      <c r="H633">
        <f t="shared" si="46"/>
        <v>0</v>
      </c>
      <c r="I633">
        <f t="shared" si="49"/>
        <v>-0.10632205511035829</v>
      </c>
    </row>
    <row r="634" spans="1:9">
      <c r="A634">
        <v>2002</v>
      </c>
      <c r="B634">
        <v>6</v>
      </c>
      <c r="C634" s="1">
        <v>4.7368421052631575</v>
      </c>
      <c r="D634" s="1">
        <f>C634-[1]TYO_men!B664</f>
        <v>0.94934210526315743</v>
      </c>
      <c r="E634" s="1">
        <f t="shared" si="47"/>
        <v>-7.288815789473686</v>
      </c>
      <c r="F634" s="23">
        <f t="shared" si="45"/>
        <v>-9.974366783969732E-2</v>
      </c>
      <c r="G634" s="8">
        <f t="shared" si="48"/>
        <v>1</v>
      </c>
      <c r="H634">
        <f t="shared" si="46"/>
        <v>0</v>
      </c>
      <c r="I634">
        <f t="shared" si="49"/>
        <v>-9.974366783969732E-2</v>
      </c>
    </row>
    <row r="635" spans="1:9">
      <c r="A635">
        <v>2002</v>
      </c>
      <c r="B635">
        <v>7</v>
      </c>
      <c r="C635" s="1">
        <v>0</v>
      </c>
      <c r="D635" s="1">
        <f>C635-[1]TYO_men!B665</f>
        <v>-0.125</v>
      </c>
      <c r="E635" s="1">
        <f t="shared" si="47"/>
        <v>-7.413815789473686</v>
      </c>
      <c r="F635" s="23">
        <f t="shared" si="45"/>
        <v>-0.10060984495780237</v>
      </c>
      <c r="G635" s="8">
        <f t="shared" si="48"/>
        <v>1</v>
      </c>
      <c r="H635">
        <f t="shared" si="46"/>
        <v>0</v>
      </c>
      <c r="I635">
        <f t="shared" si="49"/>
        <v>-0.10060984495780237</v>
      </c>
    </row>
    <row r="636" spans="1:9">
      <c r="A636">
        <v>2002</v>
      </c>
      <c r="B636">
        <v>8</v>
      </c>
      <c r="C636" s="1">
        <v>0</v>
      </c>
      <c r="D636" s="1">
        <f>C636-[1]TYO_men!B666</f>
        <v>-0.15416666666666667</v>
      </c>
      <c r="E636" s="1">
        <f t="shared" si="47"/>
        <v>-7.5679824561403528</v>
      </c>
      <c r="F636" s="23">
        <f t="shared" si="45"/>
        <v>-0.10167813007013192</v>
      </c>
      <c r="G636" s="8">
        <f t="shared" si="48"/>
        <v>1</v>
      </c>
      <c r="H636">
        <f t="shared" si="46"/>
        <v>0</v>
      </c>
      <c r="I636">
        <f t="shared" si="49"/>
        <v>-0.10167813007013192</v>
      </c>
    </row>
    <row r="637" spans="1:9">
      <c r="A637">
        <v>2002</v>
      </c>
      <c r="B637">
        <v>9</v>
      </c>
      <c r="C637" s="1">
        <v>96</v>
      </c>
      <c r="D637" s="1">
        <f>C637-[1]TYO_men!B667</f>
        <v>84.837500000000006</v>
      </c>
      <c r="E637" s="1">
        <f t="shared" si="47"/>
        <v>77.269517543859649</v>
      </c>
      <c r="F637" s="23">
        <f t="shared" si="45"/>
        <v>0.48619627998776443</v>
      </c>
      <c r="G637" s="8">
        <f t="shared" si="48"/>
        <v>0</v>
      </c>
      <c r="H637">
        <f t="shared" si="46"/>
        <v>0.48619627998776443</v>
      </c>
      <c r="I637">
        <f t="shared" si="49"/>
        <v>0</v>
      </c>
    </row>
    <row r="638" spans="1:9">
      <c r="A638">
        <v>2002</v>
      </c>
      <c r="B638">
        <v>10</v>
      </c>
      <c r="C638" s="1">
        <v>49.815789473684212</v>
      </c>
      <c r="D638" s="1">
        <f>C638-[1]TYO_men!B668</f>
        <v>-19.309210526315788</v>
      </c>
      <c r="E638" s="1">
        <f t="shared" si="47"/>
        <v>-19.309210526315788</v>
      </c>
      <c r="F638" s="23">
        <f t="shared" si="45"/>
        <v>-0.18303799481284119</v>
      </c>
      <c r="G638" s="8">
        <f t="shared" si="48"/>
        <v>1</v>
      </c>
      <c r="H638">
        <f t="shared" si="46"/>
        <v>0</v>
      </c>
      <c r="I638">
        <f t="shared" si="49"/>
        <v>-0.18303799481284119</v>
      </c>
    </row>
    <row r="639" spans="1:9">
      <c r="A639">
        <v>2002</v>
      </c>
      <c r="B639">
        <v>11</v>
      </c>
      <c r="C639" s="1">
        <v>125.77631578947366</v>
      </c>
      <c r="D639" s="1">
        <f>C639-[1]TYO_men!B669</f>
        <v>55.963815789473657</v>
      </c>
      <c r="E639" s="1">
        <f t="shared" si="47"/>
        <v>36.654605263157869</v>
      </c>
      <c r="F639" s="23">
        <f t="shared" si="45"/>
        <v>0.20475861861666358</v>
      </c>
      <c r="G639" s="8">
        <f t="shared" si="48"/>
        <v>0</v>
      </c>
      <c r="H639">
        <f t="shared" si="46"/>
        <v>0.20475861861666358</v>
      </c>
      <c r="I639">
        <f t="shared" si="49"/>
        <v>0</v>
      </c>
    </row>
    <row r="640" spans="1:9">
      <c r="A640">
        <v>2002</v>
      </c>
      <c r="B640">
        <v>12</v>
      </c>
      <c r="C640" s="1">
        <v>175.70263157894738</v>
      </c>
      <c r="D640" s="1">
        <f>C640-[1]TYO_men!B670</f>
        <v>119.20263157894738</v>
      </c>
      <c r="E640" s="1">
        <f t="shared" si="47"/>
        <v>155.85723684210524</v>
      </c>
      <c r="F640" s="23">
        <f t="shared" si="45"/>
        <v>1.0307633537493872</v>
      </c>
      <c r="G640" s="8">
        <f t="shared" si="48"/>
        <v>0</v>
      </c>
      <c r="H640">
        <f t="shared" si="46"/>
        <v>1.0307633537493872</v>
      </c>
      <c r="I640">
        <f t="shared" si="49"/>
        <v>0</v>
      </c>
    </row>
    <row r="641" spans="1:9">
      <c r="A641">
        <v>2003</v>
      </c>
      <c r="B641">
        <v>1</v>
      </c>
      <c r="C641" s="1">
        <v>72.318367346938786</v>
      </c>
      <c r="D641" s="1">
        <f>C641-[1]TYO_men!B671</f>
        <v>9.7808673469387841</v>
      </c>
      <c r="E641" s="1">
        <f t="shared" si="47"/>
        <v>165.63810418904401</v>
      </c>
      <c r="F641" s="23">
        <f t="shared" si="45"/>
        <v>1.0985390616785011</v>
      </c>
      <c r="G641" s="8">
        <f t="shared" si="48"/>
        <v>0</v>
      </c>
      <c r="H641">
        <f t="shared" si="46"/>
        <v>1.0985390616785011</v>
      </c>
      <c r="I641">
        <f t="shared" si="49"/>
        <v>0</v>
      </c>
    </row>
    <row r="642" spans="1:9">
      <c r="A642">
        <v>2003</v>
      </c>
      <c r="B642">
        <v>2</v>
      </c>
      <c r="C642" s="1">
        <v>98.907999999999987</v>
      </c>
      <c r="D642" s="1">
        <f>C642-[1]TYO_men!B672</f>
        <v>57.745499999999986</v>
      </c>
      <c r="E642" s="1">
        <f t="shared" si="47"/>
        <v>223.38360418904401</v>
      </c>
      <c r="F642" s="23">
        <f t="shared" si="45"/>
        <v>1.4986817078667816</v>
      </c>
      <c r="G642" s="8">
        <f t="shared" si="48"/>
        <v>0</v>
      </c>
      <c r="H642">
        <f t="shared" si="46"/>
        <v>1.4986817078667816</v>
      </c>
      <c r="I642">
        <f t="shared" si="49"/>
        <v>0</v>
      </c>
    </row>
    <row r="643" spans="1:9">
      <c r="A643">
        <v>2003</v>
      </c>
      <c r="B643">
        <v>3</v>
      </c>
      <c r="C643" s="1">
        <v>90.3</v>
      </c>
      <c r="D643" s="1">
        <f>C643-[1]TYO_men!B673</f>
        <v>52.625</v>
      </c>
      <c r="E643" s="1">
        <f t="shared" si="47"/>
        <v>276.00860418904404</v>
      </c>
      <c r="F643" s="23">
        <f t="shared" si="45"/>
        <v>1.8633422745890069</v>
      </c>
      <c r="G643" s="8">
        <f t="shared" si="48"/>
        <v>0</v>
      </c>
      <c r="H643">
        <f t="shared" si="46"/>
        <v>1.8633422745890069</v>
      </c>
      <c r="I643">
        <f t="shared" si="49"/>
        <v>0</v>
      </c>
    </row>
    <row r="644" spans="1:9">
      <c r="A644">
        <v>2003</v>
      </c>
      <c r="B644">
        <v>4</v>
      </c>
      <c r="C644" s="1">
        <v>103.00784313725489</v>
      </c>
      <c r="D644" s="1">
        <f>C644-[1]TYO_men!B674</f>
        <v>49.732843137254896</v>
      </c>
      <c r="E644" s="1">
        <f t="shared" si="47"/>
        <v>325.74144732629895</v>
      </c>
      <c r="F644" s="23">
        <f t="shared" si="45"/>
        <v>2.2079618805393904</v>
      </c>
      <c r="G644" s="8">
        <f t="shared" si="48"/>
        <v>0</v>
      </c>
      <c r="H644">
        <f t="shared" si="46"/>
        <v>2.2079618805393904</v>
      </c>
      <c r="I644">
        <f t="shared" si="49"/>
        <v>0</v>
      </c>
    </row>
    <row r="645" spans="1:9">
      <c r="A645">
        <v>2003</v>
      </c>
      <c r="B645">
        <v>5</v>
      </c>
      <c r="C645" s="1">
        <v>5.9520000000000008</v>
      </c>
      <c r="D645" s="1">
        <f>C645-[1]TYO_men!B675</f>
        <v>-25.023</v>
      </c>
      <c r="E645" s="1">
        <f t="shared" si="47"/>
        <v>-25.023</v>
      </c>
      <c r="F645" s="23">
        <f t="shared" ref="F645:F651" si="50">(E645-$E$765)/$E$766</f>
        <v>-0.22263122441103916</v>
      </c>
      <c r="G645" s="8">
        <f t="shared" si="48"/>
        <v>1</v>
      </c>
      <c r="H645">
        <f t="shared" ref="H645:H708" si="51">SUMIF(F645,"&gt;0")</f>
        <v>0</v>
      </c>
      <c r="I645">
        <f t="shared" si="49"/>
        <v>-0.22263122441103916</v>
      </c>
    </row>
    <row r="646" spans="1:9">
      <c r="A646">
        <v>2003</v>
      </c>
      <c r="B646">
        <v>6</v>
      </c>
      <c r="C646" s="1">
        <v>1.0640000000000003</v>
      </c>
      <c r="D646" s="1">
        <f>C646-[1]TYO_men!B676</f>
        <v>-2.7234999999999996</v>
      </c>
      <c r="E646" s="1">
        <f t="shared" ref="E646:E686" si="52">IF(E645&gt;=0,IF(D646&lt;0,D646,E645+D646),E645+D646)</f>
        <v>-27.746499999999997</v>
      </c>
      <c r="F646" s="23">
        <f t="shared" si="50"/>
        <v>-0.24150349146031197</v>
      </c>
      <c r="G646" s="8">
        <f t="shared" ref="G646:G709" si="53">COUNTIF(F646,"&lt;0")</f>
        <v>1</v>
      </c>
      <c r="H646">
        <f t="shared" si="51"/>
        <v>0</v>
      </c>
      <c r="I646">
        <f t="shared" ref="I646:I723" si="54">SUMIF(F646,"&lt;0")</f>
        <v>-0.24150349146031197</v>
      </c>
    </row>
    <row r="647" spans="1:9">
      <c r="A647">
        <v>2003</v>
      </c>
      <c r="B647">
        <v>7</v>
      </c>
      <c r="C647" s="1">
        <v>4.2553191489361722E-2</v>
      </c>
      <c r="D647" s="1">
        <f>C647-[1]TYO_men!B677</f>
        <v>-8.2446808510638278E-2</v>
      </c>
      <c r="E647" s="1">
        <f t="shared" si="52"/>
        <v>-27.828946808510636</v>
      </c>
      <c r="F647" s="23">
        <f t="shared" si="50"/>
        <v>-0.2420747997722536</v>
      </c>
      <c r="G647" s="8">
        <f t="shared" si="53"/>
        <v>1</v>
      </c>
      <c r="H647">
        <f t="shared" si="51"/>
        <v>0</v>
      </c>
      <c r="I647">
        <f t="shared" si="54"/>
        <v>-0.2420747997722536</v>
      </c>
    </row>
    <row r="648" spans="1:9">
      <c r="A648">
        <v>2003</v>
      </c>
      <c r="B648">
        <v>8</v>
      </c>
      <c r="C648" s="1">
        <v>1.3571428571428568</v>
      </c>
      <c r="D648" s="1">
        <f>C648-[1]TYO_men!B678</f>
        <v>1.20297619047619</v>
      </c>
      <c r="E648" s="1">
        <f t="shared" si="52"/>
        <v>-26.625970618034447</v>
      </c>
      <c r="F648" s="23">
        <f t="shared" si="50"/>
        <v>-0.23373887617372835</v>
      </c>
      <c r="G648" s="8">
        <f t="shared" si="53"/>
        <v>1</v>
      </c>
      <c r="H648">
        <f t="shared" si="51"/>
        <v>0</v>
      </c>
      <c r="I648">
        <f t="shared" si="54"/>
        <v>-0.23373887617372835</v>
      </c>
    </row>
    <row r="649" spans="1:9">
      <c r="A649">
        <v>2003</v>
      </c>
      <c r="B649">
        <v>9</v>
      </c>
      <c r="C649" s="1">
        <v>25.72608695652174</v>
      </c>
      <c r="D649" s="1">
        <f>C649-[1]TYO_men!B679</f>
        <v>14.563586956521741</v>
      </c>
      <c r="E649" s="1">
        <f t="shared" si="52"/>
        <v>-12.062383661512706</v>
      </c>
      <c r="F649" s="23">
        <f t="shared" si="50"/>
        <v>-0.13282170993955017</v>
      </c>
      <c r="G649" s="8">
        <f t="shared" si="53"/>
        <v>1</v>
      </c>
      <c r="H649">
        <f t="shared" si="51"/>
        <v>0</v>
      </c>
      <c r="I649">
        <f t="shared" si="54"/>
        <v>-0.13282170993955017</v>
      </c>
    </row>
    <row r="650" spans="1:9">
      <c r="A650">
        <v>2003</v>
      </c>
      <c r="B650">
        <v>10</v>
      </c>
      <c r="C650" s="1">
        <v>195.19166666666663</v>
      </c>
      <c r="D650" s="1">
        <f>C650-[1]TYO_men!B680</f>
        <v>126.06666666666663</v>
      </c>
      <c r="E650" s="1">
        <f t="shared" si="52"/>
        <v>114.00428300515392</v>
      </c>
      <c r="F650" s="23">
        <f t="shared" si="50"/>
        <v>0.74074678623999435</v>
      </c>
      <c r="G650" s="8">
        <f t="shared" si="53"/>
        <v>0</v>
      </c>
      <c r="H650">
        <f t="shared" si="51"/>
        <v>0.74074678623999435</v>
      </c>
      <c r="I650">
        <f t="shared" si="54"/>
        <v>0</v>
      </c>
    </row>
    <row r="651" spans="1:9">
      <c r="A651">
        <v>2003</v>
      </c>
      <c r="B651">
        <v>11</v>
      </c>
      <c r="C651" s="1">
        <v>146.51818181818177</v>
      </c>
      <c r="D651" s="1">
        <f>C651-[1]TYO_men!B681</f>
        <v>76.705681818181773</v>
      </c>
      <c r="E651" s="1">
        <f t="shared" si="52"/>
        <v>190.7099648233357</v>
      </c>
      <c r="F651" s="23">
        <f t="shared" si="50"/>
        <v>1.2722724375964385</v>
      </c>
      <c r="G651" s="8">
        <f t="shared" si="53"/>
        <v>0</v>
      </c>
      <c r="H651">
        <f t="shared" si="51"/>
        <v>1.2722724375964385</v>
      </c>
      <c r="I651">
        <f t="shared" si="54"/>
        <v>0</v>
      </c>
    </row>
    <row r="652" spans="1:9">
      <c r="A652">
        <v>2003</v>
      </c>
      <c r="B652">
        <v>12</v>
      </c>
      <c r="C652" s="1">
        <v>116.98536585365851</v>
      </c>
      <c r="D652" s="1">
        <f>C652-[1]TYO_men!B682</f>
        <v>60.485365853658507</v>
      </c>
      <c r="E652" s="1">
        <f t="shared" si="52"/>
        <v>251.19533067699422</v>
      </c>
      <c r="F652" s="23">
        <f>(E652-$E$765)/$E$766</f>
        <v>1.6914007566576499</v>
      </c>
      <c r="G652" s="8">
        <f t="shared" si="53"/>
        <v>0</v>
      </c>
      <c r="H652">
        <f t="shared" si="51"/>
        <v>1.6914007566576499</v>
      </c>
      <c r="I652">
        <f t="shared" si="54"/>
        <v>0</v>
      </c>
    </row>
    <row r="653" spans="1:9">
      <c r="A653">
        <v>2004</v>
      </c>
      <c r="B653">
        <v>1</v>
      </c>
      <c r="C653" s="1">
        <v>28.356097560975595</v>
      </c>
      <c r="D653" s="1">
        <f>C653-[1]TYO_men!B683</f>
        <v>-34.18140243902441</v>
      </c>
      <c r="E653" s="1">
        <f t="shared" si="52"/>
        <v>-34.18140243902441</v>
      </c>
      <c r="F653" s="23">
        <f t="shared" ref="F653:F716" si="55">(E653-$E$765)/$E$766</f>
        <v>-0.28609361345968248</v>
      </c>
      <c r="G653" s="8">
        <f t="shared" si="53"/>
        <v>1</v>
      </c>
      <c r="H653">
        <f t="shared" si="51"/>
        <v>0</v>
      </c>
      <c r="I653">
        <f t="shared" si="54"/>
        <v>-0.28609361345968248</v>
      </c>
    </row>
    <row r="654" spans="1:9">
      <c r="A654">
        <v>2004</v>
      </c>
      <c r="B654">
        <v>2</v>
      </c>
      <c r="C654" s="1">
        <v>147.23214285714292</v>
      </c>
      <c r="D654" s="1">
        <f>C654-[1]TYO_men!B684</f>
        <v>106.06964285714292</v>
      </c>
      <c r="E654" s="1">
        <f t="shared" si="52"/>
        <v>71.888240418118514</v>
      </c>
      <c r="F654" s="23">
        <f t="shared" si="55"/>
        <v>0.44890716708777184</v>
      </c>
      <c r="G654" s="8">
        <f t="shared" si="53"/>
        <v>0</v>
      </c>
      <c r="H654">
        <f t="shared" si="51"/>
        <v>0.44890716708777184</v>
      </c>
      <c r="I654">
        <f t="shared" si="54"/>
        <v>0</v>
      </c>
    </row>
    <row r="655" spans="1:9">
      <c r="A655">
        <v>2004</v>
      </c>
      <c r="B655">
        <v>3</v>
      </c>
      <c r="C655" s="1">
        <v>54.326250000000002</v>
      </c>
      <c r="D655" s="1">
        <f>C655-[1]TYO_men!B685</f>
        <v>16.651250000000005</v>
      </c>
      <c r="E655" s="1">
        <f t="shared" si="52"/>
        <v>88.539490418118518</v>
      </c>
      <c r="F655" s="23">
        <f t="shared" si="55"/>
        <v>0.56429062099054539</v>
      </c>
      <c r="G655" s="8">
        <f t="shared" si="53"/>
        <v>0</v>
      </c>
      <c r="H655">
        <f t="shared" si="51"/>
        <v>0.56429062099054539</v>
      </c>
      <c r="I655">
        <f t="shared" si="54"/>
        <v>0</v>
      </c>
    </row>
    <row r="656" spans="1:9">
      <c r="A656">
        <v>2004</v>
      </c>
      <c r="B656">
        <v>4</v>
      </c>
      <c r="C656" s="1">
        <v>30.983333333333341</v>
      </c>
      <c r="D656" s="1">
        <f>C656-[1]TYO_men!B686</f>
        <v>-22.291666666666657</v>
      </c>
      <c r="E656" s="1">
        <f t="shared" si="52"/>
        <v>-22.291666666666657</v>
      </c>
      <c r="F656" s="23">
        <f t="shared" si="55"/>
        <v>-0.20370467692903177</v>
      </c>
      <c r="G656" s="8">
        <f t="shared" si="53"/>
        <v>1</v>
      </c>
      <c r="H656">
        <f t="shared" si="51"/>
        <v>0</v>
      </c>
      <c r="I656">
        <f t="shared" si="54"/>
        <v>-0.20370467692903177</v>
      </c>
    </row>
    <row r="657" spans="1:9">
      <c r="A657">
        <v>2004</v>
      </c>
      <c r="B657">
        <v>5</v>
      </c>
      <c r="C657" s="1">
        <v>52.59876543209878</v>
      </c>
      <c r="D657" s="1">
        <f>C657-[1]TYO_men!B687</f>
        <v>21.623765432098779</v>
      </c>
      <c r="E657" s="1">
        <f t="shared" si="52"/>
        <v>-0.66790123456787853</v>
      </c>
      <c r="F657" s="23">
        <f t="shared" si="55"/>
        <v>-5.3864590332592659E-2</v>
      </c>
      <c r="G657" s="8">
        <f t="shared" si="53"/>
        <v>1</v>
      </c>
      <c r="H657">
        <f t="shared" si="51"/>
        <v>0</v>
      </c>
      <c r="I657">
        <f t="shared" si="54"/>
        <v>-5.3864590332592659E-2</v>
      </c>
    </row>
    <row r="658" spans="1:9">
      <c r="A658">
        <v>2004</v>
      </c>
      <c r="B658">
        <v>6</v>
      </c>
      <c r="C658" s="1">
        <v>4.4012820512820507</v>
      </c>
      <c r="D658" s="1">
        <f>C658-[1]TYO_men!B688</f>
        <v>0.61378205128205066</v>
      </c>
      <c r="E658" s="1">
        <f t="shared" si="52"/>
        <v>-5.4119183285827877E-2</v>
      </c>
      <c r="F658" s="23">
        <f t="shared" si="55"/>
        <v>-4.9611438585999923E-2</v>
      </c>
      <c r="G658" s="8">
        <f t="shared" si="53"/>
        <v>1</v>
      </c>
      <c r="H658">
        <f t="shared" si="51"/>
        <v>0</v>
      </c>
      <c r="I658">
        <f t="shared" si="54"/>
        <v>-4.9611438585999923E-2</v>
      </c>
    </row>
    <row r="659" spans="1:9">
      <c r="A659">
        <v>2004</v>
      </c>
      <c r="B659">
        <v>7</v>
      </c>
      <c r="C659" s="1">
        <v>2.8395061728395066E-2</v>
      </c>
      <c r="D659" s="1">
        <f>C659-[1]TYO_men!B689</f>
        <v>-9.6604938271604934E-2</v>
      </c>
      <c r="E659" s="1">
        <f t="shared" si="52"/>
        <v>-0.15072412155743281</v>
      </c>
      <c r="F659" s="23">
        <f t="shared" si="55"/>
        <v>-5.0280854482214449E-2</v>
      </c>
      <c r="G659" s="8">
        <f t="shared" si="53"/>
        <v>1</v>
      </c>
      <c r="H659">
        <f t="shared" si="51"/>
        <v>0</v>
      </c>
      <c r="I659">
        <f t="shared" si="54"/>
        <v>-5.0280854482214449E-2</v>
      </c>
    </row>
    <row r="660" spans="1:9">
      <c r="A660">
        <v>2004</v>
      </c>
      <c r="B660">
        <v>8</v>
      </c>
      <c r="C660" s="1">
        <v>10.228947368421053</v>
      </c>
      <c r="D660" s="1">
        <f>C660-[1]TYO_men!B690</f>
        <v>10.074780701754387</v>
      </c>
      <c r="E660" s="1">
        <f t="shared" si="52"/>
        <v>9.9240565801969538</v>
      </c>
      <c r="F660" s="23">
        <f t="shared" si="55"/>
        <v>1.9531501628073329E-2</v>
      </c>
      <c r="G660" s="8">
        <f t="shared" si="53"/>
        <v>0</v>
      </c>
      <c r="H660">
        <f t="shared" si="51"/>
        <v>1.9531501628073329E-2</v>
      </c>
      <c r="I660">
        <f t="shared" si="54"/>
        <v>0</v>
      </c>
    </row>
    <row r="661" spans="1:9">
      <c r="A661">
        <v>2004</v>
      </c>
      <c r="B661">
        <v>9</v>
      </c>
      <c r="C661" s="1">
        <v>2.6173913043478252</v>
      </c>
      <c r="D661" s="1">
        <f>C661-[1]TYO_men!B691</f>
        <v>-8.5451086956521749</v>
      </c>
      <c r="E661" s="1">
        <f t="shared" si="52"/>
        <v>-8.5451086956521749</v>
      </c>
      <c r="F661" s="23">
        <f t="shared" si="55"/>
        <v>-0.10844904519145331</v>
      </c>
      <c r="G661" s="8">
        <f t="shared" si="53"/>
        <v>1</v>
      </c>
      <c r="H661">
        <f t="shared" si="51"/>
        <v>0</v>
      </c>
      <c r="I661">
        <f t="shared" si="54"/>
        <v>-0.10844904519145331</v>
      </c>
    </row>
    <row r="662" spans="1:9">
      <c r="A662">
        <v>2004</v>
      </c>
      <c r="B662">
        <v>10</v>
      </c>
      <c r="C662" s="1">
        <v>144.64583333333334</v>
      </c>
      <c r="D662" s="1">
        <f>C662-[1]TYO_men!B692</f>
        <v>75.520833333333343</v>
      </c>
      <c r="E662" s="1">
        <f t="shared" si="52"/>
        <v>66.975724637681168</v>
      </c>
      <c r="F662" s="23">
        <f t="shared" si="55"/>
        <v>0.4148662969970135</v>
      </c>
      <c r="G662" s="8">
        <f t="shared" si="53"/>
        <v>0</v>
      </c>
      <c r="H662">
        <f t="shared" si="51"/>
        <v>0.4148662969970135</v>
      </c>
      <c r="I662">
        <f t="shared" si="54"/>
        <v>0</v>
      </c>
    </row>
    <row r="663" spans="1:9">
      <c r="A663">
        <v>2004</v>
      </c>
      <c r="B663">
        <v>11</v>
      </c>
      <c r="C663" s="1">
        <v>9.418181818181818</v>
      </c>
      <c r="D663" s="1">
        <f>C663-[1]TYO_men!B693</f>
        <v>-60.394318181818178</v>
      </c>
      <c r="E663" s="1">
        <f t="shared" si="52"/>
        <v>-60.394318181818178</v>
      </c>
      <c r="F663" s="23">
        <f t="shared" si="55"/>
        <v>-0.46773383598147095</v>
      </c>
      <c r="G663" s="8">
        <f t="shared" si="53"/>
        <v>1</v>
      </c>
      <c r="H663">
        <f t="shared" si="51"/>
        <v>0</v>
      </c>
      <c r="I663">
        <f t="shared" si="54"/>
        <v>-0.46773383598147095</v>
      </c>
    </row>
    <row r="664" spans="1:9">
      <c r="A664">
        <v>2004</v>
      </c>
      <c r="B664">
        <v>12</v>
      </c>
      <c r="C664" s="1">
        <v>26.184210526315784</v>
      </c>
      <c r="D664" s="1">
        <f>C664-[1]TYO_men!B694</f>
        <v>-30.315789473684216</v>
      </c>
      <c r="E664" s="1">
        <f t="shared" si="52"/>
        <v>-90.710107655502398</v>
      </c>
      <c r="F664" s="23">
        <f t="shared" si="55"/>
        <v>-0.67780458125663223</v>
      </c>
      <c r="G664" s="8">
        <f t="shared" si="53"/>
        <v>1</v>
      </c>
      <c r="H664">
        <f t="shared" si="51"/>
        <v>0</v>
      </c>
      <c r="I664">
        <f t="shared" si="54"/>
        <v>-0.67780458125663223</v>
      </c>
    </row>
    <row r="665" spans="1:9">
      <c r="A665">
        <v>2005</v>
      </c>
      <c r="B665">
        <v>1</v>
      </c>
      <c r="C665">
        <v>0.5</v>
      </c>
      <c r="D665" s="1">
        <f>C665-[1]TYO_men!B695</f>
        <v>-62.037500000000001</v>
      </c>
      <c r="E665" s="1">
        <f t="shared" si="52"/>
        <v>-152.74760765550241</v>
      </c>
      <c r="F665" s="23">
        <f t="shared" si="55"/>
        <v>-1.1076882849721679</v>
      </c>
      <c r="G665" s="8">
        <f t="shared" si="53"/>
        <v>1</v>
      </c>
      <c r="H665">
        <f t="shared" si="51"/>
        <v>0</v>
      </c>
      <c r="I665">
        <f t="shared" si="54"/>
        <v>-1.1076882849721679</v>
      </c>
    </row>
    <row r="666" spans="1:9">
      <c r="A666">
        <v>2005</v>
      </c>
      <c r="B666">
        <v>2</v>
      </c>
      <c r="C666">
        <v>27.1</v>
      </c>
      <c r="D666" s="1">
        <f>C666-[1]TYO_men!B696</f>
        <v>-14.0625</v>
      </c>
      <c r="E666" s="1">
        <f t="shared" si="52"/>
        <v>-166.81010765550241</v>
      </c>
      <c r="F666" s="23">
        <f t="shared" si="55"/>
        <v>-1.2051332107589858</v>
      </c>
      <c r="G666" s="8">
        <f t="shared" si="53"/>
        <v>1</v>
      </c>
      <c r="H666">
        <f t="shared" si="51"/>
        <v>0</v>
      </c>
      <c r="I666">
        <f t="shared" si="54"/>
        <v>-1.2051332107589858</v>
      </c>
    </row>
    <row r="667" spans="1:9">
      <c r="A667">
        <v>2005</v>
      </c>
      <c r="B667">
        <v>3</v>
      </c>
      <c r="C667">
        <v>32.9</v>
      </c>
      <c r="D667" s="1">
        <f>C667-[1]TYO_men!B697</f>
        <v>-4.7749999999999986</v>
      </c>
      <c r="E667" s="1">
        <f t="shared" si="52"/>
        <v>-171.58510765550241</v>
      </c>
      <c r="F667" s="23">
        <f t="shared" si="55"/>
        <v>-1.2382211766705986</v>
      </c>
      <c r="G667" s="8">
        <f t="shared" si="53"/>
        <v>1</v>
      </c>
      <c r="H667">
        <f t="shared" si="51"/>
        <v>0</v>
      </c>
      <c r="I667">
        <f t="shared" si="54"/>
        <v>-1.2382211766705986</v>
      </c>
    </row>
    <row r="668" spans="1:9">
      <c r="A668">
        <v>2005</v>
      </c>
      <c r="B668">
        <v>4</v>
      </c>
      <c r="C668">
        <v>12.6</v>
      </c>
      <c r="D668" s="1">
        <f>C668-[1]TYO_men!B698</f>
        <v>-40.674999999999997</v>
      </c>
      <c r="E668" s="1">
        <f t="shared" si="52"/>
        <v>-212.2601076555024</v>
      </c>
      <c r="F668" s="23">
        <f t="shared" si="55"/>
        <v>-1.5200752109019815</v>
      </c>
      <c r="G668" s="8">
        <f t="shared" si="53"/>
        <v>1</v>
      </c>
      <c r="H668">
        <f t="shared" si="51"/>
        <v>0</v>
      </c>
      <c r="I668">
        <f t="shared" si="54"/>
        <v>-1.5200752109019815</v>
      </c>
    </row>
    <row r="669" spans="1:9">
      <c r="A669">
        <v>2005</v>
      </c>
      <c r="B669">
        <v>5</v>
      </c>
      <c r="C669">
        <v>33.4</v>
      </c>
      <c r="D669" s="1">
        <f>C669-[1]TYO_men!B699</f>
        <v>2.4249999999999972</v>
      </c>
      <c r="E669" s="1">
        <f t="shared" si="52"/>
        <v>-209.83510765550238</v>
      </c>
      <c r="F669" s="23">
        <f t="shared" si="55"/>
        <v>-1.5032713748107434</v>
      </c>
      <c r="G669" s="8">
        <f t="shared" si="53"/>
        <v>1</v>
      </c>
      <c r="H669">
        <f t="shared" si="51"/>
        <v>0</v>
      </c>
      <c r="I669">
        <f t="shared" si="54"/>
        <v>-1.5032713748107434</v>
      </c>
    </row>
    <row r="670" spans="1:9">
      <c r="A670">
        <v>2005</v>
      </c>
      <c r="B670">
        <v>6</v>
      </c>
      <c r="C670">
        <v>9.3000000000000007</v>
      </c>
      <c r="D670" s="1">
        <f>C670-[1]TYO_men!B700</f>
        <v>5.5125000000000011</v>
      </c>
      <c r="E670" s="1">
        <f t="shared" si="52"/>
        <v>-204.3226076555024</v>
      </c>
      <c r="F670" s="23">
        <f t="shared" si="55"/>
        <v>-1.4650729639023108</v>
      </c>
      <c r="G670" s="8">
        <f t="shared" si="53"/>
        <v>1</v>
      </c>
      <c r="H670">
        <f t="shared" si="51"/>
        <v>0</v>
      </c>
      <c r="I670">
        <f t="shared" si="54"/>
        <v>-1.4650729639023108</v>
      </c>
    </row>
    <row r="671" spans="1:9">
      <c r="A671">
        <v>2005</v>
      </c>
      <c r="B671">
        <v>7</v>
      </c>
      <c r="C671">
        <v>1.5</v>
      </c>
      <c r="D671" s="1">
        <f>C671-[1]TYO_men!B701</f>
        <v>1.375</v>
      </c>
      <c r="E671" s="1">
        <f t="shared" si="52"/>
        <v>-202.9476076555024</v>
      </c>
      <c r="F671" s="23">
        <f t="shared" si="55"/>
        <v>-1.4555450156031553</v>
      </c>
      <c r="G671" s="8">
        <f t="shared" si="53"/>
        <v>1</v>
      </c>
      <c r="H671">
        <f t="shared" si="51"/>
        <v>0</v>
      </c>
      <c r="I671">
        <f t="shared" si="54"/>
        <v>-1.4555450156031553</v>
      </c>
    </row>
    <row r="672" spans="1:9">
      <c r="A672">
        <v>2005</v>
      </c>
      <c r="B672">
        <v>8</v>
      </c>
      <c r="C672">
        <v>0.6</v>
      </c>
      <c r="D672" s="1">
        <f>C672-[1]TYO_men!B702</f>
        <v>0.4458333333333333</v>
      </c>
      <c r="E672" s="1">
        <f t="shared" si="52"/>
        <v>-202.50177432216907</v>
      </c>
      <c r="F672" s="23">
        <f t="shared" si="55"/>
        <v>-1.4524556505485806</v>
      </c>
      <c r="G672" s="8">
        <f t="shared" si="53"/>
        <v>1</v>
      </c>
      <c r="H672">
        <f t="shared" si="51"/>
        <v>0</v>
      </c>
      <c r="I672">
        <f t="shared" si="54"/>
        <v>-1.4524556505485806</v>
      </c>
    </row>
    <row r="673" spans="1:9">
      <c r="A673">
        <v>2005</v>
      </c>
      <c r="B673">
        <v>9</v>
      </c>
      <c r="C673">
        <v>1.4</v>
      </c>
      <c r="D673" s="1">
        <f>C673-[1]TYO_men!B703</f>
        <v>-9.7624999999999993</v>
      </c>
      <c r="E673" s="1">
        <f t="shared" si="52"/>
        <v>-212.26427432216906</v>
      </c>
      <c r="F673" s="23">
        <f t="shared" si="55"/>
        <v>-1.520104083472585</v>
      </c>
      <c r="G673" s="8">
        <f t="shared" si="53"/>
        <v>1</v>
      </c>
      <c r="H673">
        <f t="shared" si="51"/>
        <v>0</v>
      </c>
      <c r="I673">
        <f t="shared" si="54"/>
        <v>-1.520104083472585</v>
      </c>
    </row>
    <row r="674" spans="1:9">
      <c r="A674">
        <v>2005</v>
      </c>
      <c r="B674">
        <v>10</v>
      </c>
      <c r="C674">
        <v>117</v>
      </c>
      <c r="D674" s="1">
        <f>C674-[1]TYO_men!B704</f>
        <v>47.875</v>
      </c>
      <c r="E674" s="1">
        <f t="shared" si="52"/>
        <v>-164.38927432216906</v>
      </c>
      <c r="F674" s="23">
        <f t="shared" si="55"/>
        <v>-1.1883582472383514</v>
      </c>
      <c r="G674" s="8">
        <f t="shared" si="53"/>
        <v>1</v>
      </c>
      <c r="H674">
        <f t="shared" si="51"/>
        <v>0</v>
      </c>
      <c r="I674">
        <f t="shared" si="54"/>
        <v>-1.1883582472383514</v>
      </c>
    </row>
    <row r="675" spans="1:9">
      <c r="A675">
        <v>2005</v>
      </c>
      <c r="B675">
        <v>11</v>
      </c>
      <c r="C675">
        <v>54.3</v>
      </c>
      <c r="D675" s="1">
        <f>C675-[1]TYO_men!B705</f>
        <v>-15.512500000000003</v>
      </c>
      <c r="E675" s="1">
        <f t="shared" si="52"/>
        <v>-179.90177432216905</v>
      </c>
      <c r="F675" s="23">
        <f t="shared" si="55"/>
        <v>-1.2958508275951879</v>
      </c>
      <c r="G675" s="8">
        <f t="shared" si="53"/>
        <v>1</v>
      </c>
      <c r="H675">
        <f t="shared" si="51"/>
        <v>0</v>
      </c>
      <c r="I675">
        <f t="shared" si="54"/>
        <v>-1.2958508275951879</v>
      </c>
    </row>
    <row r="676" spans="1:9">
      <c r="A676">
        <v>2005</v>
      </c>
      <c r="B676">
        <v>12</v>
      </c>
      <c r="C676">
        <v>48.2</v>
      </c>
      <c r="D676" s="1">
        <f>C676-[1]TYO_men!B706</f>
        <v>-8.2999999999999972</v>
      </c>
      <c r="E676" s="1">
        <f t="shared" si="52"/>
        <v>-188.20177432216906</v>
      </c>
      <c r="F676" s="23">
        <f t="shared" si="55"/>
        <v>-1.3533649882373631</v>
      </c>
      <c r="G676" s="8">
        <f t="shared" si="53"/>
        <v>1</v>
      </c>
      <c r="H676">
        <f t="shared" si="51"/>
        <v>0</v>
      </c>
      <c r="I676">
        <f t="shared" si="54"/>
        <v>-1.3533649882373631</v>
      </c>
    </row>
    <row r="677" spans="1:9">
      <c r="A677">
        <v>2006</v>
      </c>
      <c r="B677">
        <v>1</v>
      </c>
      <c r="C677">
        <v>74.8</v>
      </c>
      <c r="D677" s="1">
        <f>C677-[1]TYO_men!B707</f>
        <v>12.262499999999996</v>
      </c>
      <c r="E677" s="1">
        <f t="shared" si="52"/>
        <v>-175.93927432216907</v>
      </c>
      <c r="F677" s="23">
        <f t="shared" si="55"/>
        <v>-1.2683930129512579</v>
      </c>
      <c r="G677" s="8">
        <f t="shared" si="53"/>
        <v>1</v>
      </c>
      <c r="H677">
        <f t="shared" si="51"/>
        <v>0</v>
      </c>
      <c r="I677">
        <f t="shared" si="54"/>
        <v>-1.2683930129512579</v>
      </c>
    </row>
    <row r="678" spans="1:9">
      <c r="A678">
        <v>2006</v>
      </c>
      <c r="B678">
        <v>2</v>
      </c>
      <c r="C678">
        <v>73.8</v>
      </c>
      <c r="D678" s="1">
        <f>C678-[1]TYO_men!B708</f>
        <v>32.637499999999996</v>
      </c>
      <c r="E678" s="1">
        <f t="shared" si="52"/>
        <v>-143.30177432216908</v>
      </c>
      <c r="F678" s="23">
        <f t="shared" si="55"/>
        <v>-1.0422341674140299</v>
      </c>
      <c r="G678" s="8">
        <f t="shared" si="53"/>
        <v>1</v>
      </c>
      <c r="H678">
        <f t="shared" si="51"/>
        <v>0</v>
      </c>
      <c r="I678">
        <f t="shared" si="54"/>
        <v>-1.0422341674140299</v>
      </c>
    </row>
    <row r="679" spans="1:9">
      <c r="A679">
        <v>2006</v>
      </c>
      <c r="B679">
        <v>3</v>
      </c>
      <c r="C679">
        <v>92.2</v>
      </c>
      <c r="D679" s="1">
        <f>C679-[1]TYO_men!B709</f>
        <v>54.525000000000006</v>
      </c>
      <c r="E679" s="1">
        <f t="shared" si="52"/>
        <v>-88.776774322169075</v>
      </c>
      <c r="F679" s="23">
        <f t="shared" si="55"/>
        <v>-0.66440770849660757</v>
      </c>
      <c r="G679" s="8">
        <f t="shared" si="53"/>
        <v>1</v>
      </c>
      <c r="H679">
        <f t="shared" si="51"/>
        <v>0</v>
      </c>
      <c r="I679">
        <f t="shared" si="54"/>
        <v>-0.66440770849660757</v>
      </c>
    </row>
    <row r="680" spans="1:9">
      <c r="A680">
        <v>2006</v>
      </c>
      <c r="B680">
        <v>4</v>
      </c>
      <c r="C680">
        <v>47.7</v>
      </c>
      <c r="D680" s="1">
        <f>C680-[1]TYO_men!B710</f>
        <v>-5.5749999999999957</v>
      </c>
      <c r="E680" s="1">
        <f t="shared" si="52"/>
        <v>-94.351774322169064</v>
      </c>
      <c r="F680" s="23">
        <f t="shared" si="55"/>
        <v>-0.70303920796409269</v>
      </c>
      <c r="G680" s="8">
        <f t="shared" si="53"/>
        <v>1</v>
      </c>
      <c r="H680">
        <f t="shared" si="51"/>
        <v>0</v>
      </c>
      <c r="I680">
        <f t="shared" si="54"/>
        <v>-0.70303920796409269</v>
      </c>
    </row>
    <row r="681" spans="1:9">
      <c r="A681">
        <v>2006</v>
      </c>
      <c r="B681">
        <v>5</v>
      </c>
      <c r="C681">
        <v>12.8</v>
      </c>
      <c r="D681" s="1">
        <f>C681-[1]TYO_men!B711</f>
        <v>-18.175000000000001</v>
      </c>
      <c r="E681" s="1">
        <f t="shared" si="52"/>
        <v>-112.52677432216906</v>
      </c>
      <c r="F681" s="23">
        <f t="shared" si="55"/>
        <v>-0.82898136093656671</v>
      </c>
      <c r="G681" s="8">
        <f t="shared" si="53"/>
        <v>1</v>
      </c>
      <c r="H681">
        <f t="shared" si="51"/>
        <v>0</v>
      </c>
      <c r="I681">
        <f t="shared" si="54"/>
        <v>-0.82898136093656671</v>
      </c>
    </row>
    <row r="682" spans="1:9">
      <c r="A682">
        <v>2006</v>
      </c>
      <c r="B682">
        <v>6</v>
      </c>
      <c r="C682">
        <v>49</v>
      </c>
      <c r="D682" s="1">
        <f>C682-[1]TYO_men!B712</f>
        <v>45.212499999999999</v>
      </c>
      <c r="E682" s="1">
        <f t="shared" si="52"/>
        <v>-67.314274322169069</v>
      </c>
      <c r="F682" s="23">
        <f t="shared" si="55"/>
        <v>-0.51568509731797074</v>
      </c>
      <c r="G682" s="8">
        <f t="shared" si="53"/>
        <v>1</v>
      </c>
      <c r="H682">
        <f t="shared" si="51"/>
        <v>0</v>
      </c>
      <c r="I682">
        <f t="shared" si="54"/>
        <v>-0.51568509731797074</v>
      </c>
    </row>
    <row r="683" spans="1:9">
      <c r="A683">
        <v>2006</v>
      </c>
      <c r="B683">
        <v>7</v>
      </c>
      <c r="C683">
        <v>1</v>
      </c>
      <c r="D683" s="1">
        <f>C683-[1]TYO_men!B713</f>
        <v>0.875</v>
      </c>
      <c r="E683" s="1">
        <f t="shared" si="52"/>
        <v>-66.439274322169069</v>
      </c>
      <c r="F683" s="23">
        <f t="shared" si="55"/>
        <v>-0.50962185749123534</v>
      </c>
      <c r="G683" s="8">
        <f t="shared" si="53"/>
        <v>1</v>
      </c>
      <c r="H683">
        <f t="shared" si="51"/>
        <v>0</v>
      </c>
      <c r="I683">
        <f t="shared" si="54"/>
        <v>-0.50962185749123534</v>
      </c>
    </row>
    <row r="684" spans="1:9">
      <c r="A684">
        <v>2006</v>
      </c>
      <c r="B684">
        <v>8</v>
      </c>
      <c r="C684">
        <v>34.200000000000003</v>
      </c>
      <c r="D684" s="1">
        <f>C684-[1]TYO_men!B714</f>
        <v>34.045833333333334</v>
      </c>
      <c r="E684" s="1">
        <f t="shared" si="52"/>
        <v>-32.393440988835735</v>
      </c>
      <c r="F684" s="23">
        <f t="shared" si="55"/>
        <v>-0.2737040830900237</v>
      </c>
      <c r="G684" s="8">
        <f t="shared" si="53"/>
        <v>1</v>
      </c>
      <c r="H684">
        <f t="shared" si="51"/>
        <v>0</v>
      </c>
      <c r="I684">
        <f t="shared" si="54"/>
        <v>-0.2737040830900237</v>
      </c>
    </row>
    <row r="685" spans="1:9">
      <c r="A685">
        <v>2006</v>
      </c>
      <c r="B685">
        <v>9</v>
      </c>
      <c r="C685">
        <v>36.799999999999997</v>
      </c>
      <c r="D685" s="1">
        <f>C685-[1]TYO_men!B715</f>
        <v>25.637499999999996</v>
      </c>
      <c r="E685" s="1">
        <f t="shared" si="52"/>
        <v>-6.7559409888357393</v>
      </c>
      <c r="F685" s="23">
        <f t="shared" si="55"/>
        <v>-9.6051156166678281E-2</v>
      </c>
      <c r="G685" s="8">
        <f t="shared" si="53"/>
        <v>1</v>
      </c>
      <c r="H685">
        <f t="shared" si="51"/>
        <v>0</v>
      </c>
      <c r="I685">
        <f t="shared" si="54"/>
        <v>-9.6051156166678281E-2</v>
      </c>
    </row>
    <row r="686" spans="1:9">
      <c r="A686">
        <v>2006</v>
      </c>
      <c r="B686">
        <v>10</v>
      </c>
      <c r="C686">
        <v>174.9</v>
      </c>
      <c r="D686" s="1">
        <f>C686-[1]TYO_men!B716</f>
        <v>105.77500000000001</v>
      </c>
      <c r="E686" s="1">
        <f t="shared" si="52"/>
        <v>99.019059011164273</v>
      </c>
      <c r="F686" s="23">
        <f t="shared" si="55"/>
        <v>0.63690792117381378</v>
      </c>
      <c r="G686" s="8">
        <f t="shared" si="53"/>
        <v>0</v>
      </c>
      <c r="H686">
        <f t="shared" si="51"/>
        <v>0.63690792117381378</v>
      </c>
      <c r="I686">
        <f t="shared" si="54"/>
        <v>0</v>
      </c>
    </row>
    <row r="687" spans="1:9">
      <c r="A687">
        <v>2006</v>
      </c>
      <c r="B687">
        <v>11</v>
      </c>
      <c r="C687">
        <v>146.69999999999999</v>
      </c>
      <c r="D687" s="1">
        <f>C687-[1]TYO_men!B717</f>
        <v>76.887499999999989</v>
      </c>
      <c r="E687" s="1">
        <f>IF(E686&gt;=0,IF(D687&lt;0,D687,E686+D687),E686+D687)</f>
        <v>175.90655901116426</v>
      </c>
      <c r="F687" s="23">
        <f t="shared" si="55"/>
        <v>1.169693466520229</v>
      </c>
      <c r="G687" s="8">
        <f t="shared" si="53"/>
        <v>0</v>
      </c>
      <c r="H687">
        <f t="shared" si="51"/>
        <v>1.169693466520229</v>
      </c>
      <c r="I687">
        <f t="shared" si="54"/>
        <v>0</v>
      </c>
    </row>
    <row r="688" spans="1:9">
      <c r="A688">
        <v>2006</v>
      </c>
      <c r="B688">
        <v>12</v>
      </c>
      <c r="C688">
        <v>27.9</v>
      </c>
      <c r="D688" s="1">
        <f>C688-[1]TYO_men!B718</f>
        <v>-28.6</v>
      </c>
      <c r="E688" s="1">
        <f>IF(E687&gt;=0,IF(D688&lt;0,D688,E687+D688),E687+D688)</f>
        <v>-28.6</v>
      </c>
      <c r="F688" s="23">
        <f t="shared" si="55"/>
        <v>-0.24741774882273326</v>
      </c>
      <c r="G688" s="8">
        <f t="shared" si="53"/>
        <v>1</v>
      </c>
      <c r="H688">
        <f t="shared" si="51"/>
        <v>0</v>
      </c>
      <c r="I688">
        <f t="shared" si="54"/>
        <v>-0.24741774882273326</v>
      </c>
    </row>
    <row r="689" spans="1:9">
      <c r="A689">
        <v>2007</v>
      </c>
      <c r="B689">
        <v>1</v>
      </c>
      <c r="C689">
        <v>24.1</v>
      </c>
      <c r="D689" s="1">
        <f>C689-[1]TYO_men!B719</f>
        <v>-38.4375</v>
      </c>
      <c r="E689" s="1">
        <f t="shared" ref="E689:E723" si="56">IF(E688&gt;=0,IF(D689&lt;0,D689,E688+D689),E688+D689)</f>
        <v>-67.037499999999994</v>
      </c>
      <c r="F689" s="23">
        <f t="shared" si="55"/>
        <v>-0.51376721264003566</v>
      </c>
      <c r="G689" s="8">
        <f t="shared" si="53"/>
        <v>1</v>
      </c>
      <c r="H689">
        <f t="shared" si="51"/>
        <v>0</v>
      </c>
      <c r="I689">
        <f t="shared" si="54"/>
        <v>-0.51376721264003566</v>
      </c>
    </row>
    <row r="690" spans="1:9">
      <c r="A690">
        <v>2007</v>
      </c>
      <c r="B690">
        <v>2</v>
      </c>
      <c r="C690">
        <v>63.9</v>
      </c>
      <c r="D690" s="1">
        <f>C690-[1]TYO_men!B720</f>
        <v>22.737499999999997</v>
      </c>
      <c r="E690" s="1">
        <f t="shared" si="56"/>
        <v>-44.3</v>
      </c>
      <c r="F690" s="23">
        <f t="shared" si="55"/>
        <v>-0.35620959485672732</v>
      </c>
      <c r="G690" s="8">
        <f t="shared" si="53"/>
        <v>1</v>
      </c>
      <c r="H690">
        <f t="shared" si="51"/>
        <v>0</v>
      </c>
      <c r="I690">
        <f t="shared" si="54"/>
        <v>-0.35620959485672732</v>
      </c>
    </row>
    <row r="691" spans="1:9">
      <c r="A691">
        <v>2007</v>
      </c>
      <c r="B691">
        <v>3</v>
      </c>
      <c r="C691">
        <v>19.5</v>
      </c>
      <c r="D691" s="1">
        <f>C691-[1]TYO_men!B721</f>
        <v>-18.174999999999997</v>
      </c>
      <c r="E691" s="1">
        <f t="shared" si="56"/>
        <v>-62.474999999999994</v>
      </c>
      <c r="F691" s="23">
        <f t="shared" si="55"/>
        <v>-0.48215174782920134</v>
      </c>
      <c r="G691" s="8">
        <f t="shared" si="53"/>
        <v>1</v>
      </c>
      <c r="H691">
        <f t="shared" si="51"/>
        <v>0</v>
      </c>
      <c r="I691">
        <f t="shared" si="54"/>
        <v>-0.48215174782920134</v>
      </c>
    </row>
    <row r="692" spans="1:9">
      <c r="A692">
        <v>2007</v>
      </c>
      <c r="B692">
        <v>4</v>
      </c>
      <c r="C692">
        <v>72.5</v>
      </c>
      <c r="D692" s="1">
        <f>C692-[1]TYO_men!B722</f>
        <v>19.225000000000001</v>
      </c>
      <c r="E692" s="1">
        <f t="shared" si="56"/>
        <v>-43.249999999999993</v>
      </c>
      <c r="F692" s="23">
        <f t="shared" si="55"/>
        <v>-0.34893370706464488</v>
      </c>
      <c r="G692" s="8">
        <f t="shared" si="53"/>
        <v>1</v>
      </c>
      <c r="H692">
        <f t="shared" si="51"/>
        <v>0</v>
      </c>
      <c r="I692">
        <f t="shared" si="54"/>
        <v>-0.34893370706464488</v>
      </c>
    </row>
    <row r="693" spans="1:9">
      <c r="A693">
        <v>2007</v>
      </c>
      <c r="B693">
        <v>5</v>
      </c>
      <c r="C693">
        <v>56</v>
      </c>
      <c r="D693" s="1">
        <f>C693-[1]TYO_men!B723</f>
        <v>25.024999999999999</v>
      </c>
      <c r="E693" s="1">
        <f t="shared" si="56"/>
        <v>-18.224999999999994</v>
      </c>
      <c r="F693" s="23">
        <f t="shared" si="55"/>
        <v>-0.1755250480200142</v>
      </c>
      <c r="G693" s="8">
        <f t="shared" si="53"/>
        <v>1</v>
      </c>
      <c r="H693">
        <f t="shared" si="51"/>
        <v>0</v>
      </c>
      <c r="I693">
        <f t="shared" si="54"/>
        <v>-0.1755250480200142</v>
      </c>
    </row>
    <row r="694" spans="1:9">
      <c r="A694">
        <v>2007</v>
      </c>
      <c r="B694">
        <v>6</v>
      </c>
      <c r="C694">
        <v>15.7</v>
      </c>
      <c r="D694" s="1">
        <f>C694-[1]TYO_men!B724</f>
        <v>11.9125</v>
      </c>
      <c r="E694" s="1">
        <f t="shared" si="56"/>
        <v>-6.3124999999999947</v>
      </c>
      <c r="F694" s="23">
        <f t="shared" si="55"/>
        <v>-9.29783686646031E-2</v>
      </c>
      <c r="G694" s="8">
        <f t="shared" si="53"/>
        <v>1</v>
      </c>
      <c r="H694">
        <f t="shared" si="51"/>
        <v>0</v>
      </c>
      <c r="I694">
        <f t="shared" si="54"/>
        <v>-9.29783686646031E-2</v>
      </c>
    </row>
    <row r="695" spans="1:9">
      <c r="A695">
        <v>2007</v>
      </c>
      <c r="B695">
        <v>7</v>
      </c>
      <c r="C695">
        <v>0.2</v>
      </c>
      <c r="D695" s="1">
        <f>C695-[1]TYO_men!B725</f>
        <v>7.5000000000000011E-2</v>
      </c>
      <c r="E695" s="1">
        <f t="shared" si="56"/>
        <v>-6.2374999999999945</v>
      </c>
      <c r="F695" s="23">
        <f t="shared" si="55"/>
        <v>-9.2458662393740065E-2</v>
      </c>
      <c r="G695" s="8">
        <f t="shared" si="53"/>
        <v>1</v>
      </c>
      <c r="H695">
        <f t="shared" si="51"/>
        <v>0</v>
      </c>
      <c r="I695">
        <f t="shared" si="54"/>
        <v>-9.2458662393740065E-2</v>
      </c>
    </row>
    <row r="696" spans="1:9">
      <c r="A696">
        <v>2007</v>
      </c>
      <c r="B696">
        <v>8</v>
      </c>
      <c r="C696">
        <v>27.5</v>
      </c>
      <c r="D696" s="1">
        <f>C696-[1]TYO_men!B726</f>
        <v>27.345833333333335</v>
      </c>
      <c r="E696" s="1">
        <f t="shared" si="56"/>
        <v>21.108333333333341</v>
      </c>
      <c r="F696" s="23">
        <f t="shared" si="55"/>
        <v>9.7032018477041043E-2</v>
      </c>
      <c r="G696" s="8">
        <f t="shared" si="53"/>
        <v>0</v>
      </c>
      <c r="H696">
        <f t="shared" si="51"/>
        <v>9.7032018477041043E-2</v>
      </c>
      <c r="I696">
        <f t="shared" si="54"/>
        <v>0</v>
      </c>
    </row>
    <row r="697" spans="1:9">
      <c r="A697">
        <v>2007</v>
      </c>
      <c r="B697">
        <v>9</v>
      </c>
      <c r="C697">
        <v>44.6</v>
      </c>
      <c r="D697" s="1">
        <f>C697-[1]TYO_men!B727</f>
        <v>33.4375</v>
      </c>
      <c r="E697" s="1">
        <f t="shared" si="56"/>
        <v>54.545833333333341</v>
      </c>
      <c r="F697" s="23">
        <f t="shared" si="55"/>
        <v>0.3287343975701415</v>
      </c>
      <c r="G697" s="8">
        <f t="shared" si="53"/>
        <v>0</v>
      </c>
      <c r="H697">
        <f t="shared" si="51"/>
        <v>0.3287343975701415</v>
      </c>
      <c r="I697">
        <f t="shared" si="54"/>
        <v>0</v>
      </c>
    </row>
    <row r="698" spans="1:9">
      <c r="A698">
        <v>2007</v>
      </c>
      <c r="B698">
        <v>10</v>
      </c>
      <c r="C698">
        <v>75.900000000000006</v>
      </c>
      <c r="D698" s="1">
        <f>C698-[1]TYO_men!B728</f>
        <v>6.7750000000000057</v>
      </c>
      <c r="E698" s="1">
        <f t="shared" si="56"/>
        <v>61.320833333333347</v>
      </c>
      <c r="F698" s="23">
        <f t="shared" si="55"/>
        <v>0.37568119737143518</v>
      </c>
      <c r="G698" s="8">
        <f t="shared" si="53"/>
        <v>0</v>
      </c>
      <c r="H698">
        <f t="shared" si="51"/>
        <v>0.37568119737143518</v>
      </c>
      <c r="I698">
        <f t="shared" si="54"/>
        <v>0</v>
      </c>
    </row>
    <row r="699" spans="1:9">
      <c r="A699">
        <v>2007</v>
      </c>
      <c r="B699">
        <v>11</v>
      </c>
      <c r="C699">
        <v>58.6</v>
      </c>
      <c r="D699" s="1">
        <f>C699-[1]TYO_men!B729</f>
        <v>-11.212499999999999</v>
      </c>
      <c r="E699" s="1">
        <f t="shared" si="56"/>
        <v>-11.212499999999999</v>
      </c>
      <c r="F699" s="23">
        <f t="shared" si="55"/>
        <v>-0.12693251169432102</v>
      </c>
      <c r="G699" s="8">
        <f t="shared" si="53"/>
        <v>1</v>
      </c>
      <c r="H699">
        <f t="shared" si="51"/>
        <v>0</v>
      </c>
      <c r="I699">
        <f t="shared" si="54"/>
        <v>-0.12693251169432102</v>
      </c>
    </row>
    <row r="700" spans="1:9">
      <c r="A700">
        <v>2007</v>
      </c>
      <c r="B700">
        <v>12</v>
      </c>
      <c r="C700">
        <v>10.6</v>
      </c>
      <c r="D700" s="1">
        <f>C700-[1]TYO_men!B730</f>
        <v>-45.9</v>
      </c>
      <c r="E700" s="1">
        <f t="shared" si="56"/>
        <v>-57.112499999999997</v>
      </c>
      <c r="F700" s="23">
        <f t="shared" si="55"/>
        <v>-0.44499274946249479</v>
      </c>
      <c r="G700" s="8">
        <f t="shared" si="53"/>
        <v>1</v>
      </c>
      <c r="H700">
        <f t="shared" si="51"/>
        <v>0</v>
      </c>
      <c r="I700">
        <f t="shared" si="54"/>
        <v>-0.44499274946249479</v>
      </c>
    </row>
    <row r="701" spans="1:9">
      <c r="A701">
        <v>2008</v>
      </c>
      <c r="B701">
        <v>1</v>
      </c>
      <c r="C701">
        <v>57.6</v>
      </c>
      <c r="D701" s="1">
        <f>C701-[1]TYO_men!B731</f>
        <v>-4.9375</v>
      </c>
      <c r="E701" s="1">
        <f t="shared" si="56"/>
        <v>-62.05</v>
      </c>
      <c r="F701" s="23">
        <f t="shared" si="55"/>
        <v>-0.4792067456276442</v>
      </c>
      <c r="G701" s="8">
        <f t="shared" si="53"/>
        <v>1</v>
      </c>
      <c r="H701">
        <f t="shared" si="51"/>
        <v>0</v>
      </c>
      <c r="I701">
        <f t="shared" si="54"/>
        <v>-0.4792067456276442</v>
      </c>
    </row>
    <row r="702" spans="1:9">
      <c r="A702">
        <v>2008</v>
      </c>
      <c r="B702">
        <v>2</v>
      </c>
      <c r="C702">
        <v>57.5</v>
      </c>
      <c r="D702" s="1">
        <f>C702-[1]TYO_men!B732</f>
        <v>16.337499999999999</v>
      </c>
      <c r="E702" s="1">
        <f t="shared" si="56"/>
        <v>-45.712499999999999</v>
      </c>
      <c r="F702" s="23">
        <f t="shared" si="55"/>
        <v>-0.36599739629131439</v>
      </c>
      <c r="G702" s="8">
        <f t="shared" si="53"/>
        <v>1</v>
      </c>
      <c r="H702">
        <f t="shared" si="51"/>
        <v>0</v>
      </c>
      <c r="I702">
        <f t="shared" si="54"/>
        <v>-0.36599739629131439</v>
      </c>
    </row>
    <row r="703" spans="1:9">
      <c r="A703">
        <v>2008</v>
      </c>
      <c r="B703">
        <v>3</v>
      </c>
      <c r="C703">
        <v>32.799999999999997</v>
      </c>
      <c r="D703" s="1">
        <f>C703-[1]TYO_men!B733</f>
        <v>-4.875</v>
      </c>
      <c r="E703" s="1">
        <f t="shared" si="56"/>
        <v>-50.587499999999999</v>
      </c>
      <c r="F703" s="23">
        <f t="shared" si="55"/>
        <v>-0.39977830389741126</v>
      </c>
      <c r="G703" s="8">
        <f t="shared" si="53"/>
        <v>1</v>
      </c>
      <c r="H703">
        <f t="shared" si="51"/>
        <v>0</v>
      </c>
      <c r="I703">
        <f t="shared" si="54"/>
        <v>-0.39977830389741126</v>
      </c>
    </row>
    <row r="704" spans="1:9">
      <c r="A704">
        <v>2008</v>
      </c>
      <c r="B704">
        <v>4</v>
      </c>
      <c r="C704">
        <v>136.30000000000001</v>
      </c>
      <c r="D704" s="1">
        <f>C704-[1]TYO_men!B734</f>
        <v>83.025000000000006</v>
      </c>
      <c r="E704" s="1">
        <f t="shared" si="56"/>
        <v>32.437500000000007</v>
      </c>
      <c r="F704" s="23">
        <f t="shared" si="55"/>
        <v>0.17553653794796192</v>
      </c>
      <c r="G704" s="8">
        <f t="shared" si="53"/>
        <v>0</v>
      </c>
      <c r="H704">
        <f t="shared" si="51"/>
        <v>0.17553653794796192</v>
      </c>
      <c r="I704">
        <f t="shared" si="54"/>
        <v>0</v>
      </c>
    </row>
    <row r="705" spans="1:9">
      <c r="A705">
        <v>2008</v>
      </c>
      <c r="B705">
        <v>5</v>
      </c>
      <c r="C705">
        <v>62.6</v>
      </c>
      <c r="D705" s="1">
        <f>C705-[1]TYO_men!B735</f>
        <v>31.625</v>
      </c>
      <c r="E705" s="1">
        <f t="shared" si="56"/>
        <v>64.0625</v>
      </c>
      <c r="F705" s="23">
        <f t="shared" si="55"/>
        <v>0.39467934882853911</v>
      </c>
      <c r="G705" s="8">
        <f t="shared" si="53"/>
        <v>0</v>
      </c>
      <c r="H705">
        <f t="shared" si="51"/>
        <v>0.39467934882853911</v>
      </c>
      <c r="I705">
        <f t="shared" si="54"/>
        <v>0</v>
      </c>
    </row>
    <row r="706" spans="1:9">
      <c r="A706">
        <v>2008</v>
      </c>
      <c r="B706">
        <v>6</v>
      </c>
      <c r="C706">
        <v>1.1000000000000001</v>
      </c>
      <c r="D706" s="1">
        <f>C706-[1]TYO_men!B736</f>
        <v>-2.6875</v>
      </c>
      <c r="E706" s="1">
        <f t="shared" si="56"/>
        <v>-2.6875</v>
      </c>
      <c r="F706" s="23">
        <f t="shared" si="55"/>
        <v>-6.7859232239556727E-2</v>
      </c>
      <c r="G706" s="8">
        <f t="shared" si="53"/>
        <v>1</v>
      </c>
      <c r="H706">
        <f t="shared" si="51"/>
        <v>0</v>
      </c>
      <c r="I706">
        <f t="shared" si="54"/>
        <v>-6.7859232239556727E-2</v>
      </c>
    </row>
    <row r="707" spans="1:9">
      <c r="A707">
        <v>2008</v>
      </c>
      <c r="B707">
        <v>7</v>
      </c>
      <c r="C707">
        <v>8.4</v>
      </c>
      <c r="D707" s="1">
        <f>C707-[1]TYO_men!B737</f>
        <v>8.2750000000000004</v>
      </c>
      <c r="E707" s="1">
        <f t="shared" si="56"/>
        <v>5.5875000000000004</v>
      </c>
      <c r="F707" s="23">
        <f t="shared" si="55"/>
        <v>-1.0518307021002522E-2</v>
      </c>
      <c r="G707" s="8">
        <f t="shared" si="53"/>
        <v>1</v>
      </c>
      <c r="H707">
        <f t="shared" si="51"/>
        <v>0</v>
      </c>
      <c r="I707">
        <f t="shared" si="54"/>
        <v>-1.0518307021002522E-2</v>
      </c>
    </row>
    <row r="708" spans="1:9">
      <c r="A708">
        <v>2008</v>
      </c>
      <c r="B708">
        <v>8</v>
      </c>
      <c r="C708">
        <v>0.1</v>
      </c>
      <c r="D708" s="1">
        <f>C708-[1]TYO_men!B738</f>
        <v>-5.4166666666666669E-2</v>
      </c>
      <c r="E708" s="1">
        <f t="shared" si="56"/>
        <v>-5.4166666666666669E-2</v>
      </c>
      <c r="F708" s="23">
        <f t="shared" si="55"/>
        <v>-4.9611767618143704E-2</v>
      </c>
      <c r="G708" s="8">
        <f t="shared" si="53"/>
        <v>1</v>
      </c>
      <c r="H708">
        <f t="shared" si="51"/>
        <v>0</v>
      </c>
      <c r="I708">
        <f t="shared" si="54"/>
        <v>-4.9611767618143704E-2</v>
      </c>
    </row>
    <row r="709" spans="1:9">
      <c r="A709">
        <v>2008</v>
      </c>
      <c r="B709">
        <v>9</v>
      </c>
      <c r="C709">
        <v>57.4</v>
      </c>
      <c r="D709" s="1">
        <f>C709-[1]TYO_men!B739</f>
        <v>46.237499999999997</v>
      </c>
      <c r="E709" s="1">
        <f t="shared" si="56"/>
        <v>46.18333333333333</v>
      </c>
      <c r="F709" s="23">
        <f t="shared" si="55"/>
        <v>0.27078714836891365</v>
      </c>
      <c r="G709" s="8">
        <f t="shared" si="53"/>
        <v>0</v>
      </c>
      <c r="H709">
        <f t="shared" ref="H709:H723" si="57">SUMIF(F709,"&gt;0")</f>
        <v>0.27078714836891365</v>
      </c>
      <c r="I709">
        <f t="shared" si="54"/>
        <v>0</v>
      </c>
    </row>
    <row r="710" spans="1:9">
      <c r="A710">
        <v>2008</v>
      </c>
      <c r="B710">
        <v>10</v>
      </c>
      <c r="C710">
        <v>78.5</v>
      </c>
      <c r="D710" s="1">
        <f>C710-[1]TYO_men!B740</f>
        <v>9.375</v>
      </c>
      <c r="E710" s="1">
        <f t="shared" si="56"/>
        <v>55.55833333333333</v>
      </c>
      <c r="F710" s="23">
        <f t="shared" si="55"/>
        <v>0.33575043222679229</v>
      </c>
      <c r="G710" s="8">
        <f t="shared" ref="G710:G760" si="58">COUNTIF(F710,"&lt;0")</f>
        <v>0</v>
      </c>
      <c r="H710">
        <f t="shared" si="57"/>
        <v>0.33575043222679229</v>
      </c>
      <c r="I710">
        <f t="shared" si="54"/>
        <v>0</v>
      </c>
    </row>
    <row r="711" spans="1:9">
      <c r="A711">
        <v>2008</v>
      </c>
      <c r="B711">
        <v>11</v>
      </c>
      <c r="C711">
        <v>19.5</v>
      </c>
      <c r="D711" s="1">
        <f>C711-[1]TYO_men!B741</f>
        <v>-50.3125</v>
      </c>
      <c r="E711" s="1">
        <f t="shared" si="56"/>
        <v>-50.3125</v>
      </c>
      <c r="F711" s="23">
        <f t="shared" si="55"/>
        <v>-0.39787271423758019</v>
      </c>
      <c r="G711" s="8">
        <f t="shared" si="58"/>
        <v>1</v>
      </c>
      <c r="H711">
        <f t="shared" si="57"/>
        <v>0</v>
      </c>
      <c r="I711">
        <f t="shared" si="54"/>
        <v>-0.39787271423758019</v>
      </c>
    </row>
    <row r="712" spans="1:9">
      <c r="A712">
        <v>2008</v>
      </c>
      <c r="B712">
        <v>12</v>
      </c>
      <c r="C712">
        <v>58.1</v>
      </c>
      <c r="D712" s="1">
        <f>C712-[1]TYO_men!B742</f>
        <v>1.6000000000000014</v>
      </c>
      <c r="E712" s="1">
        <f t="shared" si="56"/>
        <v>-48.712499999999999</v>
      </c>
      <c r="F712" s="23">
        <f t="shared" si="55"/>
        <v>-0.38678564712583557</v>
      </c>
      <c r="G712" s="8">
        <f t="shared" si="58"/>
        <v>1</v>
      </c>
      <c r="H712">
        <f t="shared" si="57"/>
        <v>0</v>
      </c>
      <c r="I712">
        <f t="shared" si="54"/>
        <v>-0.38678564712583557</v>
      </c>
    </row>
    <row r="713" spans="1:9">
      <c r="A713">
        <v>2009</v>
      </c>
      <c r="B713">
        <v>1</v>
      </c>
      <c r="C713">
        <v>73</v>
      </c>
      <c r="D713" s="1">
        <f>C713-[1]TYO_men!B743</f>
        <v>10.462499999999999</v>
      </c>
      <c r="E713" s="1">
        <f t="shared" si="56"/>
        <v>-38.25</v>
      </c>
      <c r="F713" s="23">
        <f t="shared" si="55"/>
        <v>-0.31428662234044302</v>
      </c>
      <c r="G713" s="8">
        <f t="shared" si="58"/>
        <v>1</v>
      </c>
      <c r="H713">
        <f t="shared" si="57"/>
        <v>0</v>
      </c>
      <c r="I713">
        <f t="shared" si="54"/>
        <v>-0.31428662234044302</v>
      </c>
    </row>
    <row r="714" spans="1:9">
      <c r="A714">
        <v>2009</v>
      </c>
      <c r="B714">
        <v>2</v>
      </c>
      <c r="C714">
        <v>83.4</v>
      </c>
      <c r="D714" s="1">
        <f>C714-[1]TYO_men!B744</f>
        <v>42.237500000000004</v>
      </c>
      <c r="E714" s="1">
        <f t="shared" si="56"/>
        <v>3.9875000000000043</v>
      </c>
      <c r="F714" s="23">
        <f t="shared" si="55"/>
        <v>-2.1605374132747115E-2</v>
      </c>
      <c r="G714" s="8">
        <f t="shared" si="58"/>
        <v>1</v>
      </c>
      <c r="H714">
        <f t="shared" si="57"/>
        <v>0</v>
      </c>
      <c r="I714">
        <f t="shared" si="54"/>
        <v>-2.1605374132747115E-2</v>
      </c>
    </row>
    <row r="715" spans="1:9">
      <c r="A715">
        <v>2009</v>
      </c>
      <c r="B715">
        <v>3</v>
      </c>
      <c r="C715">
        <v>26</v>
      </c>
      <c r="D715" s="1">
        <f>C715-[1]TYO_men!B745</f>
        <v>-11.674999999999997</v>
      </c>
      <c r="E715" s="1">
        <f t="shared" si="56"/>
        <v>-11.674999999999997</v>
      </c>
      <c r="F715" s="23">
        <f t="shared" si="55"/>
        <v>-0.13013736703130968</v>
      </c>
      <c r="G715" s="8">
        <f t="shared" si="58"/>
        <v>1</v>
      </c>
      <c r="H715">
        <f t="shared" si="57"/>
        <v>0</v>
      </c>
      <c r="I715">
        <f t="shared" si="54"/>
        <v>-0.13013736703130968</v>
      </c>
    </row>
    <row r="716" spans="1:9">
      <c r="A716">
        <v>2009</v>
      </c>
      <c r="B716">
        <v>4</v>
      </c>
      <c r="C716">
        <v>33.4</v>
      </c>
      <c r="D716" s="1">
        <f>C716-[1]TYO_men!B746</f>
        <v>-19.875</v>
      </c>
      <c r="E716" s="1">
        <f t="shared" si="56"/>
        <v>-31.549999999999997</v>
      </c>
      <c r="F716" s="23">
        <f t="shared" si="55"/>
        <v>-0.2678595288100124</v>
      </c>
      <c r="G716" s="8">
        <f t="shared" si="58"/>
        <v>1</v>
      </c>
      <c r="H716">
        <f t="shared" si="57"/>
        <v>0</v>
      </c>
      <c r="I716">
        <f t="shared" si="54"/>
        <v>-0.2678595288100124</v>
      </c>
    </row>
    <row r="717" spans="1:9">
      <c r="A717">
        <v>2009</v>
      </c>
      <c r="B717">
        <v>5</v>
      </c>
      <c r="C717">
        <v>10.5</v>
      </c>
      <c r="D717" s="1">
        <f>C717-[1]TYO_men!B747</f>
        <v>-20.475000000000001</v>
      </c>
      <c r="E717" s="1">
        <f t="shared" si="56"/>
        <v>-52.024999999999999</v>
      </c>
      <c r="F717" s="23">
        <f t="shared" ref="F717:F760" si="59">(E717-$E$765)/$E$766</f>
        <v>-0.40973934075561935</v>
      </c>
      <c r="G717" s="8">
        <f t="shared" si="58"/>
        <v>1</v>
      </c>
      <c r="H717">
        <f t="shared" si="57"/>
        <v>0</v>
      </c>
      <c r="I717">
        <f t="shared" si="54"/>
        <v>-0.40973934075561935</v>
      </c>
    </row>
    <row r="718" spans="1:9">
      <c r="A718">
        <v>2009</v>
      </c>
      <c r="B718">
        <v>6</v>
      </c>
      <c r="C718">
        <v>6.9</v>
      </c>
      <c r="D718" s="1">
        <f>C718-[1]TYO_men!B748</f>
        <v>3.1125000000000003</v>
      </c>
      <c r="E718" s="1">
        <f t="shared" si="56"/>
        <v>-48.912500000000001</v>
      </c>
      <c r="F718" s="23">
        <f t="shared" si="59"/>
        <v>-0.38817153051480363</v>
      </c>
      <c r="G718" s="8">
        <f t="shared" si="58"/>
        <v>1</v>
      </c>
      <c r="H718">
        <f t="shared" si="57"/>
        <v>0</v>
      </c>
      <c r="I718">
        <f t="shared" si="54"/>
        <v>-0.38817153051480363</v>
      </c>
    </row>
    <row r="719" spans="1:9">
      <c r="A719">
        <v>2009</v>
      </c>
      <c r="B719">
        <v>7</v>
      </c>
      <c r="C719">
        <v>0.4</v>
      </c>
      <c r="D719" s="1">
        <f>C719-[1]TYO_men!B749</f>
        <v>0.27500000000000002</v>
      </c>
      <c r="E719" s="1">
        <f t="shared" si="56"/>
        <v>-48.637500000000003</v>
      </c>
      <c r="F719" s="23">
        <f t="shared" si="59"/>
        <v>-0.38626594085497257</v>
      </c>
      <c r="G719" s="8">
        <f t="shared" si="58"/>
        <v>1</v>
      </c>
      <c r="H719">
        <f t="shared" si="57"/>
        <v>0</v>
      </c>
      <c r="I719">
        <f t="shared" si="54"/>
        <v>-0.38626594085497257</v>
      </c>
    </row>
    <row r="720" spans="1:9">
      <c r="A720">
        <v>2009</v>
      </c>
      <c r="B720">
        <v>8</v>
      </c>
      <c r="C720">
        <v>1.4</v>
      </c>
      <c r="D720" s="1">
        <f>C720-[1]TYO_men!B750</f>
        <v>1.2458333333333331</v>
      </c>
      <c r="E720" s="1">
        <f t="shared" si="56"/>
        <v>-47.391666666666673</v>
      </c>
      <c r="F720" s="23">
        <f t="shared" si="59"/>
        <v>-0.3776330422445256</v>
      </c>
      <c r="G720" s="8">
        <f t="shared" si="58"/>
        <v>1</v>
      </c>
      <c r="H720">
        <f t="shared" si="57"/>
        <v>0</v>
      </c>
      <c r="I720">
        <f t="shared" si="54"/>
        <v>-0.3776330422445256</v>
      </c>
    </row>
    <row r="721" spans="1:9">
      <c r="A721">
        <v>2009</v>
      </c>
      <c r="B721">
        <v>9</v>
      </c>
      <c r="C721">
        <v>28.9</v>
      </c>
      <c r="D721" s="1">
        <f>C721-[1]TYO_men!B751</f>
        <v>17.737499999999997</v>
      </c>
      <c r="E721" s="1">
        <f t="shared" si="56"/>
        <v>-29.654166666666676</v>
      </c>
      <c r="F721" s="23">
        <f t="shared" si="59"/>
        <v>-0.25472250918541922</v>
      </c>
      <c r="G721" s="8">
        <f t="shared" si="58"/>
        <v>1</v>
      </c>
      <c r="H721">
        <f t="shared" si="57"/>
        <v>0</v>
      </c>
      <c r="I721">
        <f t="shared" si="54"/>
        <v>-0.25472250918541922</v>
      </c>
    </row>
    <row r="722" spans="1:9">
      <c r="A722">
        <v>2009</v>
      </c>
      <c r="B722">
        <v>10</v>
      </c>
      <c r="C722">
        <v>32.299999999999997</v>
      </c>
      <c r="D722" s="1">
        <f>C722-[1]TYO_men!B752</f>
        <v>-36.825000000000003</v>
      </c>
      <c r="E722" s="1">
        <f t="shared" si="56"/>
        <v>-66.479166666666686</v>
      </c>
      <c r="F722" s="23">
        <f t="shared" si="59"/>
        <v>-0.5098982881791666</v>
      </c>
      <c r="G722" s="8">
        <f t="shared" si="58"/>
        <v>1</v>
      </c>
      <c r="H722">
        <f t="shared" si="57"/>
        <v>0</v>
      </c>
      <c r="I722">
        <f t="shared" si="54"/>
        <v>-0.5098982881791666</v>
      </c>
    </row>
    <row r="723" spans="1:9">
      <c r="A723">
        <v>2009</v>
      </c>
      <c r="B723">
        <v>11</v>
      </c>
      <c r="C723">
        <v>15.8</v>
      </c>
      <c r="D723" s="1">
        <f>C723-[1]TYO_men!B753</f>
        <v>-54.012500000000003</v>
      </c>
      <c r="E723" s="1">
        <f t="shared" si="56"/>
        <v>-120.49166666666669</v>
      </c>
      <c r="F723" s="23">
        <f t="shared" si="59"/>
        <v>-0.88417342091235807</v>
      </c>
      <c r="G723" s="8">
        <f t="shared" si="58"/>
        <v>1</v>
      </c>
      <c r="H723">
        <f t="shared" si="57"/>
        <v>0</v>
      </c>
      <c r="I723">
        <f t="shared" si="54"/>
        <v>-0.88417342091235807</v>
      </c>
    </row>
    <row r="724" spans="1:9">
      <c r="A724">
        <v>2009</v>
      </c>
      <c r="B724">
        <v>12</v>
      </c>
      <c r="C724">
        <v>301.3</v>
      </c>
      <c r="D724" s="1">
        <f>C724-[1]TYO_men!B754</f>
        <v>244.8</v>
      </c>
      <c r="E724" s="1">
        <f>IF(E723&gt;=0,IF(D724&lt;0,D724,E723+D724),E723+D724)</f>
        <v>124.30833333333332</v>
      </c>
      <c r="F724" s="23">
        <f t="shared" si="59"/>
        <v>0.81214784718456889</v>
      </c>
      <c r="G724" s="8">
        <f t="shared" si="58"/>
        <v>0</v>
      </c>
      <c r="H724">
        <f>SUMIF(F724,"&gt;0")</f>
        <v>0.81214784718456889</v>
      </c>
      <c r="I724">
        <f>SUMIF(F724,"&lt;0")</f>
        <v>0</v>
      </c>
    </row>
    <row r="725" spans="1:9">
      <c r="A725">
        <v>2010</v>
      </c>
      <c r="B725">
        <v>1</v>
      </c>
      <c r="C725">
        <v>146.6</v>
      </c>
      <c r="D725" s="1">
        <f>C725-[1]TYO_men!B755</f>
        <v>84.0625</v>
      </c>
      <c r="E725" s="1">
        <f t="shared" ref="E725:E760" si="60">IF(E724&gt;=0,IF(D725&lt;0,D725,E724+D725),E724+D725)</f>
        <v>208.37083333333334</v>
      </c>
      <c r="F725" s="23">
        <f t="shared" si="59"/>
        <v>1.394651959110214</v>
      </c>
      <c r="G725" s="8">
        <f t="shared" si="58"/>
        <v>0</v>
      </c>
      <c r="H725">
        <f t="shared" ref="H725:H760" si="61">SUMIF(F725,"&gt;0")</f>
        <v>1.394651959110214</v>
      </c>
      <c r="I725">
        <f t="shared" ref="I725:I760" si="62">SUMIF(F725,"&lt;0")</f>
        <v>0</v>
      </c>
    </row>
    <row r="726" spans="1:9">
      <c r="A726">
        <v>2010</v>
      </c>
      <c r="B726">
        <v>2</v>
      </c>
      <c r="C726">
        <v>230.7</v>
      </c>
      <c r="D726" s="1">
        <f>C726-[1]TYO_men!B756</f>
        <v>189.53749999999999</v>
      </c>
      <c r="E726" s="1">
        <f t="shared" si="60"/>
        <v>397.9083333333333</v>
      </c>
      <c r="F726" s="23">
        <f t="shared" si="59"/>
        <v>2.7080363232928986</v>
      </c>
      <c r="G726" s="8">
        <f t="shared" si="58"/>
        <v>0</v>
      </c>
      <c r="H726">
        <f t="shared" si="61"/>
        <v>2.7080363232928986</v>
      </c>
      <c r="I726">
        <f t="shared" si="62"/>
        <v>0</v>
      </c>
    </row>
    <row r="727" spans="1:9">
      <c r="A727">
        <v>2010</v>
      </c>
      <c r="B727">
        <v>3</v>
      </c>
      <c r="C727">
        <v>103</v>
      </c>
      <c r="D727" s="1">
        <f>C727-[1]TYO_men!B757</f>
        <v>65.325000000000003</v>
      </c>
      <c r="E727" s="1">
        <f t="shared" si="60"/>
        <v>463.23333333333329</v>
      </c>
      <c r="F727" s="23">
        <f t="shared" si="59"/>
        <v>3.1607004852145968</v>
      </c>
      <c r="G727" s="8">
        <f t="shared" si="58"/>
        <v>0</v>
      </c>
      <c r="H727">
        <f t="shared" si="61"/>
        <v>3.1607004852145968</v>
      </c>
      <c r="I727">
        <f t="shared" si="62"/>
        <v>0</v>
      </c>
    </row>
    <row r="728" spans="1:9">
      <c r="A728">
        <v>2010</v>
      </c>
      <c r="B728">
        <v>4</v>
      </c>
      <c r="C728">
        <v>91.5</v>
      </c>
      <c r="D728" s="1">
        <f>C728-[1]TYO_men!B758</f>
        <v>38.225000000000001</v>
      </c>
      <c r="E728" s="1">
        <f t="shared" si="60"/>
        <v>501.45833333333331</v>
      </c>
      <c r="F728" s="23">
        <f t="shared" si="59"/>
        <v>3.4255774479311207</v>
      </c>
      <c r="G728" s="8">
        <f t="shared" si="58"/>
        <v>0</v>
      </c>
      <c r="H728">
        <f t="shared" si="61"/>
        <v>3.4255774479311207</v>
      </c>
      <c r="I728">
        <f t="shared" si="62"/>
        <v>0</v>
      </c>
    </row>
    <row r="729" spans="1:9">
      <c r="A729">
        <v>2010</v>
      </c>
      <c r="B729">
        <v>5</v>
      </c>
      <c r="C729">
        <v>13.4</v>
      </c>
      <c r="D729" s="1">
        <f>C729-[1]TYO_men!B759</f>
        <v>-17.575000000000003</v>
      </c>
      <c r="E729" s="1">
        <f t="shared" si="60"/>
        <v>-17.575000000000003</v>
      </c>
      <c r="F729" s="23">
        <f t="shared" si="59"/>
        <v>-0.17102092700586802</v>
      </c>
      <c r="G729" s="8">
        <f t="shared" si="58"/>
        <v>1</v>
      </c>
      <c r="H729">
        <f t="shared" si="61"/>
        <v>0</v>
      </c>
      <c r="I729">
        <f t="shared" si="62"/>
        <v>-0.17102092700586802</v>
      </c>
    </row>
    <row r="730" spans="1:9">
      <c r="A730">
        <v>2010</v>
      </c>
      <c r="B730">
        <v>6</v>
      </c>
      <c r="C730">
        <v>24.6</v>
      </c>
      <c r="D730" s="1">
        <f>C730-[1]TYO_men!B760</f>
        <v>20.8125</v>
      </c>
      <c r="E730" s="1">
        <f t="shared" si="60"/>
        <v>3.2374999999999972</v>
      </c>
      <c r="F730" s="23">
        <f t="shared" si="59"/>
        <v>-2.6802436841377453E-2</v>
      </c>
      <c r="G730" s="8">
        <f t="shared" si="58"/>
        <v>1</v>
      </c>
      <c r="H730">
        <f t="shared" si="61"/>
        <v>0</v>
      </c>
      <c r="I730">
        <f t="shared" si="62"/>
        <v>-2.6802436841377453E-2</v>
      </c>
    </row>
    <row r="731" spans="1:9">
      <c r="A731">
        <v>2010</v>
      </c>
      <c r="B731">
        <v>7</v>
      </c>
      <c r="C731">
        <v>0.1</v>
      </c>
      <c r="D731" s="1">
        <f>C731-[1]TYO_men!B761</f>
        <v>-2.4999999999999994E-2</v>
      </c>
      <c r="E731" s="1">
        <f t="shared" si="60"/>
        <v>-2.4999999999999994E-2</v>
      </c>
      <c r="F731" s="23">
        <f t="shared" si="59"/>
        <v>-4.9409659623919203E-2</v>
      </c>
      <c r="G731" s="8">
        <f t="shared" si="58"/>
        <v>1</v>
      </c>
      <c r="H731">
        <f t="shared" si="61"/>
        <v>0</v>
      </c>
      <c r="I731">
        <f t="shared" si="62"/>
        <v>-4.9409659623919203E-2</v>
      </c>
    </row>
    <row r="732" spans="1:9">
      <c r="A732">
        <v>2010</v>
      </c>
      <c r="B732">
        <v>8</v>
      </c>
      <c r="C732">
        <v>10.9</v>
      </c>
      <c r="D732" s="1">
        <f>C732-[1]TYO_men!B762</f>
        <v>10.745833333333334</v>
      </c>
      <c r="E732" s="1">
        <f t="shared" si="60"/>
        <v>10.720833333333333</v>
      </c>
      <c r="F732" s="23">
        <f t="shared" si="59"/>
        <v>2.5052699962511464E-2</v>
      </c>
      <c r="G732" s="8">
        <f t="shared" si="58"/>
        <v>0</v>
      </c>
      <c r="H732">
        <f t="shared" si="61"/>
        <v>2.5052699962511464E-2</v>
      </c>
      <c r="I732">
        <f t="shared" si="62"/>
        <v>0</v>
      </c>
    </row>
    <row r="733" spans="1:9">
      <c r="A733">
        <v>2010</v>
      </c>
      <c r="B733">
        <v>9</v>
      </c>
      <c r="C733">
        <v>12.3</v>
      </c>
      <c r="D733" s="1">
        <f>C733-[1]TYO_men!B763</f>
        <v>1.1375000000000011</v>
      </c>
      <c r="E733" s="1">
        <f t="shared" si="60"/>
        <v>11.858333333333334</v>
      </c>
      <c r="F733" s="23">
        <f t="shared" si="59"/>
        <v>3.2934911737267411E-2</v>
      </c>
      <c r="G733" s="8">
        <f t="shared" si="58"/>
        <v>0</v>
      </c>
      <c r="H733">
        <f t="shared" si="61"/>
        <v>3.2934911737267411E-2</v>
      </c>
      <c r="I733">
        <f t="shared" si="62"/>
        <v>0</v>
      </c>
    </row>
    <row r="734" spans="1:9">
      <c r="A734">
        <v>2010</v>
      </c>
      <c r="B734">
        <v>10</v>
      </c>
      <c r="C734">
        <v>73.400000000000006</v>
      </c>
      <c r="D734" s="1">
        <f>C734-[1]TYO_men!B764</f>
        <v>4.2750000000000057</v>
      </c>
      <c r="E734" s="1">
        <f t="shared" si="60"/>
        <v>16.13333333333334</v>
      </c>
      <c r="F734" s="23">
        <f t="shared" si="59"/>
        <v>6.2558169176460107E-2</v>
      </c>
      <c r="G734" s="8">
        <f t="shared" si="58"/>
        <v>0</v>
      </c>
      <c r="H734">
        <f t="shared" si="61"/>
        <v>6.2558169176460107E-2</v>
      </c>
      <c r="I734">
        <f t="shared" si="62"/>
        <v>0</v>
      </c>
    </row>
    <row r="735" spans="1:9">
      <c r="A735">
        <v>2010</v>
      </c>
      <c r="B735">
        <v>11</v>
      </c>
      <c r="C735">
        <v>89.2</v>
      </c>
      <c r="D735" s="1">
        <f>C735-[1]TYO_men!B765</f>
        <v>19.387500000000003</v>
      </c>
      <c r="E735" s="1">
        <f t="shared" si="60"/>
        <v>35.520833333333343</v>
      </c>
      <c r="F735" s="23">
        <f t="shared" si="59"/>
        <v>0.19690224019455313</v>
      </c>
      <c r="G735" s="8">
        <f t="shared" si="58"/>
        <v>0</v>
      </c>
      <c r="H735">
        <f t="shared" si="61"/>
        <v>0.19690224019455313</v>
      </c>
      <c r="I735">
        <f t="shared" si="62"/>
        <v>0</v>
      </c>
    </row>
    <row r="736" spans="1:9">
      <c r="A736">
        <v>2010</v>
      </c>
      <c r="B736">
        <v>12</v>
      </c>
      <c r="C736">
        <v>262.89999999999998</v>
      </c>
      <c r="D736" s="1">
        <f>C736-[1]TYO_men!B766</f>
        <v>206.39999999999998</v>
      </c>
      <c r="E736" s="1">
        <f t="shared" si="60"/>
        <v>241.92083333333332</v>
      </c>
      <c r="F736" s="23">
        <f t="shared" si="59"/>
        <v>1.627133897609609</v>
      </c>
      <c r="G736" s="8">
        <f t="shared" si="58"/>
        <v>0</v>
      </c>
      <c r="H736">
        <f t="shared" si="61"/>
        <v>1.627133897609609</v>
      </c>
      <c r="I736">
        <f t="shared" si="62"/>
        <v>0</v>
      </c>
    </row>
    <row r="737" spans="1:9">
      <c r="A737">
        <v>2011</v>
      </c>
      <c r="B737">
        <v>1</v>
      </c>
      <c r="C737">
        <v>53.6</v>
      </c>
      <c r="D737" s="1">
        <f>C737-[1]TYO_men!B767</f>
        <v>-8.9375</v>
      </c>
      <c r="E737" s="1">
        <f t="shared" si="60"/>
        <v>-8.9375</v>
      </c>
      <c r="F737" s="23">
        <f t="shared" si="59"/>
        <v>-0.11116808814480915</v>
      </c>
      <c r="G737" s="8">
        <f t="shared" si="58"/>
        <v>1</v>
      </c>
      <c r="H737">
        <f t="shared" si="61"/>
        <v>0</v>
      </c>
      <c r="I737">
        <f t="shared" si="62"/>
        <v>-0.11116808814480915</v>
      </c>
    </row>
    <row r="738" spans="1:9">
      <c r="A738">
        <v>2011</v>
      </c>
      <c r="B738">
        <v>2</v>
      </c>
      <c r="C738">
        <v>54.2</v>
      </c>
      <c r="D738" s="1">
        <f>C738-[1]TYO_men!B768</f>
        <v>13.037500000000001</v>
      </c>
      <c r="E738" s="1">
        <f t="shared" si="60"/>
        <v>4.1000000000000014</v>
      </c>
      <c r="F738" s="23">
        <f t="shared" si="59"/>
        <v>-2.0825814726452591E-2</v>
      </c>
      <c r="G738" s="8">
        <f t="shared" si="58"/>
        <v>1</v>
      </c>
      <c r="H738">
        <f t="shared" si="61"/>
        <v>0</v>
      </c>
      <c r="I738">
        <f t="shared" si="62"/>
        <v>-2.0825814726452591E-2</v>
      </c>
    </row>
    <row r="739" spans="1:9">
      <c r="A739">
        <v>2011</v>
      </c>
      <c r="B739">
        <v>3</v>
      </c>
      <c r="C739">
        <v>102.9</v>
      </c>
      <c r="D739" s="1">
        <f>C739-[1]TYO_men!B769</f>
        <v>65.225000000000009</v>
      </c>
      <c r="E739" s="1">
        <f t="shared" si="60"/>
        <v>69.325000000000017</v>
      </c>
      <c r="F739" s="23">
        <f t="shared" si="59"/>
        <v>0.4311454055007618</v>
      </c>
      <c r="G739" s="8">
        <f t="shared" si="58"/>
        <v>0</v>
      </c>
      <c r="H739">
        <f t="shared" si="61"/>
        <v>0.4311454055007618</v>
      </c>
      <c r="I739">
        <f t="shared" si="62"/>
        <v>0</v>
      </c>
    </row>
    <row r="740" spans="1:9">
      <c r="A740">
        <v>2011</v>
      </c>
      <c r="B740">
        <v>4</v>
      </c>
      <c r="C740">
        <v>93.1</v>
      </c>
      <c r="D740" s="1">
        <f>C740-[1]TYO_men!B770</f>
        <v>39.824999999999996</v>
      </c>
      <c r="E740" s="1">
        <f t="shared" si="60"/>
        <v>109.15</v>
      </c>
      <c r="F740" s="23">
        <f t="shared" si="59"/>
        <v>0.70710943532903014</v>
      </c>
      <c r="G740" s="8">
        <f t="shared" si="58"/>
        <v>0</v>
      </c>
      <c r="H740">
        <f t="shared" si="61"/>
        <v>0.70710943532903014</v>
      </c>
      <c r="I740">
        <f t="shared" si="62"/>
        <v>0</v>
      </c>
    </row>
    <row r="741" spans="1:9">
      <c r="A741">
        <v>2011</v>
      </c>
      <c r="B741">
        <v>5</v>
      </c>
      <c r="C741">
        <v>67.3</v>
      </c>
      <c r="D741" s="1">
        <f>C741-[1]TYO_men!B771</f>
        <v>36.324999999999996</v>
      </c>
      <c r="E741" s="1">
        <f t="shared" si="60"/>
        <v>145.47499999999999</v>
      </c>
      <c r="F741" s="23">
        <f t="shared" si="59"/>
        <v>0.95882050585035727</v>
      </c>
      <c r="G741" s="8">
        <f t="shared" si="58"/>
        <v>0</v>
      </c>
      <c r="H741">
        <f t="shared" si="61"/>
        <v>0.95882050585035727</v>
      </c>
      <c r="I741">
        <f t="shared" si="62"/>
        <v>0</v>
      </c>
    </row>
    <row r="742" spans="1:9">
      <c r="A742">
        <v>2011</v>
      </c>
      <c r="B742">
        <v>6</v>
      </c>
      <c r="C742">
        <v>3.3</v>
      </c>
      <c r="D742" s="1">
        <f>C742-[1]TYO_men!B772</f>
        <v>-0.48750000000000027</v>
      </c>
      <c r="E742" s="1">
        <f t="shared" si="60"/>
        <v>-0.48750000000000027</v>
      </c>
      <c r="F742" s="23">
        <f t="shared" si="59"/>
        <v>-5.2614514960907882E-2</v>
      </c>
      <c r="G742" s="8">
        <f t="shared" si="58"/>
        <v>1</v>
      </c>
      <c r="H742">
        <f t="shared" si="61"/>
        <v>0</v>
      </c>
      <c r="I742">
        <f t="shared" si="62"/>
        <v>-5.2614514960907882E-2</v>
      </c>
    </row>
    <row r="743" spans="1:9">
      <c r="A743">
        <v>2011</v>
      </c>
      <c r="B743">
        <v>7</v>
      </c>
      <c r="C743">
        <v>0.2</v>
      </c>
      <c r="D743" s="1">
        <f>C743-[1]TYO_men!B773</f>
        <v>7.5000000000000011E-2</v>
      </c>
      <c r="E743" s="1">
        <f t="shared" si="60"/>
        <v>-0.41250000000000026</v>
      </c>
      <c r="F743" s="23">
        <f t="shared" si="59"/>
        <v>-5.2094808690044854E-2</v>
      </c>
      <c r="G743" s="8">
        <f t="shared" si="58"/>
        <v>1</v>
      </c>
      <c r="H743">
        <f t="shared" si="61"/>
        <v>0</v>
      </c>
      <c r="I743">
        <f t="shared" si="62"/>
        <v>-5.2094808690044854E-2</v>
      </c>
    </row>
    <row r="744" spans="1:9">
      <c r="A744">
        <v>2011</v>
      </c>
      <c r="B744">
        <v>8</v>
      </c>
      <c r="C744">
        <v>6.9</v>
      </c>
      <c r="D744" s="1">
        <f>C744-[1]TYO_men!B774</f>
        <v>6.7458333333333336</v>
      </c>
      <c r="E744" s="1">
        <f t="shared" si="60"/>
        <v>6.333333333333333</v>
      </c>
      <c r="F744" s="23">
        <f t="shared" si="59"/>
        <v>-5.350116882975737E-3</v>
      </c>
      <c r="G744" s="8">
        <f t="shared" si="58"/>
        <v>1</v>
      </c>
      <c r="H744">
        <f t="shared" si="61"/>
        <v>0</v>
      </c>
      <c r="I744">
        <f t="shared" si="62"/>
        <v>-5.350116882975737E-3</v>
      </c>
    </row>
    <row r="745" spans="1:9">
      <c r="A745">
        <v>2011</v>
      </c>
      <c r="B745">
        <v>9</v>
      </c>
      <c r="C745">
        <v>18.600000000000001</v>
      </c>
      <c r="D745" s="1">
        <f>C745-[1]TYO_men!B775</f>
        <v>7.4375000000000018</v>
      </c>
      <c r="E745" s="1">
        <f t="shared" si="60"/>
        <v>13.770833333333336</v>
      </c>
      <c r="F745" s="23">
        <f t="shared" si="59"/>
        <v>4.6187421644274661E-2</v>
      </c>
      <c r="G745" s="8">
        <f t="shared" si="58"/>
        <v>0</v>
      </c>
      <c r="H745">
        <f t="shared" si="61"/>
        <v>4.6187421644274661E-2</v>
      </c>
      <c r="I745">
        <f t="shared" si="62"/>
        <v>0</v>
      </c>
    </row>
    <row r="746" spans="1:9">
      <c r="A746">
        <v>2011</v>
      </c>
      <c r="B746">
        <v>10</v>
      </c>
      <c r="C746">
        <v>58.2</v>
      </c>
      <c r="D746" s="1">
        <f>C746-[1]TYO_men!B776</f>
        <v>-10.924999999999997</v>
      </c>
      <c r="E746" s="1">
        <f t="shared" si="60"/>
        <v>-10.924999999999997</v>
      </c>
      <c r="F746" s="23">
        <f t="shared" si="59"/>
        <v>-0.1249403043226794</v>
      </c>
      <c r="G746" s="8">
        <f t="shared" si="58"/>
        <v>1</v>
      </c>
      <c r="H746">
        <f t="shared" si="61"/>
        <v>0</v>
      </c>
      <c r="I746">
        <f t="shared" si="62"/>
        <v>-0.1249403043226794</v>
      </c>
    </row>
    <row r="747" spans="1:9">
      <c r="A747">
        <v>2011</v>
      </c>
      <c r="B747">
        <v>11</v>
      </c>
      <c r="C747">
        <v>92.7</v>
      </c>
      <c r="D747" s="1">
        <f>C747-[1]TYO_men!B777</f>
        <v>22.887500000000003</v>
      </c>
      <c r="E747" s="1">
        <f t="shared" si="60"/>
        <v>11.962500000000006</v>
      </c>
      <c r="F747" s="23">
        <f t="shared" si="59"/>
        <v>3.3656726002354982E-2</v>
      </c>
      <c r="G747" s="8">
        <f t="shared" si="58"/>
        <v>0</v>
      </c>
      <c r="H747">
        <f t="shared" si="61"/>
        <v>3.3656726002354982E-2</v>
      </c>
      <c r="I747">
        <f t="shared" si="62"/>
        <v>0</v>
      </c>
    </row>
    <row r="748" spans="1:9">
      <c r="A748">
        <v>2011</v>
      </c>
      <c r="B748">
        <v>12</v>
      </c>
      <c r="C748">
        <v>7.4</v>
      </c>
      <c r="D748" s="1">
        <f>C748-[1]TYO_men!B778</f>
        <v>-49.1</v>
      </c>
      <c r="E748" s="1">
        <f t="shared" si="60"/>
        <v>-49.1</v>
      </c>
      <c r="F748" s="23">
        <f t="shared" si="59"/>
        <v>-0.38947079619196123</v>
      </c>
      <c r="G748" s="8">
        <f t="shared" si="58"/>
        <v>1</v>
      </c>
      <c r="H748">
        <f t="shared" si="61"/>
        <v>0</v>
      </c>
      <c r="I748">
        <f t="shared" si="62"/>
        <v>-0.38947079619196123</v>
      </c>
    </row>
    <row r="749" spans="1:9">
      <c r="A749">
        <v>2012</v>
      </c>
      <c r="B749">
        <v>1</v>
      </c>
      <c r="C749" s="9">
        <v>18.133400000000002</v>
      </c>
      <c r="D749" s="1">
        <f>C749-[1]TYO_men!B779</f>
        <v>-44.4041</v>
      </c>
      <c r="E749" s="1">
        <f t="shared" si="60"/>
        <v>-93.504099999999994</v>
      </c>
      <c r="F749" s="23">
        <f t="shared" si="59"/>
        <v>-0.69716531915234825</v>
      </c>
      <c r="G749" s="8">
        <f t="shared" si="58"/>
        <v>1</v>
      </c>
      <c r="H749">
        <f t="shared" si="61"/>
        <v>0</v>
      </c>
      <c r="I749">
        <f t="shared" si="62"/>
        <v>-0.69716531915234825</v>
      </c>
    </row>
    <row r="750" spans="1:9">
      <c r="A750">
        <v>2012</v>
      </c>
      <c r="B750">
        <v>2</v>
      </c>
      <c r="C750" s="9">
        <v>1.19574</v>
      </c>
      <c r="D750" s="1">
        <f>C750-[1]TYO_men!B780</f>
        <v>-39.966760000000001</v>
      </c>
      <c r="E750" s="1">
        <f t="shared" si="60"/>
        <v>-133.47085999999999</v>
      </c>
      <c r="F750" s="23">
        <f t="shared" si="59"/>
        <v>-0.97411166312671704</v>
      </c>
      <c r="G750" s="8">
        <f t="shared" si="58"/>
        <v>1</v>
      </c>
      <c r="H750">
        <f t="shared" si="61"/>
        <v>0</v>
      </c>
      <c r="I750">
        <f t="shared" si="62"/>
        <v>-0.97411166312671704</v>
      </c>
    </row>
    <row r="751" spans="1:9">
      <c r="A751">
        <v>2012</v>
      </c>
      <c r="B751">
        <v>3</v>
      </c>
      <c r="C751" s="9">
        <v>29.2271</v>
      </c>
      <c r="D751" s="1">
        <f>C751-[1]TYO_men!B781</f>
        <v>-8.4478999999999971</v>
      </c>
      <c r="E751" s="1">
        <f t="shared" si="60"/>
        <v>-141.91875999999999</v>
      </c>
      <c r="F751" s="23">
        <f t="shared" si="59"/>
        <v>-1.0326506845350343</v>
      </c>
      <c r="G751" s="8">
        <f t="shared" si="58"/>
        <v>1</v>
      </c>
      <c r="H751">
        <f t="shared" si="61"/>
        <v>0</v>
      </c>
      <c r="I751">
        <f t="shared" si="62"/>
        <v>-1.0326506845350343</v>
      </c>
    </row>
    <row r="752" spans="1:9">
      <c r="A752">
        <v>2012</v>
      </c>
      <c r="B752">
        <v>4</v>
      </c>
      <c r="C752" s="9">
        <v>44.023099999999999</v>
      </c>
      <c r="D752" s="1">
        <f>C752-[1]TYO_men!B782</f>
        <v>-9.2518999999999991</v>
      </c>
      <c r="E752" s="1">
        <f t="shared" si="60"/>
        <v>-151.17066</v>
      </c>
      <c r="F752" s="23">
        <f t="shared" si="59"/>
        <v>-1.0967609571670032</v>
      </c>
      <c r="G752" s="8">
        <f t="shared" si="58"/>
        <v>1</v>
      </c>
      <c r="H752">
        <f t="shared" si="61"/>
        <v>0</v>
      </c>
      <c r="I752">
        <f t="shared" si="62"/>
        <v>-1.0967609571670032</v>
      </c>
    </row>
    <row r="753" spans="1:9">
      <c r="A753">
        <v>2012</v>
      </c>
      <c r="B753">
        <v>5</v>
      </c>
      <c r="C753" s="9">
        <v>34.374299999999998</v>
      </c>
      <c r="D753" s="1">
        <f>C753-[1]TYO_men!B783</f>
        <v>3.3992999999999967</v>
      </c>
      <c r="E753" s="1">
        <f t="shared" si="60"/>
        <v>-147.77136000000002</v>
      </c>
      <c r="F753" s="23">
        <f t="shared" si="59"/>
        <v>-1.0732057901464074</v>
      </c>
      <c r="G753" s="8">
        <f t="shared" si="58"/>
        <v>1</v>
      </c>
      <c r="H753">
        <f t="shared" si="61"/>
        <v>0</v>
      </c>
      <c r="I753">
        <f t="shared" si="62"/>
        <v>-1.0732057901464074</v>
      </c>
    </row>
    <row r="754" spans="1:9">
      <c r="A754">
        <v>2012</v>
      </c>
      <c r="B754">
        <v>6</v>
      </c>
      <c r="C754" s="9">
        <v>3.5370900000000001</v>
      </c>
      <c r="D754" s="1">
        <f>C754-[1]TYO_men!B784</f>
        <v>-0.25041000000000002</v>
      </c>
      <c r="E754" s="1">
        <f t="shared" si="60"/>
        <v>-148.02177</v>
      </c>
      <c r="F754" s="23">
        <f t="shared" si="59"/>
        <v>-1.0749409854435648</v>
      </c>
      <c r="G754" s="8">
        <f t="shared" si="58"/>
        <v>1</v>
      </c>
      <c r="H754">
        <f t="shared" si="61"/>
        <v>0</v>
      </c>
      <c r="I754">
        <f t="shared" si="62"/>
        <v>-1.0749409854435648</v>
      </c>
    </row>
    <row r="755" spans="1:9">
      <c r="A755">
        <v>2012</v>
      </c>
      <c r="B755">
        <v>7</v>
      </c>
      <c r="C755" s="9">
        <v>7.0434499999999997E-2</v>
      </c>
      <c r="D755" s="1">
        <f>C755-[1]TYO_men!B785</f>
        <v>-5.4565500000000003E-2</v>
      </c>
      <c r="E755" s="1">
        <f t="shared" si="60"/>
        <v>-148.0763355</v>
      </c>
      <c r="F755" s="23">
        <f t="shared" si="59"/>
        <v>-1.0753190925438683</v>
      </c>
      <c r="G755" s="8">
        <f t="shared" si="58"/>
        <v>1</v>
      </c>
      <c r="H755">
        <f t="shared" si="61"/>
        <v>0</v>
      </c>
      <c r="I755">
        <f t="shared" si="62"/>
        <v>-1.0753190925438683</v>
      </c>
    </row>
    <row r="756" spans="1:9">
      <c r="A756">
        <v>2012</v>
      </c>
      <c r="B756">
        <v>8</v>
      </c>
      <c r="C756" s="9">
        <v>1.1739299999999999E-2</v>
      </c>
      <c r="D756" s="1">
        <f>C756-[1]TYO_men!B786</f>
        <v>-0.14242736666666667</v>
      </c>
      <c r="E756" s="1">
        <f t="shared" si="60"/>
        <v>-148.21876286666668</v>
      </c>
      <c r="F756" s="23">
        <f t="shared" si="59"/>
        <v>-1.0763060311518575</v>
      </c>
      <c r="G756" s="8">
        <f t="shared" si="58"/>
        <v>1</v>
      </c>
      <c r="H756">
        <f t="shared" si="61"/>
        <v>0</v>
      </c>
      <c r="I756">
        <f t="shared" si="62"/>
        <v>-1.0763060311518575</v>
      </c>
    </row>
    <row r="757" spans="1:9">
      <c r="A757">
        <v>2012</v>
      </c>
      <c r="B757">
        <v>9</v>
      </c>
      <c r="C757" s="9">
        <v>33.740499999999997</v>
      </c>
      <c r="D757" s="1">
        <f>C757-[1]TYO_men!B787</f>
        <v>22.577999999999996</v>
      </c>
      <c r="E757" s="1">
        <f t="shared" si="60"/>
        <v>-125.64076286666668</v>
      </c>
      <c r="F757" s="23">
        <f t="shared" si="59"/>
        <v>-0.91985365537125108</v>
      </c>
      <c r="G757" s="8">
        <f t="shared" si="58"/>
        <v>1</v>
      </c>
      <c r="H757">
        <f t="shared" si="61"/>
        <v>0</v>
      </c>
      <c r="I757">
        <f t="shared" si="62"/>
        <v>-0.91985365537125108</v>
      </c>
    </row>
    <row r="758" spans="1:9">
      <c r="A758">
        <v>2012</v>
      </c>
      <c r="B758">
        <v>10</v>
      </c>
      <c r="C758" s="9">
        <v>70.182400000000001</v>
      </c>
      <c r="D758" s="1">
        <f>C758-[1]TYO_men!B788</f>
        <v>1.0574000000000012</v>
      </c>
      <c r="E758" s="1">
        <f t="shared" si="60"/>
        <v>-124.58336286666668</v>
      </c>
      <c r="F758" s="23">
        <f t="shared" si="59"/>
        <v>-0.91252648989377705</v>
      </c>
      <c r="G758" s="8">
        <f t="shared" si="58"/>
        <v>1</v>
      </c>
      <c r="H758">
        <f t="shared" si="61"/>
        <v>0</v>
      </c>
      <c r="I758">
        <f t="shared" si="62"/>
        <v>-0.91252648989377705</v>
      </c>
    </row>
    <row r="759" spans="1:9">
      <c r="A759">
        <v>2012</v>
      </c>
      <c r="B759">
        <v>11</v>
      </c>
      <c r="C759" s="9">
        <v>134.607</v>
      </c>
      <c r="D759" s="1">
        <f>C759-[1]TYO_men!B789</f>
        <v>64.794499999999999</v>
      </c>
      <c r="E759" s="1">
        <f t="shared" si="60"/>
        <v>-59.788862866666676</v>
      </c>
      <c r="F759" s="23">
        <f t="shared" si="59"/>
        <v>-0.4635383836613165</v>
      </c>
      <c r="G759" s="8">
        <f t="shared" si="58"/>
        <v>1</v>
      </c>
      <c r="H759">
        <f t="shared" si="61"/>
        <v>0</v>
      </c>
      <c r="I759">
        <f t="shared" si="62"/>
        <v>-0.4635383836613165</v>
      </c>
    </row>
    <row r="760" spans="1:9">
      <c r="A760">
        <v>2012</v>
      </c>
      <c r="B760">
        <v>12</v>
      </c>
      <c r="C760" s="9">
        <v>28.487500000000001</v>
      </c>
      <c r="D760" s="1">
        <f>C760-[1]TYO_men!B790</f>
        <v>-28.012499999999999</v>
      </c>
      <c r="E760" s="1">
        <f t="shared" si="60"/>
        <v>-87.801362866666679</v>
      </c>
      <c r="F760" s="23">
        <f t="shared" si="59"/>
        <v>-0.65764867582865782</v>
      </c>
      <c r="G760" s="8">
        <f t="shared" si="58"/>
        <v>1</v>
      </c>
      <c r="H760">
        <f t="shared" si="61"/>
        <v>0</v>
      </c>
      <c r="I760">
        <f t="shared" si="62"/>
        <v>-0.65764867582865782</v>
      </c>
    </row>
    <row r="761" spans="1:9">
      <c r="D761" s="1"/>
      <c r="E761" s="1"/>
      <c r="F761" s="23"/>
    </row>
    <row r="762" spans="1:9">
      <c r="D762" s="1"/>
      <c r="E762" s="1"/>
      <c r="F762" s="23"/>
    </row>
    <row r="763" spans="1:9">
      <c r="D763" s="1"/>
      <c r="E763" s="1"/>
      <c r="F763" s="23"/>
    </row>
    <row r="765" spans="1:9">
      <c r="A765" t="s">
        <v>42</v>
      </c>
      <c r="E765" s="24">
        <f>AVERAGE(E5:E760)</f>
        <v>7.1054209311159156</v>
      </c>
    </row>
    <row r="766" spans="1:9">
      <c r="A766" t="s">
        <v>43</v>
      </c>
      <c r="E766" s="24">
        <f>STDEV(E5:E760)</f>
        <v>144.31228600619789</v>
      </c>
    </row>
    <row r="768" spans="1:9" ht="15">
      <c r="A768" s="21" t="s">
        <v>40</v>
      </c>
      <c r="B768" s="21" t="s">
        <v>41</v>
      </c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902"/>
  <sheetViews>
    <sheetView workbookViewId="0">
      <pane ySplit="2" topLeftCell="A3" activePane="bottomLeft" state="frozen"/>
      <selection pane="bottomLeft" activeCell="A54" sqref="A54:A55"/>
    </sheetView>
  </sheetViews>
  <sheetFormatPr baseColWidth="10" defaultRowHeight="12.75"/>
  <cols>
    <col min="1" max="1" width="16.42578125" style="10" bestFit="1" customWidth="1"/>
    <col min="2" max="13" width="12.140625" style="10" bestFit="1" customWidth="1"/>
    <col min="14" max="16384" width="11.42578125" style="10"/>
  </cols>
  <sheetData>
    <row r="1" spans="1:13" ht="89.25" customHeight="1"/>
    <row r="2" spans="1:13" ht="13.5" thickBot="1"/>
    <row r="3" spans="1:13">
      <c r="A3" s="11" t="s">
        <v>0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  <c r="J3" s="11" t="s">
        <v>18</v>
      </c>
      <c r="K3" s="11" t="s">
        <v>19</v>
      </c>
      <c r="L3" s="11" t="s">
        <v>20</v>
      </c>
      <c r="M3" s="11" t="s">
        <v>21</v>
      </c>
    </row>
    <row r="4" spans="1:13">
      <c r="A4" s="16">
        <v>1971</v>
      </c>
      <c r="B4" s="17">
        <v>107.85</v>
      </c>
      <c r="C4" s="18">
        <v>0.5</v>
      </c>
      <c r="D4" s="18">
        <v>19.425000000000001</v>
      </c>
      <c r="E4" s="18">
        <v>195.17500000000001</v>
      </c>
      <c r="F4" s="18">
        <v>94</v>
      </c>
      <c r="G4" s="18">
        <v>27.75</v>
      </c>
      <c r="H4" s="18">
        <v>0.125</v>
      </c>
      <c r="I4" s="18">
        <v>4.4749999999999996</v>
      </c>
      <c r="J4" s="18">
        <v>3.8</v>
      </c>
      <c r="K4" s="18">
        <v>0.22500000000000001</v>
      </c>
      <c r="L4" s="18">
        <v>3.8250000000000002</v>
      </c>
      <c r="M4" s="18">
        <v>34.35</v>
      </c>
    </row>
    <row r="5" spans="1:13">
      <c r="A5" s="16">
        <v>1972</v>
      </c>
      <c r="B5" s="17">
        <v>199.52500000000001</v>
      </c>
      <c r="C5" s="18">
        <v>121.675</v>
      </c>
      <c r="D5" s="18">
        <v>133.15</v>
      </c>
      <c r="E5" s="18">
        <v>13.324999999999999</v>
      </c>
      <c r="F5" s="18">
        <v>12.25</v>
      </c>
      <c r="G5" s="18">
        <v>1.125</v>
      </c>
      <c r="H5" s="18">
        <v>1.625</v>
      </c>
      <c r="I5" s="18">
        <v>0</v>
      </c>
      <c r="J5" s="18">
        <v>48.975000000000001</v>
      </c>
      <c r="K5" s="18">
        <v>234.82499999999999</v>
      </c>
      <c r="L5" s="18">
        <v>34.950000000000003</v>
      </c>
      <c r="M5" s="18">
        <v>138.44999999999999</v>
      </c>
    </row>
    <row r="6" spans="1:13">
      <c r="A6" s="16">
        <v>1973</v>
      </c>
      <c r="B6" s="17">
        <v>83.174999999999997</v>
      </c>
      <c r="C6" s="18">
        <v>26.6</v>
      </c>
      <c r="D6" s="18">
        <v>51.25</v>
      </c>
      <c r="E6" s="18">
        <v>5.7249999999999996</v>
      </c>
      <c r="F6" s="18">
        <v>97.7</v>
      </c>
      <c r="G6" s="18">
        <v>41.3</v>
      </c>
      <c r="H6" s="18">
        <v>0</v>
      </c>
      <c r="I6" s="18">
        <v>5.5250000000000004</v>
      </c>
      <c r="J6" s="18">
        <v>0</v>
      </c>
      <c r="K6" s="18">
        <v>36.524999999999999</v>
      </c>
      <c r="L6" s="18">
        <v>40.549999999999997</v>
      </c>
      <c r="M6" s="18">
        <v>55.424999999999997</v>
      </c>
    </row>
    <row r="7" spans="1:13">
      <c r="A7" s="16">
        <v>1974</v>
      </c>
      <c r="B7" s="17">
        <v>51.3</v>
      </c>
      <c r="C7" s="18">
        <v>36.274999999999999</v>
      </c>
      <c r="D7" s="18">
        <v>102.075</v>
      </c>
      <c r="E7" s="18">
        <v>79.866666666666674</v>
      </c>
      <c r="F7" s="18">
        <v>9</v>
      </c>
      <c r="G7" s="18">
        <v>16.425000000000001</v>
      </c>
      <c r="H7" s="18">
        <v>0.25</v>
      </c>
      <c r="I7" s="18">
        <v>0</v>
      </c>
      <c r="J7" s="18">
        <v>0</v>
      </c>
      <c r="K7" s="18">
        <v>0</v>
      </c>
      <c r="L7" s="18">
        <v>54.5</v>
      </c>
      <c r="M7" s="18">
        <v>45.35</v>
      </c>
    </row>
    <row r="8" spans="1:13">
      <c r="A8" s="16">
        <v>1975</v>
      </c>
      <c r="B8" s="17">
        <v>80.674999999999997</v>
      </c>
      <c r="C8" s="18">
        <v>95.033333333333346</v>
      </c>
      <c r="D8" s="18">
        <v>115.72499999999999</v>
      </c>
      <c r="E8" s="18">
        <v>31.4</v>
      </c>
      <c r="F8" s="18">
        <v>61.524999999999999</v>
      </c>
      <c r="G8" s="18">
        <v>5.4749999999999996</v>
      </c>
      <c r="H8" s="18">
        <v>0</v>
      </c>
      <c r="I8" s="18">
        <v>0</v>
      </c>
      <c r="J8" s="18">
        <v>2.5499999999999998</v>
      </c>
      <c r="K8" s="18">
        <v>5.1749999999999998</v>
      </c>
      <c r="L8" s="18">
        <v>7.5250000000000004</v>
      </c>
      <c r="M8" s="18">
        <v>118.925</v>
      </c>
    </row>
    <row r="9" spans="1:13">
      <c r="A9" s="16">
        <v>1976</v>
      </c>
      <c r="B9" s="17">
        <v>30.175000000000001</v>
      </c>
      <c r="C9" s="18">
        <v>92.45</v>
      </c>
      <c r="D9" s="18">
        <v>38.65</v>
      </c>
      <c r="E9" s="18">
        <v>115.125</v>
      </c>
      <c r="F9" s="18">
        <v>14.7</v>
      </c>
      <c r="G9" s="18">
        <v>11.2</v>
      </c>
      <c r="H9" s="18">
        <v>0.125</v>
      </c>
      <c r="I9" s="18">
        <v>29.125</v>
      </c>
      <c r="J9" s="18">
        <v>103.575</v>
      </c>
      <c r="K9" s="18">
        <v>97.674999999999997</v>
      </c>
      <c r="L9" s="18">
        <v>82.25</v>
      </c>
      <c r="M9" s="18">
        <v>183.07499999999999</v>
      </c>
    </row>
    <row r="10" spans="1:13">
      <c r="A10" s="16">
        <v>1977</v>
      </c>
      <c r="B10" s="17">
        <v>193.27500000000001</v>
      </c>
      <c r="C10" s="18">
        <v>131.17500000000001</v>
      </c>
      <c r="D10" s="18">
        <v>6.85</v>
      </c>
      <c r="E10" s="18">
        <v>1.95</v>
      </c>
      <c r="F10" s="18">
        <v>5.85</v>
      </c>
      <c r="G10" s="18">
        <v>29.725000000000001</v>
      </c>
      <c r="H10" s="18">
        <v>6.8250000000000002</v>
      </c>
      <c r="I10" s="18">
        <v>0.875</v>
      </c>
      <c r="J10" s="18">
        <v>1.5</v>
      </c>
      <c r="K10" s="18">
        <v>117.22499999999999</v>
      </c>
      <c r="L10" s="18">
        <v>108.15</v>
      </c>
      <c r="M10" s="18">
        <v>222.15</v>
      </c>
    </row>
    <row r="11" spans="1:13">
      <c r="A11" s="16">
        <v>1978</v>
      </c>
      <c r="B11" s="17">
        <v>36.9</v>
      </c>
      <c r="C11" s="18">
        <v>122.05</v>
      </c>
      <c r="D11" s="18">
        <v>32.25</v>
      </c>
      <c r="E11" s="18">
        <v>66.8</v>
      </c>
      <c r="F11" s="18">
        <v>51.024999999999999</v>
      </c>
      <c r="G11" s="18">
        <v>36.1</v>
      </c>
      <c r="H11" s="18">
        <v>0</v>
      </c>
      <c r="I11" s="18">
        <v>1.3333333333333333</v>
      </c>
      <c r="J11" s="18">
        <v>5.3</v>
      </c>
      <c r="K11" s="18">
        <v>57.7</v>
      </c>
      <c r="L11" s="18">
        <v>43.825000000000003</v>
      </c>
      <c r="M11" s="18">
        <v>176.8</v>
      </c>
    </row>
    <row r="12" spans="1:13">
      <c r="A12" s="16">
        <v>1979</v>
      </c>
      <c r="B12" s="17">
        <v>180.5</v>
      </c>
      <c r="C12" s="18">
        <v>141.05000000000001</v>
      </c>
      <c r="D12" s="18">
        <v>73.400000000000006</v>
      </c>
      <c r="E12" s="18">
        <v>58.4</v>
      </c>
      <c r="F12" s="18">
        <v>0.4</v>
      </c>
      <c r="G12" s="18">
        <v>1.325</v>
      </c>
      <c r="H12" s="18">
        <v>9.75</v>
      </c>
      <c r="I12" s="18">
        <v>0</v>
      </c>
      <c r="J12" s="18">
        <v>5.625</v>
      </c>
      <c r="K12" s="18">
        <v>158.42500000000001</v>
      </c>
      <c r="L12" s="18">
        <v>5.55</v>
      </c>
      <c r="M12" s="18">
        <v>11</v>
      </c>
    </row>
    <row r="13" spans="1:13">
      <c r="A13" s="16">
        <v>1980</v>
      </c>
      <c r="B13" s="17">
        <v>47.133333333333333</v>
      </c>
      <c r="C13" s="18">
        <v>73.025000000000006</v>
      </c>
      <c r="D13" s="18">
        <v>48.975000000000001</v>
      </c>
      <c r="E13" s="18">
        <v>30.2</v>
      </c>
      <c r="F13" s="18">
        <v>76.349999999999994</v>
      </c>
      <c r="G13" s="18">
        <v>0</v>
      </c>
      <c r="H13" s="18">
        <v>0</v>
      </c>
      <c r="I13" s="18">
        <v>0.4</v>
      </c>
      <c r="J13" s="18">
        <v>4.05</v>
      </c>
      <c r="K13" s="18">
        <v>45.475000000000001</v>
      </c>
      <c r="L13" s="18">
        <v>135.4</v>
      </c>
      <c r="M13" s="18">
        <v>0</v>
      </c>
    </row>
    <row r="14" spans="1:13">
      <c r="A14" s="16">
        <v>1981</v>
      </c>
      <c r="B14" s="17">
        <v>0</v>
      </c>
      <c r="C14" s="18">
        <v>14.824999999999999</v>
      </c>
      <c r="D14" s="18">
        <v>41.875</v>
      </c>
      <c r="E14" s="18">
        <v>47.95</v>
      </c>
      <c r="F14" s="18">
        <v>14.85</v>
      </c>
      <c r="G14" s="18">
        <v>9.625</v>
      </c>
      <c r="H14" s="18">
        <v>1.925</v>
      </c>
      <c r="I14" s="18">
        <v>0.17499999999999999</v>
      </c>
      <c r="J14" s="18">
        <v>12.5</v>
      </c>
      <c r="K14" s="18">
        <v>14.125</v>
      </c>
      <c r="L14" s="18">
        <v>0</v>
      </c>
      <c r="M14" s="18">
        <v>209.5</v>
      </c>
    </row>
    <row r="15" spans="1:13">
      <c r="A15" s="16">
        <v>1982</v>
      </c>
      <c r="B15" s="17">
        <v>107.27500000000001</v>
      </c>
      <c r="C15" s="18">
        <v>29.524999999999999</v>
      </c>
      <c r="D15" s="18">
        <v>38.475000000000001</v>
      </c>
      <c r="E15" s="18">
        <v>44.075000000000003</v>
      </c>
      <c r="F15" s="18">
        <v>0.25</v>
      </c>
      <c r="G15" s="18">
        <v>0</v>
      </c>
      <c r="H15" s="18">
        <v>21.625</v>
      </c>
      <c r="I15" s="18">
        <v>20.875</v>
      </c>
      <c r="J15" s="18">
        <v>40.6</v>
      </c>
      <c r="K15" s="18">
        <v>29.625</v>
      </c>
      <c r="L15" s="18">
        <v>103.175</v>
      </c>
      <c r="M15" s="18">
        <v>30.7</v>
      </c>
    </row>
    <row r="16" spans="1:13">
      <c r="A16" s="16">
        <v>1983</v>
      </c>
      <c r="B16" s="17">
        <v>0</v>
      </c>
      <c r="C16" s="18">
        <v>38</v>
      </c>
      <c r="D16" s="18">
        <v>8.85</v>
      </c>
      <c r="E16" s="18">
        <v>83.625</v>
      </c>
      <c r="F16" s="18">
        <v>17.774999999999999</v>
      </c>
      <c r="G16" s="18">
        <v>2.375</v>
      </c>
      <c r="H16" s="18">
        <v>0</v>
      </c>
      <c r="I16" s="18">
        <v>6.375</v>
      </c>
      <c r="J16" s="18">
        <v>1.3</v>
      </c>
      <c r="K16" s="18">
        <v>83.174999999999997</v>
      </c>
      <c r="L16" s="18">
        <v>366.8</v>
      </c>
      <c r="M16" s="18">
        <v>98.625</v>
      </c>
    </row>
    <row r="17" spans="1:13">
      <c r="A17" s="16">
        <v>1984</v>
      </c>
      <c r="B17" s="17">
        <v>16.100000000000001</v>
      </c>
      <c r="C17" s="18">
        <v>27.2</v>
      </c>
      <c r="D17" s="18">
        <v>83.325000000000003</v>
      </c>
      <c r="E17" s="18">
        <v>43.2</v>
      </c>
      <c r="F17" s="18">
        <v>61.55</v>
      </c>
      <c r="G17" s="18">
        <v>13.75</v>
      </c>
      <c r="H17" s="18">
        <v>0</v>
      </c>
      <c r="I17" s="18">
        <v>0</v>
      </c>
      <c r="J17" s="18">
        <v>8.75</v>
      </c>
      <c r="K17" s="18">
        <v>24.625</v>
      </c>
      <c r="L17" s="18">
        <v>177.4</v>
      </c>
      <c r="M17" s="18">
        <v>28.95</v>
      </c>
    </row>
    <row r="18" spans="1:13">
      <c r="A18" s="16">
        <v>1985</v>
      </c>
      <c r="B18" s="17">
        <v>203.875</v>
      </c>
      <c r="C18" s="18">
        <v>88.35</v>
      </c>
      <c r="D18" s="18">
        <v>3.375</v>
      </c>
      <c r="E18" s="18">
        <v>107.9</v>
      </c>
      <c r="F18" s="18">
        <v>30.1</v>
      </c>
      <c r="G18" s="18">
        <v>32.075000000000003</v>
      </c>
      <c r="H18" s="18">
        <v>1.95</v>
      </c>
      <c r="I18" s="18">
        <v>0</v>
      </c>
      <c r="J18" s="18">
        <v>0</v>
      </c>
      <c r="K18" s="18">
        <v>0.05</v>
      </c>
      <c r="L18" s="18">
        <v>111.35</v>
      </c>
      <c r="M18" s="18">
        <v>133.22499999999999</v>
      </c>
    </row>
    <row r="19" spans="1:13">
      <c r="A19" s="16">
        <v>1986</v>
      </c>
      <c r="B19" s="17">
        <v>43.725000000000001</v>
      </c>
      <c r="C19" s="18">
        <v>107.1</v>
      </c>
      <c r="D19" s="18">
        <v>47.875</v>
      </c>
      <c r="E19" s="18">
        <v>65.2</v>
      </c>
      <c r="F19" s="18">
        <v>17.5</v>
      </c>
      <c r="G19" s="18">
        <v>0.83333333333333337</v>
      </c>
      <c r="H19" s="18">
        <v>0</v>
      </c>
      <c r="I19" s="18">
        <v>0</v>
      </c>
      <c r="J19" s="18">
        <v>20.399999999999999</v>
      </c>
      <c r="K19" s="18">
        <v>80.55</v>
      </c>
      <c r="L19" s="18">
        <v>109.52500000000001</v>
      </c>
      <c r="M19" s="18">
        <v>31.5</v>
      </c>
    </row>
    <row r="20" spans="1:13">
      <c r="A20" s="16">
        <v>1987</v>
      </c>
      <c r="B20" s="17">
        <v>159.97499999999999</v>
      </c>
      <c r="C20" s="18">
        <v>100.9</v>
      </c>
      <c r="D20" s="18">
        <v>13.824999999999999</v>
      </c>
      <c r="E20" s="18">
        <v>53.524999999999999</v>
      </c>
      <c r="F20" s="18">
        <v>6.5</v>
      </c>
      <c r="G20" s="18">
        <v>3.3250000000000002</v>
      </c>
      <c r="H20" s="18">
        <v>18.175000000000001</v>
      </c>
      <c r="I20" s="18">
        <v>35.774999999999999</v>
      </c>
      <c r="J20" s="18">
        <v>19.875</v>
      </c>
      <c r="K20" s="18">
        <v>128.82499999999999</v>
      </c>
      <c r="L20" s="18">
        <v>79.924999999999997</v>
      </c>
      <c r="M20" s="18">
        <v>273.07499999999999</v>
      </c>
    </row>
    <row r="21" spans="1:13">
      <c r="A21" s="16">
        <v>1988</v>
      </c>
      <c r="B21" s="17">
        <v>139.42500000000001</v>
      </c>
      <c r="C21" s="18">
        <v>35.075000000000003</v>
      </c>
      <c r="D21" s="18">
        <v>3.7250000000000001</v>
      </c>
      <c r="E21" s="18">
        <v>14.074999999999999</v>
      </c>
      <c r="F21" s="18">
        <v>102.5</v>
      </c>
      <c r="G21" s="18">
        <v>83.25</v>
      </c>
      <c r="H21" s="18">
        <v>11.574999999999999</v>
      </c>
      <c r="I21" s="18">
        <v>0</v>
      </c>
      <c r="J21" s="18">
        <v>0</v>
      </c>
      <c r="K21" s="18">
        <v>87.674999999999997</v>
      </c>
      <c r="L21" s="18">
        <v>248.25</v>
      </c>
      <c r="M21" s="18">
        <v>0.15</v>
      </c>
    </row>
    <row r="22" spans="1:13">
      <c r="A22" s="16">
        <v>1989</v>
      </c>
      <c r="B22" s="17">
        <v>62.674999999999997</v>
      </c>
      <c r="C22" s="18">
        <v>57.25</v>
      </c>
      <c r="D22" s="18">
        <v>24.6</v>
      </c>
      <c r="E22" s="18">
        <v>89.125</v>
      </c>
      <c r="F22" s="18">
        <v>47.3</v>
      </c>
      <c r="G22" s="18">
        <v>0</v>
      </c>
      <c r="H22" s="18">
        <v>0</v>
      </c>
      <c r="I22" s="18">
        <v>9.0666666666666664</v>
      </c>
      <c r="J22" s="18">
        <v>74.825000000000003</v>
      </c>
      <c r="K22" s="18">
        <v>139.75</v>
      </c>
      <c r="L22" s="18">
        <v>265.72500000000002</v>
      </c>
      <c r="M22" s="18">
        <v>398.47500000000002</v>
      </c>
    </row>
    <row r="23" spans="1:13">
      <c r="A23" s="16">
        <v>1990</v>
      </c>
      <c r="B23" s="17">
        <v>62.4</v>
      </c>
      <c r="C23" s="18">
        <v>0</v>
      </c>
      <c r="D23" s="18">
        <v>31.074999999999999</v>
      </c>
      <c r="E23" s="18">
        <v>129.5</v>
      </c>
      <c r="F23" s="18">
        <v>7.7</v>
      </c>
      <c r="G23" s="18">
        <v>0</v>
      </c>
      <c r="H23" s="18">
        <v>0</v>
      </c>
      <c r="I23" s="18">
        <v>0</v>
      </c>
      <c r="J23" s="18">
        <v>5.0250000000000004</v>
      </c>
      <c r="K23" s="18">
        <v>118.77500000000001</v>
      </c>
      <c r="L23" s="18">
        <v>40.15</v>
      </c>
      <c r="M23" s="18">
        <v>32.725000000000001</v>
      </c>
    </row>
    <row r="24" spans="1:13">
      <c r="A24" s="16">
        <v>1991</v>
      </c>
      <c r="B24" s="17">
        <v>23.375</v>
      </c>
      <c r="C24" s="18">
        <v>99.75</v>
      </c>
      <c r="D24" s="18">
        <v>102.6</v>
      </c>
      <c r="E24" s="18">
        <v>59.075000000000003</v>
      </c>
      <c r="F24" s="18">
        <v>0.875</v>
      </c>
      <c r="G24" s="18">
        <v>0.75</v>
      </c>
      <c r="H24" s="18">
        <v>1.375</v>
      </c>
      <c r="I24" s="18">
        <v>0.13333333333333333</v>
      </c>
      <c r="J24" s="18">
        <v>22.65</v>
      </c>
      <c r="K24" s="18">
        <v>86.375</v>
      </c>
      <c r="L24" s="18">
        <v>18.574999999999999</v>
      </c>
      <c r="M24" s="18">
        <v>57.575000000000003</v>
      </c>
    </row>
    <row r="25" spans="1:13">
      <c r="A25" s="16">
        <v>1992</v>
      </c>
      <c r="B25" s="17">
        <v>3.9249999999999998</v>
      </c>
      <c r="C25" s="18">
        <v>28.375</v>
      </c>
      <c r="D25" s="18">
        <v>20.75</v>
      </c>
      <c r="E25" s="18">
        <v>53.024999999999999</v>
      </c>
      <c r="F25" s="18">
        <v>31.85</v>
      </c>
      <c r="G25" s="18">
        <v>32.1</v>
      </c>
      <c r="H25" s="18">
        <v>3.2</v>
      </c>
      <c r="I25" s="18">
        <v>8.0749999999999993</v>
      </c>
      <c r="J25" s="18">
        <v>16.25</v>
      </c>
      <c r="K25" s="18">
        <v>86</v>
      </c>
      <c r="L25" s="18">
        <v>4.1500000000000004</v>
      </c>
      <c r="M25" s="18">
        <v>52.424999999999997</v>
      </c>
    </row>
    <row r="26" spans="1:13">
      <c r="A26" s="16">
        <v>1993</v>
      </c>
      <c r="B26" s="17">
        <v>41.1</v>
      </c>
      <c r="C26" s="18">
        <v>12.475</v>
      </c>
      <c r="D26" s="18">
        <v>36.875</v>
      </c>
      <c r="E26" s="18">
        <v>64.3</v>
      </c>
      <c r="F26" s="18">
        <v>111.72499999999999</v>
      </c>
      <c r="G26" s="18">
        <v>4.25</v>
      </c>
      <c r="H26" s="18">
        <v>0</v>
      </c>
      <c r="I26" s="18">
        <v>0.125</v>
      </c>
      <c r="J26" s="18">
        <v>19.850000000000001</v>
      </c>
      <c r="K26" s="18">
        <v>219.3</v>
      </c>
      <c r="L26" s="18">
        <v>58.5</v>
      </c>
      <c r="M26" s="18">
        <v>0.5</v>
      </c>
    </row>
    <row r="27" spans="1:13">
      <c r="A27" s="16">
        <v>1994</v>
      </c>
      <c r="B27" s="17">
        <v>45.774999999999999</v>
      </c>
      <c r="C27" s="18">
        <v>101.625</v>
      </c>
      <c r="D27" s="18">
        <v>1.55</v>
      </c>
      <c r="E27" s="18">
        <v>28.7</v>
      </c>
      <c r="F27" s="18">
        <v>74.8</v>
      </c>
      <c r="G27" s="18">
        <v>3.3333333333333333E-2</v>
      </c>
      <c r="H27" s="18">
        <v>0</v>
      </c>
      <c r="I27" s="18">
        <v>0</v>
      </c>
      <c r="J27" s="18">
        <v>14.675000000000001</v>
      </c>
      <c r="K27" s="18">
        <v>22.55</v>
      </c>
      <c r="L27" s="18">
        <v>69.900000000000006</v>
      </c>
      <c r="M27" s="18">
        <v>50.85</v>
      </c>
    </row>
    <row r="28" spans="1:13">
      <c r="A28" s="16">
        <v>1995</v>
      </c>
      <c r="B28" s="17">
        <v>41.35</v>
      </c>
      <c r="C28" s="18">
        <v>44.325000000000003</v>
      </c>
      <c r="D28" s="18">
        <v>12.875</v>
      </c>
      <c r="E28" s="18">
        <v>24.375</v>
      </c>
      <c r="F28" s="18">
        <v>13.975</v>
      </c>
      <c r="G28" s="18">
        <v>25.933333333333334</v>
      </c>
      <c r="H28" s="18">
        <v>0</v>
      </c>
      <c r="I28" s="18">
        <v>0.7</v>
      </c>
      <c r="J28" s="18">
        <v>9.8249999999999993</v>
      </c>
      <c r="K28" s="18">
        <v>11</v>
      </c>
      <c r="L28" s="18">
        <v>136.17500000000001</v>
      </c>
      <c r="M28" s="18">
        <v>261.05</v>
      </c>
    </row>
    <row r="29" spans="1:13">
      <c r="A29" s="16">
        <v>1996</v>
      </c>
      <c r="B29" s="17">
        <v>351.27499999999998</v>
      </c>
      <c r="C29" s="18">
        <v>23.633333333333336</v>
      </c>
      <c r="D29" s="18">
        <v>46.366666666666667</v>
      </c>
      <c r="E29" s="18">
        <v>40.6</v>
      </c>
      <c r="F29" s="18">
        <v>91.875</v>
      </c>
      <c r="G29" s="18">
        <v>0</v>
      </c>
      <c r="H29" s="18">
        <v>5.7666666666666666</v>
      </c>
      <c r="I29" s="18">
        <v>0</v>
      </c>
      <c r="J29" s="18">
        <v>33.549999999999997</v>
      </c>
      <c r="K29" s="18">
        <v>48.15</v>
      </c>
      <c r="L29" s="18">
        <v>69.724999999999994</v>
      </c>
      <c r="M29" s="18">
        <v>410.27499999999998</v>
      </c>
    </row>
    <row r="30" spans="1:13">
      <c r="A30" s="16">
        <v>1997</v>
      </c>
      <c r="B30" s="17">
        <v>147.69999999999999</v>
      </c>
      <c r="C30" s="18">
        <v>3.3333333333333333E-2</v>
      </c>
      <c r="D30" s="18">
        <v>0</v>
      </c>
      <c r="E30" s="18">
        <v>81.924999999999997</v>
      </c>
      <c r="F30" s="18">
        <v>46.924999999999997</v>
      </c>
      <c r="G30" s="18">
        <v>41.075000000000003</v>
      </c>
      <c r="H30" s="18">
        <v>15.15</v>
      </c>
      <c r="I30" s="18">
        <v>5.4749999999999996</v>
      </c>
      <c r="J30" s="18">
        <v>87.424999999999997</v>
      </c>
      <c r="K30" s="18">
        <v>106.675</v>
      </c>
      <c r="L30" s="18">
        <v>239.4</v>
      </c>
      <c r="M30" s="18">
        <v>153.13333333333335</v>
      </c>
    </row>
    <row r="31" spans="1:13">
      <c r="A31" s="16">
        <v>1998</v>
      </c>
      <c r="B31" s="17">
        <v>106.85</v>
      </c>
      <c r="C31" s="18">
        <v>76.7</v>
      </c>
      <c r="D31" s="18">
        <v>41.2</v>
      </c>
      <c r="E31" s="18">
        <v>26.85</v>
      </c>
      <c r="F31" s="18">
        <v>46.25</v>
      </c>
      <c r="G31" s="18">
        <v>1.5</v>
      </c>
      <c r="H31" s="18">
        <v>0</v>
      </c>
      <c r="I31" s="18">
        <v>0</v>
      </c>
      <c r="J31" s="18">
        <v>62.15</v>
      </c>
      <c r="K31" s="18">
        <v>4.45</v>
      </c>
      <c r="L31" s="18">
        <v>10.55</v>
      </c>
      <c r="M31" s="18">
        <v>47.25</v>
      </c>
    </row>
    <row r="32" spans="1:13">
      <c r="A32" s="16">
        <v>1999</v>
      </c>
      <c r="B32" s="17">
        <v>70.599999999999994</v>
      </c>
      <c r="C32" s="18">
        <v>10.85</v>
      </c>
      <c r="D32" s="18">
        <v>60.2</v>
      </c>
      <c r="E32" s="18">
        <v>22.25</v>
      </c>
      <c r="F32" s="18">
        <v>27.074999999999999</v>
      </c>
      <c r="G32" s="18">
        <v>0</v>
      </c>
      <c r="H32" s="18">
        <v>2.4249999999999998</v>
      </c>
      <c r="I32" s="18">
        <v>0.625</v>
      </c>
      <c r="J32" s="18">
        <v>72.325000000000003</v>
      </c>
      <c r="K32" s="18">
        <v>158.375</v>
      </c>
      <c r="L32" s="18">
        <v>1.075</v>
      </c>
      <c r="M32" s="18">
        <v>45.1</v>
      </c>
    </row>
    <row r="33" spans="1:13">
      <c r="A33" s="16">
        <v>2000</v>
      </c>
      <c r="B33" s="17">
        <v>34.466666666666669</v>
      </c>
      <c r="C33" s="18">
        <v>0.4</v>
      </c>
      <c r="D33" s="18">
        <v>28.333333333333332</v>
      </c>
      <c r="E33" s="18">
        <v>153.26666666666668</v>
      </c>
      <c r="F33" s="18">
        <v>128.33333333333334</v>
      </c>
      <c r="G33" s="18">
        <v>3.3333333333333333E-2</v>
      </c>
      <c r="H33" s="18">
        <v>0</v>
      </c>
      <c r="I33" s="18">
        <v>0</v>
      </c>
      <c r="J33" s="18">
        <v>6.7666666666666657</v>
      </c>
      <c r="K33" s="18">
        <v>40.56666666666667</v>
      </c>
      <c r="L33" s="18">
        <v>93.833333333333329</v>
      </c>
      <c r="M33" s="18">
        <v>270.83333333333331</v>
      </c>
    </row>
    <row r="36" spans="1:13">
      <c r="A36" s="10" t="s">
        <v>5</v>
      </c>
      <c r="B36" s="18">
        <f>MEDIAN(B4:B33)</f>
        <v>62.537499999999994</v>
      </c>
      <c r="C36" s="18">
        <f>MEDIAN(C4:C33)</f>
        <v>41.162500000000001</v>
      </c>
      <c r="D36" s="18">
        <f t="shared" ref="D36:M36" si="0">MEDIAN(D4:D33)</f>
        <v>37.674999999999997</v>
      </c>
      <c r="E36" s="18">
        <f t="shared" si="0"/>
        <v>53.274999999999999</v>
      </c>
      <c r="F36" s="18">
        <f t="shared" si="0"/>
        <v>30.975000000000001</v>
      </c>
      <c r="G36" s="18">
        <f t="shared" si="0"/>
        <v>3.7875000000000001</v>
      </c>
      <c r="H36" s="18">
        <f t="shared" si="0"/>
        <v>0.125</v>
      </c>
      <c r="I36" s="18">
        <f t="shared" si="0"/>
        <v>0.15416666666666667</v>
      </c>
      <c r="J36" s="18">
        <f t="shared" si="0"/>
        <v>11.1625</v>
      </c>
      <c r="K36" s="18">
        <f t="shared" si="0"/>
        <v>69.125</v>
      </c>
      <c r="L36" s="18">
        <f t="shared" si="0"/>
        <v>69.8125</v>
      </c>
      <c r="M36" s="18">
        <f t="shared" si="0"/>
        <v>56.5</v>
      </c>
    </row>
    <row r="37" spans="1:13">
      <c r="B37" s="18">
        <v>62.537500000000001</v>
      </c>
    </row>
    <row r="38" spans="1:13">
      <c r="B38" s="18">
        <v>41.162500000000001</v>
      </c>
    </row>
    <row r="39" spans="1:13">
      <c r="B39" s="18">
        <v>37.674999999999997</v>
      </c>
    </row>
    <row r="40" spans="1:13">
      <c r="B40" s="18">
        <v>53.274999999999999</v>
      </c>
    </row>
    <row r="41" spans="1:13">
      <c r="B41" s="18">
        <v>30.975000000000001</v>
      </c>
    </row>
    <row r="42" spans="1:13">
      <c r="B42" s="18">
        <v>3.7875000000000001</v>
      </c>
    </row>
    <row r="43" spans="1:13">
      <c r="B43" s="18">
        <v>0.125</v>
      </c>
    </row>
    <row r="44" spans="1:13">
      <c r="B44" s="18">
        <v>0.15416666666666667</v>
      </c>
    </row>
    <row r="45" spans="1:13">
      <c r="B45" s="18">
        <v>11.1625</v>
      </c>
    </row>
    <row r="46" spans="1:13">
      <c r="B46" s="18">
        <v>69.125</v>
      </c>
    </row>
    <row r="47" spans="1:13">
      <c r="B47" s="18">
        <v>69.8125</v>
      </c>
    </row>
    <row r="48" spans="1:13">
      <c r="B48" s="18">
        <v>56.5</v>
      </c>
    </row>
    <row r="49" spans="2:2">
      <c r="B49" s="18">
        <v>62.537500000000001</v>
      </c>
    </row>
    <row r="50" spans="2:2">
      <c r="B50" s="18">
        <v>41.162500000000001</v>
      </c>
    </row>
    <row r="51" spans="2:2">
      <c r="B51" s="18">
        <v>37.674999999999997</v>
      </c>
    </row>
    <row r="52" spans="2:2">
      <c r="B52" s="18">
        <v>53.274999999999999</v>
      </c>
    </row>
    <row r="53" spans="2:2">
      <c r="B53" s="18">
        <v>30.975000000000001</v>
      </c>
    </row>
    <row r="54" spans="2:2">
      <c r="B54" s="18">
        <v>3.7875000000000001</v>
      </c>
    </row>
    <row r="55" spans="2:2">
      <c r="B55" s="18">
        <v>0.125</v>
      </c>
    </row>
    <row r="56" spans="2:2">
      <c r="B56" s="18">
        <v>0.15416666666666667</v>
      </c>
    </row>
    <row r="57" spans="2:2">
      <c r="B57" s="18">
        <v>11.1625</v>
      </c>
    </row>
    <row r="58" spans="2:2">
      <c r="B58" s="18">
        <v>69.125</v>
      </c>
    </row>
    <row r="59" spans="2:2">
      <c r="B59" s="18">
        <v>69.8125</v>
      </c>
    </row>
    <row r="60" spans="2:2">
      <c r="B60" s="18">
        <v>56.5</v>
      </c>
    </row>
    <row r="61" spans="2:2">
      <c r="B61" s="18">
        <v>62.537500000000001</v>
      </c>
    </row>
    <row r="62" spans="2:2">
      <c r="B62" s="18">
        <v>41.162500000000001</v>
      </c>
    </row>
    <row r="63" spans="2:2">
      <c r="B63" s="18">
        <v>37.674999999999997</v>
      </c>
    </row>
    <row r="64" spans="2:2">
      <c r="B64" s="18">
        <v>53.274999999999999</v>
      </c>
    </row>
    <row r="65" spans="2:2">
      <c r="B65" s="18">
        <v>30.975000000000001</v>
      </c>
    </row>
    <row r="66" spans="2:2">
      <c r="B66" s="18">
        <v>3.7875000000000001</v>
      </c>
    </row>
    <row r="67" spans="2:2">
      <c r="B67" s="18">
        <v>0.125</v>
      </c>
    </row>
    <row r="68" spans="2:2">
      <c r="B68" s="18">
        <v>0.15416666666666667</v>
      </c>
    </row>
    <row r="69" spans="2:2">
      <c r="B69" s="18">
        <v>11.1625</v>
      </c>
    </row>
    <row r="70" spans="2:2">
      <c r="B70" s="18">
        <v>69.125</v>
      </c>
    </row>
    <row r="71" spans="2:2">
      <c r="B71" s="18">
        <v>69.8125</v>
      </c>
    </row>
    <row r="72" spans="2:2">
      <c r="B72" s="18">
        <v>56.5</v>
      </c>
    </row>
    <row r="73" spans="2:2">
      <c r="B73" s="18">
        <v>62.537500000000001</v>
      </c>
    </row>
    <row r="74" spans="2:2">
      <c r="B74" s="18">
        <v>41.162500000000001</v>
      </c>
    </row>
    <row r="75" spans="2:2">
      <c r="B75" s="18">
        <v>37.674999999999997</v>
      </c>
    </row>
    <row r="76" spans="2:2">
      <c r="B76" s="18">
        <v>53.274999999999999</v>
      </c>
    </row>
    <row r="77" spans="2:2">
      <c r="B77" s="18">
        <v>30.975000000000001</v>
      </c>
    </row>
    <row r="78" spans="2:2">
      <c r="B78" s="18">
        <v>3.7875000000000001</v>
      </c>
    </row>
    <row r="79" spans="2:2">
      <c r="B79" s="18">
        <v>0.125</v>
      </c>
    </row>
    <row r="80" spans="2:2">
      <c r="B80" s="18">
        <v>0.15416666666666667</v>
      </c>
    </row>
    <row r="81" spans="2:2">
      <c r="B81" s="18">
        <v>11.1625</v>
      </c>
    </row>
    <row r="82" spans="2:2">
      <c r="B82" s="18">
        <v>69.125</v>
      </c>
    </row>
    <row r="83" spans="2:2">
      <c r="B83" s="18">
        <v>69.8125</v>
      </c>
    </row>
    <row r="84" spans="2:2">
      <c r="B84" s="18">
        <v>56.5</v>
      </c>
    </row>
    <row r="85" spans="2:2">
      <c r="B85" s="18">
        <v>62.537500000000001</v>
      </c>
    </row>
    <row r="86" spans="2:2">
      <c r="B86" s="18">
        <v>41.162500000000001</v>
      </c>
    </row>
    <row r="87" spans="2:2">
      <c r="B87" s="18">
        <v>37.674999999999997</v>
      </c>
    </row>
    <row r="88" spans="2:2">
      <c r="B88" s="18">
        <v>53.274999999999999</v>
      </c>
    </row>
    <row r="89" spans="2:2">
      <c r="B89" s="18">
        <v>30.975000000000001</v>
      </c>
    </row>
    <row r="90" spans="2:2">
      <c r="B90" s="18">
        <v>3.7875000000000001</v>
      </c>
    </row>
    <row r="91" spans="2:2">
      <c r="B91" s="18">
        <v>0.125</v>
      </c>
    </row>
    <row r="92" spans="2:2">
      <c r="B92" s="18">
        <v>0.15416666666666667</v>
      </c>
    </row>
    <row r="93" spans="2:2">
      <c r="B93" s="18">
        <v>11.1625</v>
      </c>
    </row>
    <row r="94" spans="2:2">
      <c r="B94" s="18">
        <v>69.125</v>
      </c>
    </row>
    <row r="95" spans="2:2">
      <c r="B95" s="18">
        <v>69.8125</v>
      </c>
    </row>
    <row r="96" spans="2:2">
      <c r="B96" s="18">
        <v>56.5</v>
      </c>
    </row>
    <row r="97" spans="2:2">
      <c r="B97" s="18">
        <v>62.537500000000001</v>
      </c>
    </row>
    <row r="98" spans="2:2">
      <c r="B98" s="18">
        <v>41.162500000000001</v>
      </c>
    </row>
    <row r="99" spans="2:2">
      <c r="B99" s="18">
        <v>37.674999999999997</v>
      </c>
    </row>
    <row r="100" spans="2:2">
      <c r="B100" s="18">
        <v>53.274999999999999</v>
      </c>
    </row>
    <row r="101" spans="2:2">
      <c r="B101" s="18">
        <v>30.975000000000001</v>
      </c>
    </row>
    <row r="102" spans="2:2">
      <c r="B102" s="18">
        <v>3.7875000000000001</v>
      </c>
    </row>
    <row r="103" spans="2:2">
      <c r="B103" s="18">
        <v>0.125</v>
      </c>
    </row>
    <row r="104" spans="2:2">
      <c r="B104" s="18">
        <v>0.15416666666666667</v>
      </c>
    </row>
    <row r="105" spans="2:2">
      <c r="B105" s="18">
        <v>11.1625</v>
      </c>
    </row>
    <row r="106" spans="2:2">
      <c r="B106" s="18">
        <v>69.125</v>
      </c>
    </row>
    <row r="107" spans="2:2">
      <c r="B107" s="18">
        <v>69.8125</v>
      </c>
    </row>
    <row r="108" spans="2:2">
      <c r="B108" s="18">
        <v>56.5</v>
      </c>
    </row>
    <row r="109" spans="2:2">
      <c r="B109" s="18">
        <v>62.537500000000001</v>
      </c>
    </row>
    <row r="110" spans="2:2">
      <c r="B110" s="18">
        <v>41.162500000000001</v>
      </c>
    </row>
    <row r="111" spans="2:2">
      <c r="B111" s="18">
        <v>37.674999999999997</v>
      </c>
    </row>
    <row r="112" spans="2:2">
      <c r="B112" s="18">
        <v>53.274999999999999</v>
      </c>
    </row>
    <row r="113" spans="2:2">
      <c r="B113" s="18">
        <v>30.975000000000001</v>
      </c>
    </row>
    <row r="114" spans="2:2">
      <c r="B114" s="18">
        <v>3.7875000000000001</v>
      </c>
    </row>
    <row r="115" spans="2:2">
      <c r="B115" s="18">
        <v>0.125</v>
      </c>
    </row>
    <row r="116" spans="2:2">
      <c r="B116" s="18">
        <v>0.15416666666666667</v>
      </c>
    </row>
    <row r="117" spans="2:2">
      <c r="B117" s="18">
        <v>11.1625</v>
      </c>
    </row>
    <row r="118" spans="2:2">
      <c r="B118" s="18">
        <v>69.125</v>
      </c>
    </row>
    <row r="119" spans="2:2">
      <c r="B119" s="18">
        <v>69.8125</v>
      </c>
    </row>
    <row r="120" spans="2:2">
      <c r="B120" s="18">
        <v>56.5</v>
      </c>
    </row>
    <row r="121" spans="2:2">
      <c r="B121" s="18">
        <v>62.537500000000001</v>
      </c>
    </row>
    <row r="122" spans="2:2">
      <c r="B122" s="18">
        <v>41.162500000000001</v>
      </c>
    </row>
    <row r="123" spans="2:2">
      <c r="B123" s="18">
        <v>37.674999999999997</v>
      </c>
    </row>
    <row r="124" spans="2:2">
      <c r="B124" s="18">
        <v>53.274999999999999</v>
      </c>
    </row>
    <row r="125" spans="2:2">
      <c r="B125" s="18">
        <v>30.975000000000001</v>
      </c>
    </row>
    <row r="126" spans="2:2">
      <c r="B126" s="18">
        <v>3.7875000000000001</v>
      </c>
    </row>
    <row r="127" spans="2:2">
      <c r="B127" s="18">
        <v>0.125</v>
      </c>
    </row>
    <row r="128" spans="2:2">
      <c r="B128" s="18">
        <v>0.15416666666666667</v>
      </c>
    </row>
    <row r="129" spans="2:2">
      <c r="B129" s="18">
        <v>11.1625</v>
      </c>
    </row>
    <row r="130" spans="2:2">
      <c r="B130" s="18">
        <v>69.125</v>
      </c>
    </row>
    <row r="131" spans="2:2">
      <c r="B131" s="18">
        <v>69.8125</v>
      </c>
    </row>
    <row r="132" spans="2:2">
      <c r="B132" s="18">
        <v>56.5</v>
      </c>
    </row>
    <row r="133" spans="2:2">
      <c r="B133" s="18">
        <v>62.537500000000001</v>
      </c>
    </row>
    <row r="134" spans="2:2">
      <c r="B134" s="18">
        <v>41.162500000000001</v>
      </c>
    </row>
    <row r="135" spans="2:2">
      <c r="B135" s="18">
        <v>37.674999999999997</v>
      </c>
    </row>
    <row r="136" spans="2:2">
      <c r="B136" s="18">
        <v>53.274999999999999</v>
      </c>
    </row>
    <row r="137" spans="2:2">
      <c r="B137" s="18">
        <v>30.975000000000001</v>
      </c>
    </row>
    <row r="138" spans="2:2">
      <c r="B138" s="18">
        <v>3.7875000000000001</v>
      </c>
    </row>
    <row r="139" spans="2:2">
      <c r="B139" s="18">
        <v>0.125</v>
      </c>
    </row>
    <row r="140" spans="2:2">
      <c r="B140" s="18">
        <v>0.15416666666666667</v>
      </c>
    </row>
    <row r="141" spans="2:2">
      <c r="B141" s="18">
        <v>11.1625</v>
      </c>
    </row>
    <row r="142" spans="2:2">
      <c r="B142" s="18">
        <v>69.125</v>
      </c>
    </row>
    <row r="143" spans="2:2">
      <c r="B143" s="18">
        <v>69.8125</v>
      </c>
    </row>
    <row r="144" spans="2:2">
      <c r="B144" s="18">
        <v>56.5</v>
      </c>
    </row>
    <row r="145" spans="2:2">
      <c r="B145" s="18">
        <v>62.537500000000001</v>
      </c>
    </row>
    <row r="146" spans="2:2">
      <c r="B146" s="18">
        <v>41.162500000000001</v>
      </c>
    </row>
    <row r="147" spans="2:2">
      <c r="B147" s="18">
        <v>37.674999999999997</v>
      </c>
    </row>
    <row r="148" spans="2:2">
      <c r="B148" s="18">
        <v>53.274999999999999</v>
      </c>
    </row>
    <row r="149" spans="2:2">
      <c r="B149" s="18">
        <v>30.975000000000001</v>
      </c>
    </row>
    <row r="150" spans="2:2">
      <c r="B150" s="18">
        <v>3.7875000000000001</v>
      </c>
    </row>
    <row r="151" spans="2:2">
      <c r="B151" s="18">
        <v>0.125</v>
      </c>
    </row>
    <row r="152" spans="2:2">
      <c r="B152" s="18">
        <v>0.15416666666666667</v>
      </c>
    </row>
    <row r="153" spans="2:2">
      <c r="B153" s="18">
        <v>11.1625</v>
      </c>
    </row>
    <row r="154" spans="2:2">
      <c r="B154" s="18">
        <v>69.125</v>
      </c>
    </row>
    <row r="155" spans="2:2">
      <c r="B155" s="18">
        <v>69.8125</v>
      </c>
    </row>
    <row r="156" spans="2:2">
      <c r="B156" s="18">
        <v>56.5</v>
      </c>
    </row>
    <row r="157" spans="2:2">
      <c r="B157" s="18">
        <v>62.537500000000001</v>
      </c>
    </row>
    <row r="158" spans="2:2">
      <c r="B158" s="18">
        <v>41.162500000000001</v>
      </c>
    </row>
    <row r="159" spans="2:2">
      <c r="B159" s="18">
        <v>37.674999999999997</v>
      </c>
    </row>
    <row r="160" spans="2:2">
      <c r="B160" s="18">
        <v>53.274999999999999</v>
      </c>
    </row>
    <row r="161" spans="2:2">
      <c r="B161" s="18">
        <v>30.975000000000001</v>
      </c>
    </row>
    <row r="162" spans="2:2">
      <c r="B162" s="18">
        <v>3.7875000000000001</v>
      </c>
    </row>
    <row r="163" spans="2:2">
      <c r="B163" s="18">
        <v>0.125</v>
      </c>
    </row>
    <row r="164" spans="2:2">
      <c r="B164" s="18">
        <v>0.15416666666666667</v>
      </c>
    </row>
    <row r="165" spans="2:2">
      <c r="B165" s="18">
        <v>11.1625</v>
      </c>
    </row>
    <row r="166" spans="2:2">
      <c r="B166" s="18">
        <v>69.125</v>
      </c>
    </row>
    <row r="167" spans="2:2">
      <c r="B167" s="18">
        <v>69.8125</v>
      </c>
    </row>
    <row r="168" spans="2:2">
      <c r="B168" s="18">
        <v>56.5</v>
      </c>
    </row>
    <row r="169" spans="2:2">
      <c r="B169" s="18">
        <v>62.537500000000001</v>
      </c>
    </row>
    <row r="170" spans="2:2">
      <c r="B170" s="18">
        <v>41.162500000000001</v>
      </c>
    </row>
    <row r="171" spans="2:2">
      <c r="B171" s="18">
        <v>37.674999999999997</v>
      </c>
    </row>
    <row r="172" spans="2:2">
      <c r="B172" s="18">
        <v>53.274999999999999</v>
      </c>
    </row>
    <row r="173" spans="2:2">
      <c r="B173" s="18">
        <v>30.975000000000001</v>
      </c>
    </row>
    <row r="174" spans="2:2">
      <c r="B174" s="18">
        <v>3.7875000000000001</v>
      </c>
    </row>
    <row r="175" spans="2:2">
      <c r="B175" s="18">
        <v>0.125</v>
      </c>
    </row>
    <row r="176" spans="2:2">
      <c r="B176" s="18">
        <v>0.15416666666666667</v>
      </c>
    </row>
    <row r="177" spans="2:2">
      <c r="B177" s="18">
        <v>11.1625</v>
      </c>
    </row>
    <row r="178" spans="2:2">
      <c r="B178" s="18">
        <v>69.125</v>
      </c>
    </row>
    <row r="179" spans="2:2">
      <c r="B179" s="18">
        <v>69.8125</v>
      </c>
    </row>
    <row r="180" spans="2:2">
      <c r="B180" s="18">
        <v>56.5</v>
      </c>
    </row>
    <row r="181" spans="2:2">
      <c r="B181" s="18">
        <v>62.537500000000001</v>
      </c>
    </row>
    <row r="182" spans="2:2">
      <c r="B182" s="18">
        <v>41.162500000000001</v>
      </c>
    </row>
    <row r="183" spans="2:2">
      <c r="B183" s="18">
        <v>37.674999999999997</v>
      </c>
    </row>
    <row r="184" spans="2:2">
      <c r="B184" s="18">
        <v>53.274999999999999</v>
      </c>
    </row>
    <row r="185" spans="2:2">
      <c r="B185" s="18">
        <v>30.975000000000001</v>
      </c>
    </row>
    <row r="186" spans="2:2">
      <c r="B186" s="18">
        <v>3.7875000000000001</v>
      </c>
    </row>
    <row r="187" spans="2:2">
      <c r="B187" s="18">
        <v>0.125</v>
      </c>
    </row>
    <row r="188" spans="2:2">
      <c r="B188" s="18">
        <v>0.15416666666666667</v>
      </c>
    </row>
    <row r="189" spans="2:2">
      <c r="B189" s="18">
        <v>11.1625</v>
      </c>
    </row>
    <row r="190" spans="2:2">
      <c r="B190" s="18">
        <v>69.125</v>
      </c>
    </row>
    <row r="191" spans="2:2">
      <c r="B191" s="18">
        <v>69.8125</v>
      </c>
    </row>
    <row r="192" spans="2:2">
      <c r="B192" s="18">
        <v>56.5</v>
      </c>
    </row>
    <row r="193" spans="2:2">
      <c r="B193" s="18">
        <v>62.537500000000001</v>
      </c>
    </row>
    <row r="194" spans="2:2">
      <c r="B194" s="18">
        <v>41.162500000000001</v>
      </c>
    </row>
    <row r="195" spans="2:2">
      <c r="B195" s="18">
        <v>37.674999999999997</v>
      </c>
    </row>
    <row r="196" spans="2:2">
      <c r="B196" s="18">
        <v>53.274999999999999</v>
      </c>
    </row>
    <row r="197" spans="2:2">
      <c r="B197" s="18">
        <v>30.975000000000001</v>
      </c>
    </row>
    <row r="198" spans="2:2">
      <c r="B198" s="18">
        <v>3.7875000000000001</v>
      </c>
    </row>
    <row r="199" spans="2:2">
      <c r="B199" s="18">
        <v>0.125</v>
      </c>
    </row>
    <row r="200" spans="2:2">
      <c r="B200" s="18">
        <v>0.15416666666666667</v>
      </c>
    </row>
    <row r="201" spans="2:2">
      <c r="B201" s="18">
        <v>11.1625</v>
      </c>
    </row>
    <row r="202" spans="2:2">
      <c r="B202" s="18">
        <v>69.125</v>
      </c>
    </row>
    <row r="203" spans="2:2">
      <c r="B203" s="18">
        <v>69.8125</v>
      </c>
    </row>
    <row r="204" spans="2:2">
      <c r="B204" s="18">
        <v>56.5</v>
      </c>
    </row>
    <row r="205" spans="2:2">
      <c r="B205" s="18">
        <v>62.537500000000001</v>
      </c>
    </row>
    <row r="206" spans="2:2">
      <c r="B206" s="18">
        <v>41.162500000000001</v>
      </c>
    </row>
    <row r="207" spans="2:2">
      <c r="B207" s="18">
        <v>37.674999999999997</v>
      </c>
    </row>
    <row r="208" spans="2:2">
      <c r="B208" s="18">
        <v>53.274999999999999</v>
      </c>
    </row>
    <row r="209" spans="2:2">
      <c r="B209" s="18">
        <v>30.975000000000001</v>
      </c>
    </row>
    <row r="210" spans="2:2">
      <c r="B210" s="18">
        <v>3.7875000000000001</v>
      </c>
    </row>
    <row r="211" spans="2:2">
      <c r="B211" s="18">
        <v>0.125</v>
      </c>
    </row>
    <row r="212" spans="2:2">
      <c r="B212" s="18">
        <v>0.15416666666666667</v>
      </c>
    </row>
    <row r="213" spans="2:2">
      <c r="B213" s="18">
        <v>11.1625</v>
      </c>
    </row>
    <row r="214" spans="2:2">
      <c r="B214" s="18">
        <v>69.125</v>
      </c>
    </row>
    <row r="215" spans="2:2">
      <c r="B215" s="18">
        <v>69.8125</v>
      </c>
    </row>
    <row r="216" spans="2:2">
      <c r="B216" s="18">
        <v>56.5</v>
      </c>
    </row>
    <row r="217" spans="2:2">
      <c r="B217" s="18">
        <v>62.537500000000001</v>
      </c>
    </row>
    <row r="218" spans="2:2">
      <c r="B218" s="18">
        <v>41.162500000000001</v>
      </c>
    </row>
    <row r="219" spans="2:2">
      <c r="B219" s="18">
        <v>37.674999999999997</v>
      </c>
    </row>
    <row r="220" spans="2:2">
      <c r="B220" s="18">
        <v>53.274999999999999</v>
      </c>
    </row>
    <row r="221" spans="2:2">
      <c r="B221" s="18">
        <v>30.975000000000001</v>
      </c>
    </row>
    <row r="222" spans="2:2">
      <c r="B222" s="18">
        <v>3.7875000000000001</v>
      </c>
    </row>
    <row r="223" spans="2:2">
      <c r="B223" s="18">
        <v>0.125</v>
      </c>
    </row>
    <row r="224" spans="2:2">
      <c r="B224" s="18">
        <v>0.15416666666666667</v>
      </c>
    </row>
    <row r="225" spans="2:2">
      <c r="B225" s="18">
        <v>11.1625</v>
      </c>
    </row>
    <row r="226" spans="2:2">
      <c r="B226" s="18">
        <v>69.125</v>
      </c>
    </row>
    <row r="227" spans="2:2">
      <c r="B227" s="18">
        <v>69.8125</v>
      </c>
    </row>
    <row r="228" spans="2:2">
      <c r="B228" s="18">
        <v>56.5</v>
      </c>
    </row>
    <row r="229" spans="2:2">
      <c r="B229" s="18">
        <v>62.537500000000001</v>
      </c>
    </row>
    <row r="230" spans="2:2">
      <c r="B230" s="18">
        <v>41.162500000000001</v>
      </c>
    </row>
    <row r="231" spans="2:2">
      <c r="B231" s="18">
        <v>37.674999999999997</v>
      </c>
    </row>
    <row r="232" spans="2:2">
      <c r="B232" s="18">
        <v>53.274999999999999</v>
      </c>
    </row>
    <row r="233" spans="2:2">
      <c r="B233" s="18">
        <v>30.975000000000001</v>
      </c>
    </row>
    <row r="234" spans="2:2">
      <c r="B234" s="18">
        <v>3.7875000000000001</v>
      </c>
    </row>
    <row r="235" spans="2:2">
      <c r="B235" s="18">
        <v>0.125</v>
      </c>
    </row>
    <row r="236" spans="2:2">
      <c r="B236" s="18">
        <v>0.15416666666666667</v>
      </c>
    </row>
    <row r="237" spans="2:2">
      <c r="B237" s="18">
        <v>11.1625</v>
      </c>
    </row>
    <row r="238" spans="2:2">
      <c r="B238" s="18">
        <v>69.125</v>
      </c>
    </row>
    <row r="239" spans="2:2">
      <c r="B239" s="18">
        <v>69.8125</v>
      </c>
    </row>
    <row r="240" spans="2:2">
      <c r="B240" s="18">
        <v>56.5</v>
      </c>
    </row>
    <row r="241" spans="2:2">
      <c r="B241" s="18">
        <v>62.537500000000001</v>
      </c>
    </row>
    <row r="242" spans="2:2">
      <c r="B242" s="18">
        <v>41.162500000000001</v>
      </c>
    </row>
    <row r="243" spans="2:2">
      <c r="B243" s="18">
        <v>37.674999999999997</v>
      </c>
    </row>
    <row r="244" spans="2:2">
      <c r="B244" s="18">
        <v>53.274999999999999</v>
      </c>
    </row>
    <row r="245" spans="2:2">
      <c r="B245" s="18">
        <v>30.975000000000001</v>
      </c>
    </row>
    <row r="246" spans="2:2">
      <c r="B246" s="18">
        <v>3.7875000000000001</v>
      </c>
    </row>
    <row r="247" spans="2:2">
      <c r="B247" s="18">
        <v>0.125</v>
      </c>
    </row>
    <row r="248" spans="2:2">
      <c r="B248" s="18">
        <v>0.15416666666666667</v>
      </c>
    </row>
    <row r="249" spans="2:2">
      <c r="B249" s="18">
        <v>11.1625</v>
      </c>
    </row>
    <row r="250" spans="2:2">
      <c r="B250" s="18">
        <v>69.125</v>
      </c>
    </row>
    <row r="251" spans="2:2">
      <c r="B251" s="18">
        <v>69.8125</v>
      </c>
    </row>
    <row r="252" spans="2:2">
      <c r="B252" s="18">
        <v>56.5</v>
      </c>
    </row>
    <row r="253" spans="2:2">
      <c r="B253" s="18">
        <v>62.537500000000001</v>
      </c>
    </row>
    <row r="254" spans="2:2">
      <c r="B254" s="18">
        <v>41.162500000000001</v>
      </c>
    </row>
    <row r="255" spans="2:2">
      <c r="B255" s="18">
        <v>37.674999999999997</v>
      </c>
    </row>
    <row r="256" spans="2:2">
      <c r="B256" s="18">
        <v>53.274999999999999</v>
      </c>
    </row>
    <row r="257" spans="2:2">
      <c r="B257" s="18">
        <v>30.975000000000001</v>
      </c>
    </row>
    <row r="258" spans="2:2">
      <c r="B258" s="18">
        <v>3.7875000000000001</v>
      </c>
    </row>
    <row r="259" spans="2:2">
      <c r="B259" s="18">
        <v>0.125</v>
      </c>
    </row>
    <row r="260" spans="2:2">
      <c r="B260" s="18">
        <v>0.15416666666666667</v>
      </c>
    </row>
    <row r="261" spans="2:2">
      <c r="B261" s="18">
        <v>11.1625</v>
      </c>
    </row>
    <row r="262" spans="2:2">
      <c r="B262" s="18">
        <v>69.125</v>
      </c>
    </row>
    <row r="263" spans="2:2">
      <c r="B263" s="18">
        <v>69.8125</v>
      </c>
    </row>
    <row r="264" spans="2:2">
      <c r="B264" s="18">
        <v>56.5</v>
      </c>
    </row>
    <row r="265" spans="2:2">
      <c r="B265" s="18">
        <v>62.537500000000001</v>
      </c>
    </row>
    <row r="266" spans="2:2">
      <c r="B266" s="18">
        <v>41.162500000000001</v>
      </c>
    </row>
    <row r="267" spans="2:2">
      <c r="B267" s="18">
        <v>37.674999999999997</v>
      </c>
    </row>
    <row r="268" spans="2:2">
      <c r="B268" s="18">
        <v>53.274999999999999</v>
      </c>
    </row>
    <row r="269" spans="2:2">
      <c r="B269" s="18">
        <v>30.975000000000001</v>
      </c>
    </row>
    <row r="270" spans="2:2">
      <c r="B270" s="18">
        <v>3.7875000000000001</v>
      </c>
    </row>
    <row r="271" spans="2:2">
      <c r="B271" s="18">
        <v>0.125</v>
      </c>
    </row>
    <row r="272" spans="2:2">
      <c r="B272" s="18">
        <v>0.15416666666666667</v>
      </c>
    </row>
    <row r="273" spans="2:2">
      <c r="B273" s="18">
        <v>11.1625</v>
      </c>
    </row>
    <row r="274" spans="2:2">
      <c r="B274" s="18">
        <v>69.125</v>
      </c>
    </row>
    <row r="275" spans="2:2">
      <c r="B275" s="18">
        <v>69.8125</v>
      </c>
    </row>
    <row r="276" spans="2:2">
      <c r="B276" s="18">
        <v>56.5</v>
      </c>
    </row>
    <row r="277" spans="2:2">
      <c r="B277" s="18">
        <v>62.537500000000001</v>
      </c>
    </row>
    <row r="278" spans="2:2">
      <c r="B278" s="18">
        <v>41.162500000000001</v>
      </c>
    </row>
    <row r="279" spans="2:2">
      <c r="B279" s="18">
        <v>37.674999999999997</v>
      </c>
    </row>
    <row r="280" spans="2:2">
      <c r="B280" s="18">
        <v>53.274999999999999</v>
      </c>
    </row>
    <row r="281" spans="2:2">
      <c r="B281" s="18">
        <v>30.975000000000001</v>
      </c>
    </row>
    <row r="282" spans="2:2">
      <c r="B282" s="18">
        <v>3.7875000000000001</v>
      </c>
    </row>
    <row r="283" spans="2:2">
      <c r="B283" s="18">
        <v>0.125</v>
      </c>
    </row>
    <row r="284" spans="2:2">
      <c r="B284" s="18">
        <v>0.15416666666666667</v>
      </c>
    </row>
    <row r="285" spans="2:2">
      <c r="B285" s="18">
        <v>11.1625</v>
      </c>
    </row>
    <row r="286" spans="2:2">
      <c r="B286" s="18">
        <v>69.125</v>
      </c>
    </row>
    <row r="287" spans="2:2">
      <c r="B287" s="18">
        <v>69.8125</v>
      </c>
    </row>
    <row r="288" spans="2:2">
      <c r="B288" s="18">
        <v>56.5</v>
      </c>
    </row>
    <row r="289" spans="2:2">
      <c r="B289" s="18">
        <v>62.537500000000001</v>
      </c>
    </row>
    <row r="290" spans="2:2">
      <c r="B290" s="18">
        <v>41.162500000000001</v>
      </c>
    </row>
    <row r="291" spans="2:2">
      <c r="B291" s="18">
        <v>37.674999999999997</v>
      </c>
    </row>
    <row r="292" spans="2:2">
      <c r="B292" s="18">
        <v>53.274999999999999</v>
      </c>
    </row>
    <row r="293" spans="2:2">
      <c r="B293" s="18">
        <v>30.975000000000001</v>
      </c>
    </row>
    <row r="294" spans="2:2">
      <c r="B294" s="18">
        <v>3.7875000000000001</v>
      </c>
    </row>
    <row r="295" spans="2:2">
      <c r="B295" s="18">
        <v>0.125</v>
      </c>
    </row>
    <row r="296" spans="2:2">
      <c r="B296" s="18">
        <v>0.15416666666666667</v>
      </c>
    </row>
    <row r="297" spans="2:2">
      <c r="B297" s="18">
        <v>11.1625</v>
      </c>
    </row>
    <row r="298" spans="2:2">
      <c r="B298" s="18">
        <v>69.125</v>
      </c>
    </row>
    <row r="299" spans="2:2">
      <c r="B299" s="18">
        <v>69.8125</v>
      </c>
    </row>
    <row r="300" spans="2:2">
      <c r="B300" s="18">
        <v>56.5</v>
      </c>
    </row>
    <row r="301" spans="2:2">
      <c r="B301" s="18">
        <v>62.537500000000001</v>
      </c>
    </row>
    <row r="302" spans="2:2">
      <c r="B302" s="18">
        <v>41.162500000000001</v>
      </c>
    </row>
    <row r="303" spans="2:2">
      <c r="B303" s="18">
        <v>37.674999999999997</v>
      </c>
    </row>
    <row r="304" spans="2:2">
      <c r="B304" s="18">
        <v>53.274999999999999</v>
      </c>
    </row>
    <row r="305" spans="2:2">
      <c r="B305" s="18">
        <v>30.975000000000001</v>
      </c>
    </row>
    <row r="306" spans="2:2">
      <c r="B306" s="18">
        <v>3.7875000000000001</v>
      </c>
    </row>
    <row r="307" spans="2:2">
      <c r="B307" s="18">
        <v>0.125</v>
      </c>
    </row>
    <row r="308" spans="2:2">
      <c r="B308" s="18">
        <v>0.15416666666666667</v>
      </c>
    </row>
    <row r="309" spans="2:2">
      <c r="B309" s="18">
        <v>11.1625</v>
      </c>
    </row>
    <row r="310" spans="2:2">
      <c r="B310" s="18">
        <v>69.125</v>
      </c>
    </row>
    <row r="311" spans="2:2">
      <c r="B311" s="18">
        <v>69.8125</v>
      </c>
    </row>
    <row r="312" spans="2:2">
      <c r="B312" s="18">
        <v>56.5</v>
      </c>
    </row>
    <row r="313" spans="2:2">
      <c r="B313" s="18">
        <v>62.537500000000001</v>
      </c>
    </row>
    <row r="314" spans="2:2">
      <c r="B314" s="18">
        <v>41.162500000000001</v>
      </c>
    </row>
    <row r="315" spans="2:2">
      <c r="B315" s="18">
        <v>37.674999999999997</v>
      </c>
    </row>
    <row r="316" spans="2:2">
      <c r="B316" s="18">
        <v>53.274999999999999</v>
      </c>
    </row>
    <row r="317" spans="2:2">
      <c r="B317" s="18">
        <v>30.975000000000001</v>
      </c>
    </row>
    <row r="318" spans="2:2">
      <c r="B318" s="18">
        <v>3.7875000000000001</v>
      </c>
    </row>
    <row r="319" spans="2:2">
      <c r="B319" s="18">
        <v>0.125</v>
      </c>
    </row>
    <row r="320" spans="2:2">
      <c r="B320" s="18">
        <v>0.15416666666666667</v>
      </c>
    </row>
    <row r="321" spans="2:2">
      <c r="B321" s="18">
        <v>11.1625</v>
      </c>
    </row>
    <row r="322" spans="2:2">
      <c r="B322" s="18">
        <v>69.125</v>
      </c>
    </row>
    <row r="323" spans="2:2">
      <c r="B323" s="18">
        <v>69.8125</v>
      </c>
    </row>
    <row r="324" spans="2:2">
      <c r="B324" s="18">
        <v>56.5</v>
      </c>
    </row>
    <row r="325" spans="2:2">
      <c r="B325" s="18">
        <v>62.537500000000001</v>
      </c>
    </row>
    <row r="326" spans="2:2">
      <c r="B326" s="18">
        <v>41.162500000000001</v>
      </c>
    </row>
    <row r="327" spans="2:2">
      <c r="B327" s="18">
        <v>37.674999999999997</v>
      </c>
    </row>
    <row r="328" spans="2:2">
      <c r="B328" s="18">
        <v>53.274999999999999</v>
      </c>
    </row>
    <row r="329" spans="2:2">
      <c r="B329" s="18">
        <v>30.975000000000001</v>
      </c>
    </row>
    <row r="330" spans="2:2">
      <c r="B330" s="18">
        <v>3.7875000000000001</v>
      </c>
    </row>
    <row r="331" spans="2:2">
      <c r="B331" s="18">
        <v>0.125</v>
      </c>
    </row>
    <row r="332" spans="2:2">
      <c r="B332" s="18">
        <v>0.15416666666666667</v>
      </c>
    </row>
    <row r="333" spans="2:2">
      <c r="B333" s="18">
        <v>11.1625</v>
      </c>
    </row>
    <row r="334" spans="2:2">
      <c r="B334" s="18">
        <v>69.125</v>
      </c>
    </row>
    <row r="335" spans="2:2">
      <c r="B335" s="18">
        <v>69.8125</v>
      </c>
    </row>
    <row r="336" spans="2:2">
      <c r="B336" s="18">
        <v>56.5</v>
      </c>
    </row>
    <row r="337" spans="2:2">
      <c r="B337" s="18">
        <v>62.537500000000001</v>
      </c>
    </row>
    <row r="338" spans="2:2">
      <c r="B338" s="18">
        <v>41.162500000000001</v>
      </c>
    </row>
    <row r="339" spans="2:2">
      <c r="B339" s="18">
        <v>37.674999999999997</v>
      </c>
    </row>
    <row r="340" spans="2:2">
      <c r="B340" s="18">
        <v>53.274999999999999</v>
      </c>
    </row>
    <row r="341" spans="2:2">
      <c r="B341" s="18">
        <v>30.975000000000001</v>
      </c>
    </row>
    <row r="342" spans="2:2">
      <c r="B342" s="18">
        <v>3.7875000000000001</v>
      </c>
    </row>
    <row r="343" spans="2:2">
      <c r="B343" s="18">
        <v>0.125</v>
      </c>
    </row>
    <row r="344" spans="2:2">
      <c r="B344" s="18">
        <v>0.15416666666666667</v>
      </c>
    </row>
    <row r="345" spans="2:2">
      <c r="B345" s="18">
        <v>11.1625</v>
      </c>
    </row>
    <row r="346" spans="2:2">
      <c r="B346" s="18">
        <v>69.125</v>
      </c>
    </row>
    <row r="347" spans="2:2">
      <c r="B347" s="18">
        <v>69.8125</v>
      </c>
    </row>
    <row r="348" spans="2:2">
      <c r="B348" s="18">
        <v>56.5</v>
      </c>
    </row>
    <row r="349" spans="2:2">
      <c r="B349" s="18">
        <v>62.537500000000001</v>
      </c>
    </row>
    <row r="350" spans="2:2">
      <c r="B350" s="18">
        <v>41.162500000000001</v>
      </c>
    </row>
    <row r="351" spans="2:2">
      <c r="B351" s="18">
        <v>37.674999999999997</v>
      </c>
    </row>
    <row r="352" spans="2:2">
      <c r="B352" s="18">
        <v>53.274999999999999</v>
      </c>
    </row>
    <row r="353" spans="2:2">
      <c r="B353" s="18">
        <v>30.975000000000001</v>
      </c>
    </row>
    <row r="354" spans="2:2">
      <c r="B354" s="18">
        <v>3.7875000000000001</v>
      </c>
    </row>
    <row r="355" spans="2:2">
      <c r="B355" s="18">
        <v>0.125</v>
      </c>
    </row>
    <row r="356" spans="2:2">
      <c r="B356" s="18">
        <v>0.15416666666666667</v>
      </c>
    </row>
    <row r="357" spans="2:2">
      <c r="B357" s="18">
        <v>11.1625</v>
      </c>
    </row>
    <row r="358" spans="2:2">
      <c r="B358" s="18">
        <v>69.125</v>
      </c>
    </row>
    <row r="359" spans="2:2">
      <c r="B359" s="18">
        <v>69.8125</v>
      </c>
    </row>
    <row r="360" spans="2:2">
      <c r="B360" s="18">
        <v>56.5</v>
      </c>
    </row>
    <row r="361" spans="2:2">
      <c r="B361" s="18">
        <v>62.537500000000001</v>
      </c>
    </row>
    <row r="362" spans="2:2">
      <c r="B362" s="18">
        <v>41.162500000000001</v>
      </c>
    </row>
    <row r="363" spans="2:2">
      <c r="B363" s="18">
        <v>37.674999999999997</v>
      </c>
    </row>
    <row r="364" spans="2:2">
      <c r="B364" s="18">
        <v>53.274999999999999</v>
      </c>
    </row>
    <row r="365" spans="2:2">
      <c r="B365" s="18">
        <v>30.975000000000001</v>
      </c>
    </row>
    <row r="366" spans="2:2">
      <c r="B366" s="18">
        <v>3.7875000000000001</v>
      </c>
    </row>
    <row r="367" spans="2:2">
      <c r="B367" s="18">
        <v>0.125</v>
      </c>
    </row>
    <row r="368" spans="2:2">
      <c r="B368" s="18">
        <v>0.15416666666666667</v>
      </c>
    </row>
    <row r="369" spans="2:2">
      <c r="B369" s="18">
        <v>11.1625</v>
      </c>
    </row>
    <row r="370" spans="2:2">
      <c r="B370" s="18">
        <v>69.125</v>
      </c>
    </row>
    <row r="371" spans="2:2">
      <c r="B371" s="18">
        <v>69.8125</v>
      </c>
    </row>
    <row r="372" spans="2:2">
      <c r="B372" s="18">
        <v>56.5</v>
      </c>
    </row>
    <row r="373" spans="2:2">
      <c r="B373" s="18">
        <v>62.537500000000001</v>
      </c>
    </row>
    <row r="374" spans="2:2">
      <c r="B374" s="18">
        <v>41.162500000000001</v>
      </c>
    </row>
    <row r="375" spans="2:2">
      <c r="B375" s="18">
        <v>37.674999999999997</v>
      </c>
    </row>
    <row r="376" spans="2:2">
      <c r="B376" s="18">
        <v>53.274999999999999</v>
      </c>
    </row>
    <row r="377" spans="2:2">
      <c r="B377" s="18">
        <v>30.975000000000001</v>
      </c>
    </row>
    <row r="378" spans="2:2">
      <c r="B378" s="18">
        <v>3.7875000000000001</v>
      </c>
    </row>
    <row r="379" spans="2:2">
      <c r="B379" s="18">
        <v>0.125</v>
      </c>
    </row>
    <row r="380" spans="2:2">
      <c r="B380" s="18">
        <v>0.15416666666666667</v>
      </c>
    </row>
    <row r="381" spans="2:2">
      <c r="B381" s="18">
        <v>11.1625</v>
      </c>
    </row>
    <row r="382" spans="2:2">
      <c r="B382" s="18">
        <v>69.125</v>
      </c>
    </row>
    <row r="383" spans="2:2">
      <c r="B383" s="18">
        <v>69.8125</v>
      </c>
    </row>
    <row r="384" spans="2:2">
      <c r="B384" s="18">
        <v>56.5</v>
      </c>
    </row>
    <row r="385" spans="2:2">
      <c r="B385" s="18">
        <v>62.537500000000001</v>
      </c>
    </row>
    <row r="386" spans="2:2">
      <c r="B386" s="18">
        <v>41.162500000000001</v>
      </c>
    </row>
    <row r="387" spans="2:2">
      <c r="B387" s="18">
        <v>37.674999999999997</v>
      </c>
    </row>
    <row r="388" spans="2:2">
      <c r="B388" s="18">
        <v>53.274999999999999</v>
      </c>
    </row>
    <row r="389" spans="2:2">
      <c r="B389" s="18">
        <v>30.975000000000001</v>
      </c>
    </row>
    <row r="390" spans="2:2">
      <c r="B390" s="18">
        <v>3.7875000000000001</v>
      </c>
    </row>
    <row r="391" spans="2:2">
      <c r="B391" s="18">
        <v>0.125</v>
      </c>
    </row>
    <row r="392" spans="2:2">
      <c r="B392" s="18">
        <v>0.15416666666666667</v>
      </c>
    </row>
    <row r="393" spans="2:2">
      <c r="B393" s="18">
        <v>11.1625</v>
      </c>
    </row>
    <row r="394" spans="2:2">
      <c r="B394" s="18">
        <v>69.125</v>
      </c>
    </row>
    <row r="395" spans="2:2">
      <c r="B395" s="18">
        <v>69.8125</v>
      </c>
    </row>
    <row r="396" spans="2:2">
      <c r="B396" s="18">
        <v>56.5</v>
      </c>
    </row>
    <row r="397" spans="2:2">
      <c r="B397" s="18">
        <v>62.537500000000001</v>
      </c>
    </row>
    <row r="398" spans="2:2">
      <c r="B398" s="18">
        <v>41.162500000000001</v>
      </c>
    </row>
    <row r="399" spans="2:2">
      <c r="B399" s="18">
        <v>37.674999999999997</v>
      </c>
    </row>
    <row r="400" spans="2:2">
      <c r="B400" s="18">
        <v>53.274999999999999</v>
      </c>
    </row>
    <row r="401" spans="2:2">
      <c r="B401" s="18">
        <v>30.975000000000001</v>
      </c>
    </row>
    <row r="402" spans="2:2">
      <c r="B402" s="18">
        <v>3.7875000000000001</v>
      </c>
    </row>
    <row r="403" spans="2:2">
      <c r="B403" s="18">
        <v>0.125</v>
      </c>
    </row>
    <row r="404" spans="2:2">
      <c r="B404" s="18">
        <v>0.15416666666666667</v>
      </c>
    </row>
    <row r="405" spans="2:2">
      <c r="B405" s="18">
        <v>11.1625</v>
      </c>
    </row>
    <row r="406" spans="2:2">
      <c r="B406" s="18">
        <v>69.125</v>
      </c>
    </row>
    <row r="407" spans="2:2">
      <c r="B407" s="18">
        <v>69.8125</v>
      </c>
    </row>
    <row r="408" spans="2:2">
      <c r="B408" s="18">
        <v>56.5</v>
      </c>
    </row>
    <row r="409" spans="2:2">
      <c r="B409" s="18">
        <v>62.537500000000001</v>
      </c>
    </row>
    <row r="410" spans="2:2">
      <c r="B410" s="18">
        <v>41.162500000000001</v>
      </c>
    </row>
    <row r="411" spans="2:2">
      <c r="B411" s="18">
        <v>37.674999999999997</v>
      </c>
    </row>
    <row r="412" spans="2:2">
      <c r="B412" s="18">
        <v>53.274999999999999</v>
      </c>
    </row>
    <row r="413" spans="2:2">
      <c r="B413" s="18">
        <v>30.975000000000001</v>
      </c>
    </row>
    <row r="414" spans="2:2">
      <c r="B414" s="18">
        <v>3.7875000000000001</v>
      </c>
    </row>
    <row r="415" spans="2:2">
      <c r="B415" s="18">
        <v>0.125</v>
      </c>
    </row>
    <row r="416" spans="2:2">
      <c r="B416" s="18">
        <v>0.15416666666666667</v>
      </c>
    </row>
    <row r="417" spans="2:2">
      <c r="B417" s="18">
        <v>11.1625</v>
      </c>
    </row>
    <row r="418" spans="2:2">
      <c r="B418" s="18">
        <v>69.125</v>
      </c>
    </row>
    <row r="419" spans="2:2">
      <c r="B419" s="18">
        <v>69.8125</v>
      </c>
    </row>
    <row r="420" spans="2:2">
      <c r="B420" s="18">
        <v>56.5</v>
      </c>
    </row>
    <row r="421" spans="2:2">
      <c r="B421" s="18">
        <v>62.537500000000001</v>
      </c>
    </row>
    <row r="422" spans="2:2">
      <c r="B422" s="18">
        <v>41.162500000000001</v>
      </c>
    </row>
    <row r="423" spans="2:2">
      <c r="B423" s="18">
        <v>37.674999999999997</v>
      </c>
    </row>
    <row r="424" spans="2:2">
      <c r="B424" s="18">
        <v>53.274999999999999</v>
      </c>
    </row>
    <row r="425" spans="2:2">
      <c r="B425" s="18">
        <v>30.975000000000001</v>
      </c>
    </row>
    <row r="426" spans="2:2">
      <c r="B426" s="18">
        <v>3.7875000000000001</v>
      </c>
    </row>
    <row r="427" spans="2:2">
      <c r="B427" s="18">
        <v>0.125</v>
      </c>
    </row>
    <row r="428" spans="2:2">
      <c r="B428" s="18">
        <v>0.15416666666666667</v>
      </c>
    </row>
    <row r="429" spans="2:2">
      <c r="B429" s="18">
        <v>11.1625</v>
      </c>
    </row>
    <row r="430" spans="2:2">
      <c r="B430" s="18">
        <v>69.125</v>
      </c>
    </row>
    <row r="431" spans="2:2">
      <c r="B431" s="18">
        <v>69.8125</v>
      </c>
    </row>
    <row r="432" spans="2:2">
      <c r="B432" s="18">
        <v>56.5</v>
      </c>
    </row>
    <row r="433" spans="2:2">
      <c r="B433" s="18">
        <v>62.537500000000001</v>
      </c>
    </row>
    <row r="434" spans="2:2">
      <c r="B434" s="18">
        <v>41.162500000000001</v>
      </c>
    </row>
    <row r="435" spans="2:2">
      <c r="B435" s="18">
        <v>37.674999999999997</v>
      </c>
    </row>
    <row r="436" spans="2:2">
      <c r="B436" s="18">
        <v>53.274999999999999</v>
      </c>
    </row>
    <row r="437" spans="2:2">
      <c r="B437" s="18">
        <v>30.975000000000001</v>
      </c>
    </row>
    <row r="438" spans="2:2">
      <c r="B438" s="18">
        <v>3.7875000000000001</v>
      </c>
    </row>
    <row r="439" spans="2:2">
      <c r="B439" s="18">
        <v>0.125</v>
      </c>
    </row>
    <row r="440" spans="2:2">
      <c r="B440" s="18">
        <v>0.15416666666666667</v>
      </c>
    </row>
    <row r="441" spans="2:2">
      <c r="B441" s="18">
        <v>11.1625</v>
      </c>
    </row>
    <row r="442" spans="2:2">
      <c r="B442" s="18">
        <v>69.125</v>
      </c>
    </row>
    <row r="443" spans="2:2">
      <c r="B443" s="18">
        <v>69.8125</v>
      </c>
    </row>
    <row r="444" spans="2:2">
      <c r="B444" s="18">
        <v>56.5</v>
      </c>
    </row>
    <row r="445" spans="2:2">
      <c r="B445" s="18">
        <v>62.537500000000001</v>
      </c>
    </row>
    <row r="446" spans="2:2">
      <c r="B446" s="18">
        <v>41.162500000000001</v>
      </c>
    </row>
    <row r="447" spans="2:2">
      <c r="B447" s="18">
        <v>37.674999999999997</v>
      </c>
    </row>
    <row r="448" spans="2:2">
      <c r="B448" s="18">
        <v>53.274999999999999</v>
      </c>
    </row>
    <row r="449" spans="2:2">
      <c r="B449" s="18">
        <v>30.975000000000001</v>
      </c>
    </row>
    <row r="450" spans="2:2">
      <c r="B450" s="18">
        <v>3.7875000000000001</v>
      </c>
    </row>
    <row r="451" spans="2:2">
      <c r="B451" s="18">
        <v>0.125</v>
      </c>
    </row>
    <row r="452" spans="2:2">
      <c r="B452" s="18">
        <v>0.15416666666666667</v>
      </c>
    </row>
    <row r="453" spans="2:2">
      <c r="B453" s="18">
        <v>11.1625</v>
      </c>
    </row>
    <row r="454" spans="2:2">
      <c r="B454" s="18">
        <v>69.125</v>
      </c>
    </row>
    <row r="455" spans="2:2">
      <c r="B455" s="18">
        <v>69.8125</v>
      </c>
    </row>
    <row r="456" spans="2:2">
      <c r="B456" s="18">
        <v>56.5</v>
      </c>
    </row>
    <row r="457" spans="2:2">
      <c r="B457" s="18">
        <v>62.537500000000001</v>
      </c>
    </row>
    <row r="458" spans="2:2">
      <c r="B458" s="18">
        <v>41.162500000000001</v>
      </c>
    </row>
    <row r="459" spans="2:2">
      <c r="B459" s="18">
        <v>37.674999999999997</v>
      </c>
    </row>
    <row r="460" spans="2:2">
      <c r="B460" s="18">
        <v>53.274999999999999</v>
      </c>
    </row>
    <row r="461" spans="2:2">
      <c r="B461" s="18">
        <v>30.975000000000001</v>
      </c>
    </row>
    <row r="462" spans="2:2">
      <c r="B462" s="18">
        <v>3.7875000000000001</v>
      </c>
    </row>
    <row r="463" spans="2:2">
      <c r="B463" s="18">
        <v>0.125</v>
      </c>
    </row>
    <row r="464" spans="2:2">
      <c r="B464" s="18">
        <v>0.15416666666666667</v>
      </c>
    </row>
    <row r="465" spans="2:2">
      <c r="B465" s="18">
        <v>11.1625</v>
      </c>
    </row>
    <row r="466" spans="2:2">
      <c r="B466" s="18">
        <v>69.125</v>
      </c>
    </row>
    <row r="467" spans="2:2">
      <c r="B467" s="18">
        <v>69.8125</v>
      </c>
    </row>
    <row r="468" spans="2:2">
      <c r="B468" s="18">
        <v>56.5</v>
      </c>
    </row>
    <row r="469" spans="2:2">
      <c r="B469" s="18">
        <v>62.537500000000001</v>
      </c>
    </row>
    <row r="470" spans="2:2">
      <c r="B470" s="18">
        <v>41.162500000000001</v>
      </c>
    </row>
    <row r="471" spans="2:2">
      <c r="B471" s="18">
        <v>37.674999999999997</v>
      </c>
    </row>
    <row r="472" spans="2:2">
      <c r="B472" s="18">
        <v>53.274999999999999</v>
      </c>
    </row>
    <row r="473" spans="2:2">
      <c r="B473" s="18">
        <v>30.975000000000001</v>
      </c>
    </row>
    <row r="474" spans="2:2">
      <c r="B474" s="18">
        <v>3.7875000000000001</v>
      </c>
    </row>
    <row r="475" spans="2:2">
      <c r="B475" s="18">
        <v>0.125</v>
      </c>
    </row>
    <row r="476" spans="2:2">
      <c r="B476" s="18">
        <v>0.15416666666666667</v>
      </c>
    </row>
    <row r="477" spans="2:2">
      <c r="B477" s="18">
        <v>11.1625</v>
      </c>
    </row>
    <row r="478" spans="2:2">
      <c r="B478" s="18">
        <v>69.125</v>
      </c>
    </row>
    <row r="479" spans="2:2">
      <c r="B479" s="18">
        <v>69.8125</v>
      </c>
    </row>
    <row r="480" spans="2:2">
      <c r="B480" s="18">
        <v>56.5</v>
      </c>
    </row>
    <row r="481" spans="2:2">
      <c r="B481" s="18">
        <v>62.537500000000001</v>
      </c>
    </row>
    <row r="482" spans="2:2">
      <c r="B482" s="18">
        <v>41.162500000000001</v>
      </c>
    </row>
    <row r="483" spans="2:2">
      <c r="B483" s="18">
        <v>37.674999999999997</v>
      </c>
    </row>
    <row r="484" spans="2:2">
      <c r="B484" s="18">
        <v>53.274999999999999</v>
      </c>
    </row>
    <row r="485" spans="2:2">
      <c r="B485" s="18">
        <v>30.975000000000001</v>
      </c>
    </row>
    <row r="486" spans="2:2">
      <c r="B486" s="18">
        <v>3.7875000000000001</v>
      </c>
    </row>
    <row r="487" spans="2:2">
      <c r="B487" s="18">
        <v>0.125</v>
      </c>
    </row>
    <row r="488" spans="2:2">
      <c r="B488" s="18">
        <v>0.15416666666666667</v>
      </c>
    </row>
    <row r="489" spans="2:2">
      <c r="B489" s="18">
        <v>11.1625</v>
      </c>
    </row>
    <row r="490" spans="2:2">
      <c r="B490" s="18">
        <v>69.125</v>
      </c>
    </row>
    <row r="491" spans="2:2">
      <c r="B491" s="18">
        <v>69.8125</v>
      </c>
    </row>
    <row r="492" spans="2:2">
      <c r="B492" s="18">
        <v>56.5</v>
      </c>
    </row>
    <row r="493" spans="2:2">
      <c r="B493" s="18">
        <v>62.537500000000001</v>
      </c>
    </row>
    <row r="494" spans="2:2">
      <c r="B494" s="18">
        <v>41.162500000000001</v>
      </c>
    </row>
    <row r="495" spans="2:2">
      <c r="B495" s="18">
        <v>37.674999999999997</v>
      </c>
    </row>
    <row r="496" spans="2:2">
      <c r="B496" s="18">
        <v>53.274999999999999</v>
      </c>
    </row>
    <row r="497" spans="2:2">
      <c r="B497" s="18">
        <v>30.975000000000001</v>
      </c>
    </row>
    <row r="498" spans="2:2">
      <c r="B498" s="18">
        <v>3.7875000000000001</v>
      </c>
    </row>
    <row r="499" spans="2:2">
      <c r="B499" s="18">
        <v>0.125</v>
      </c>
    </row>
    <row r="500" spans="2:2">
      <c r="B500" s="18">
        <v>0.15416666666666667</v>
      </c>
    </row>
    <row r="501" spans="2:2">
      <c r="B501" s="18">
        <v>11.1625</v>
      </c>
    </row>
    <row r="502" spans="2:2">
      <c r="B502" s="18">
        <v>69.125</v>
      </c>
    </row>
    <row r="503" spans="2:2">
      <c r="B503" s="18">
        <v>69.8125</v>
      </c>
    </row>
    <row r="504" spans="2:2">
      <c r="B504" s="18">
        <v>56.5</v>
      </c>
    </row>
    <row r="505" spans="2:2">
      <c r="B505" s="18">
        <v>62.537500000000001</v>
      </c>
    </row>
    <row r="506" spans="2:2">
      <c r="B506" s="18">
        <v>41.162500000000001</v>
      </c>
    </row>
    <row r="507" spans="2:2">
      <c r="B507" s="18">
        <v>37.674999999999997</v>
      </c>
    </row>
    <row r="508" spans="2:2">
      <c r="B508" s="18">
        <v>53.274999999999999</v>
      </c>
    </row>
    <row r="509" spans="2:2">
      <c r="B509" s="18">
        <v>30.975000000000001</v>
      </c>
    </row>
    <row r="510" spans="2:2">
      <c r="B510" s="18">
        <v>3.7875000000000001</v>
      </c>
    </row>
    <row r="511" spans="2:2">
      <c r="B511" s="18">
        <v>0.125</v>
      </c>
    </row>
    <row r="512" spans="2:2">
      <c r="B512" s="18">
        <v>0.15416666666666667</v>
      </c>
    </row>
    <row r="513" spans="2:2">
      <c r="B513" s="18">
        <v>11.1625</v>
      </c>
    </row>
    <row r="514" spans="2:2">
      <c r="B514" s="18">
        <v>69.125</v>
      </c>
    </row>
    <row r="515" spans="2:2">
      <c r="B515" s="18">
        <v>69.8125</v>
      </c>
    </row>
    <row r="516" spans="2:2">
      <c r="B516" s="18">
        <v>56.5</v>
      </c>
    </row>
    <row r="517" spans="2:2">
      <c r="B517" s="18">
        <v>62.537500000000001</v>
      </c>
    </row>
    <row r="518" spans="2:2">
      <c r="B518" s="18">
        <v>41.162500000000001</v>
      </c>
    </row>
    <row r="519" spans="2:2">
      <c r="B519" s="18">
        <v>37.674999999999997</v>
      </c>
    </row>
    <row r="520" spans="2:2">
      <c r="B520" s="18">
        <v>53.274999999999999</v>
      </c>
    </row>
    <row r="521" spans="2:2">
      <c r="B521" s="18">
        <v>30.975000000000001</v>
      </c>
    </row>
    <row r="522" spans="2:2">
      <c r="B522" s="18">
        <v>3.7875000000000001</v>
      </c>
    </row>
    <row r="523" spans="2:2">
      <c r="B523" s="18">
        <v>0.125</v>
      </c>
    </row>
    <row r="524" spans="2:2">
      <c r="B524" s="18">
        <v>0.15416666666666667</v>
      </c>
    </row>
    <row r="525" spans="2:2">
      <c r="B525" s="18">
        <v>11.1625</v>
      </c>
    </row>
    <row r="526" spans="2:2">
      <c r="B526" s="18">
        <v>69.125</v>
      </c>
    </row>
    <row r="527" spans="2:2">
      <c r="B527" s="18">
        <v>69.8125</v>
      </c>
    </row>
    <row r="528" spans="2:2">
      <c r="B528" s="18">
        <v>56.5</v>
      </c>
    </row>
    <row r="529" spans="2:2">
      <c r="B529" s="18">
        <v>62.537500000000001</v>
      </c>
    </row>
    <row r="530" spans="2:2">
      <c r="B530" s="18">
        <v>41.162500000000001</v>
      </c>
    </row>
    <row r="531" spans="2:2">
      <c r="B531" s="18">
        <v>37.674999999999997</v>
      </c>
    </row>
    <row r="532" spans="2:2">
      <c r="B532" s="18">
        <v>53.274999999999999</v>
      </c>
    </row>
    <row r="533" spans="2:2">
      <c r="B533" s="18">
        <v>30.975000000000001</v>
      </c>
    </row>
    <row r="534" spans="2:2">
      <c r="B534" s="18">
        <v>3.7875000000000001</v>
      </c>
    </row>
    <row r="535" spans="2:2">
      <c r="B535" s="18">
        <v>0.125</v>
      </c>
    </row>
    <row r="536" spans="2:2">
      <c r="B536" s="18">
        <v>0.15416666666666667</v>
      </c>
    </row>
    <row r="537" spans="2:2">
      <c r="B537" s="18">
        <v>11.1625</v>
      </c>
    </row>
    <row r="538" spans="2:2">
      <c r="B538" s="18">
        <v>69.125</v>
      </c>
    </row>
    <row r="539" spans="2:2">
      <c r="B539" s="18">
        <v>69.8125</v>
      </c>
    </row>
    <row r="540" spans="2:2">
      <c r="B540" s="18">
        <v>56.5</v>
      </c>
    </row>
    <row r="541" spans="2:2">
      <c r="B541" s="18">
        <v>62.537500000000001</v>
      </c>
    </row>
    <row r="542" spans="2:2">
      <c r="B542" s="18">
        <v>41.162500000000001</v>
      </c>
    </row>
    <row r="543" spans="2:2">
      <c r="B543" s="18">
        <v>37.674999999999997</v>
      </c>
    </row>
    <row r="544" spans="2:2">
      <c r="B544" s="18">
        <v>53.274999999999999</v>
      </c>
    </row>
    <row r="545" spans="2:2">
      <c r="B545" s="18">
        <v>30.975000000000001</v>
      </c>
    </row>
    <row r="546" spans="2:2">
      <c r="B546" s="18">
        <v>3.7875000000000001</v>
      </c>
    </row>
    <row r="547" spans="2:2">
      <c r="B547" s="18">
        <v>0.125</v>
      </c>
    </row>
    <row r="548" spans="2:2">
      <c r="B548" s="18">
        <v>0.15416666666666667</v>
      </c>
    </row>
    <row r="549" spans="2:2">
      <c r="B549" s="18">
        <v>11.1625</v>
      </c>
    </row>
    <row r="550" spans="2:2">
      <c r="B550" s="18">
        <v>69.125</v>
      </c>
    </row>
    <row r="551" spans="2:2">
      <c r="B551" s="18">
        <v>69.8125</v>
      </c>
    </row>
    <row r="552" spans="2:2">
      <c r="B552" s="18">
        <v>56.5</v>
      </c>
    </row>
    <row r="553" spans="2:2">
      <c r="B553" s="18">
        <v>62.537500000000001</v>
      </c>
    </row>
    <row r="554" spans="2:2">
      <c r="B554" s="18">
        <v>41.162500000000001</v>
      </c>
    </row>
    <row r="555" spans="2:2">
      <c r="B555" s="18">
        <v>37.674999999999997</v>
      </c>
    </row>
    <row r="556" spans="2:2">
      <c r="B556" s="18">
        <v>53.274999999999999</v>
      </c>
    </row>
    <row r="557" spans="2:2">
      <c r="B557" s="18">
        <v>30.975000000000001</v>
      </c>
    </row>
    <row r="558" spans="2:2">
      <c r="B558" s="18">
        <v>3.7875000000000001</v>
      </c>
    </row>
    <row r="559" spans="2:2">
      <c r="B559" s="18">
        <v>0.125</v>
      </c>
    </row>
    <row r="560" spans="2:2">
      <c r="B560" s="18">
        <v>0.15416666666666667</v>
      </c>
    </row>
    <row r="561" spans="2:2">
      <c r="B561" s="18">
        <v>11.1625</v>
      </c>
    </row>
    <row r="562" spans="2:2">
      <c r="B562" s="18">
        <v>69.125</v>
      </c>
    </row>
    <row r="563" spans="2:2">
      <c r="B563" s="18">
        <v>69.8125</v>
      </c>
    </row>
    <row r="564" spans="2:2">
      <c r="B564" s="18">
        <v>56.5</v>
      </c>
    </row>
    <row r="565" spans="2:2">
      <c r="B565" s="18">
        <v>62.537500000000001</v>
      </c>
    </row>
    <row r="566" spans="2:2">
      <c r="B566" s="18">
        <v>41.162500000000001</v>
      </c>
    </row>
    <row r="567" spans="2:2">
      <c r="B567" s="18">
        <v>37.674999999999997</v>
      </c>
    </row>
    <row r="568" spans="2:2">
      <c r="B568" s="18">
        <v>53.274999999999999</v>
      </c>
    </row>
    <row r="569" spans="2:2">
      <c r="B569" s="18">
        <v>30.975000000000001</v>
      </c>
    </row>
    <row r="570" spans="2:2">
      <c r="B570" s="18">
        <v>3.7875000000000001</v>
      </c>
    </row>
    <row r="571" spans="2:2">
      <c r="B571" s="18">
        <v>0.125</v>
      </c>
    </row>
    <row r="572" spans="2:2">
      <c r="B572" s="18">
        <v>0.15416666666666667</v>
      </c>
    </row>
    <row r="573" spans="2:2">
      <c r="B573" s="18">
        <v>11.1625</v>
      </c>
    </row>
    <row r="574" spans="2:2">
      <c r="B574" s="18">
        <v>69.125</v>
      </c>
    </row>
    <row r="575" spans="2:2">
      <c r="B575" s="18">
        <v>69.8125</v>
      </c>
    </row>
    <row r="576" spans="2:2">
      <c r="B576" s="18">
        <v>56.5</v>
      </c>
    </row>
    <row r="577" spans="2:2">
      <c r="B577" s="18">
        <v>62.537500000000001</v>
      </c>
    </row>
    <row r="578" spans="2:2">
      <c r="B578" s="18">
        <v>41.162500000000001</v>
      </c>
    </row>
    <row r="579" spans="2:2">
      <c r="B579" s="18">
        <v>37.674999999999997</v>
      </c>
    </row>
    <row r="580" spans="2:2">
      <c r="B580" s="18">
        <v>53.274999999999999</v>
      </c>
    </row>
    <row r="581" spans="2:2">
      <c r="B581" s="18">
        <v>30.975000000000001</v>
      </c>
    </row>
    <row r="582" spans="2:2">
      <c r="B582" s="18">
        <v>3.7875000000000001</v>
      </c>
    </row>
    <row r="583" spans="2:2">
      <c r="B583" s="18">
        <v>0.125</v>
      </c>
    </row>
    <row r="584" spans="2:2">
      <c r="B584" s="18">
        <v>0.15416666666666667</v>
      </c>
    </row>
    <row r="585" spans="2:2">
      <c r="B585" s="18">
        <v>11.1625</v>
      </c>
    </row>
    <row r="586" spans="2:2">
      <c r="B586" s="18">
        <v>69.125</v>
      </c>
    </row>
    <row r="587" spans="2:2">
      <c r="B587" s="18">
        <v>69.8125</v>
      </c>
    </row>
    <row r="588" spans="2:2">
      <c r="B588" s="18">
        <v>56.5</v>
      </c>
    </row>
    <row r="589" spans="2:2">
      <c r="B589" s="18">
        <v>62.537500000000001</v>
      </c>
    </row>
    <row r="590" spans="2:2">
      <c r="B590" s="18">
        <v>41.162500000000001</v>
      </c>
    </row>
    <row r="591" spans="2:2">
      <c r="B591" s="18">
        <v>37.674999999999997</v>
      </c>
    </row>
    <row r="592" spans="2:2">
      <c r="B592" s="18">
        <v>53.274999999999999</v>
      </c>
    </row>
    <row r="593" spans="2:2">
      <c r="B593" s="18">
        <v>30.975000000000001</v>
      </c>
    </row>
    <row r="594" spans="2:2">
      <c r="B594" s="18">
        <v>3.7875000000000001</v>
      </c>
    </row>
    <row r="595" spans="2:2">
      <c r="B595" s="18">
        <v>0.125</v>
      </c>
    </row>
    <row r="596" spans="2:2">
      <c r="B596" s="18">
        <v>0.15416666666666667</v>
      </c>
    </row>
    <row r="597" spans="2:2">
      <c r="B597" s="18">
        <v>11.1625</v>
      </c>
    </row>
    <row r="598" spans="2:2">
      <c r="B598" s="18">
        <v>69.125</v>
      </c>
    </row>
    <row r="599" spans="2:2">
      <c r="B599" s="18">
        <v>69.8125</v>
      </c>
    </row>
    <row r="600" spans="2:2">
      <c r="B600" s="18">
        <v>56.5</v>
      </c>
    </row>
    <row r="601" spans="2:2">
      <c r="B601" s="18">
        <v>62.537500000000001</v>
      </c>
    </row>
    <row r="602" spans="2:2">
      <c r="B602" s="18">
        <v>41.162500000000001</v>
      </c>
    </row>
    <row r="603" spans="2:2">
      <c r="B603" s="18">
        <v>37.674999999999997</v>
      </c>
    </row>
    <row r="604" spans="2:2">
      <c r="B604" s="18">
        <v>53.274999999999999</v>
      </c>
    </row>
    <row r="605" spans="2:2">
      <c r="B605" s="18">
        <v>30.975000000000001</v>
      </c>
    </row>
    <row r="606" spans="2:2">
      <c r="B606" s="18">
        <v>3.7875000000000001</v>
      </c>
    </row>
    <row r="607" spans="2:2">
      <c r="B607" s="18">
        <v>0.125</v>
      </c>
    </row>
    <row r="608" spans="2:2">
      <c r="B608" s="18">
        <v>0.15416666666666667</v>
      </c>
    </row>
    <row r="609" spans="2:2">
      <c r="B609" s="18">
        <v>11.1625</v>
      </c>
    </row>
    <row r="610" spans="2:2">
      <c r="B610" s="18">
        <v>69.125</v>
      </c>
    </row>
    <row r="611" spans="2:2">
      <c r="B611" s="18">
        <v>69.8125</v>
      </c>
    </row>
    <row r="612" spans="2:2">
      <c r="B612" s="18">
        <v>56.5</v>
      </c>
    </row>
    <row r="613" spans="2:2">
      <c r="B613" s="18">
        <v>62.537500000000001</v>
      </c>
    </row>
    <row r="614" spans="2:2">
      <c r="B614" s="18">
        <v>41.162500000000001</v>
      </c>
    </row>
    <row r="615" spans="2:2">
      <c r="B615" s="18">
        <v>37.674999999999997</v>
      </c>
    </row>
    <row r="616" spans="2:2">
      <c r="B616" s="18">
        <v>53.274999999999999</v>
      </c>
    </row>
    <row r="617" spans="2:2">
      <c r="B617" s="18">
        <v>30.975000000000001</v>
      </c>
    </row>
    <row r="618" spans="2:2">
      <c r="B618" s="18">
        <v>3.7875000000000001</v>
      </c>
    </row>
    <row r="619" spans="2:2">
      <c r="B619" s="18">
        <v>0.125</v>
      </c>
    </row>
    <row r="620" spans="2:2">
      <c r="B620" s="18">
        <v>0.15416666666666667</v>
      </c>
    </row>
    <row r="621" spans="2:2">
      <c r="B621" s="18">
        <v>11.1625</v>
      </c>
    </row>
    <row r="622" spans="2:2">
      <c r="B622" s="18">
        <v>69.125</v>
      </c>
    </row>
    <row r="623" spans="2:2">
      <c r="B623" s="18">
        <v>69.8125</v>
      </c>
    </row>
    <row r="624" spans="2:2">
      <c r="B624" s="18">
        <v>56.5</v>
      </c>
    </row>
    <row r="625" spans="2:2">
      <c r="B625" s="18">
        <v>62.537500000000001</v>
      </c>
    </row>
    <row r="626" spans="2:2">
      <c r="B626" s="18">
        <v>41.162500000000001</v>
      </c>
    </row>
    <row r="627" spans="2:2">
      <c r="B627" s="18">
        <v>37.674999999999997</v>
      </c>
    </row>
    <row r="628" spans="2:2">
      <c r="B628" s="18">
        <v>53.274999999999999</v>
      </c>
    </row>
    <row r="629" spans="2:2">
      <c r="B629" s="18">
        <v>30.975000000000001</v>
      </c>
    </row>
    <row r="630" spans="2:2">
      <c r="B630" s="18">
        <v>3.7875000000000001</v>
      </c>
    </row>
    <row r="631" spans="2:2">
      <c r="B631" s="18">
        <v>0.125</v>
      </c>
    </row>
    <row r="632" spans="2:2">
      <c r="B632" s="18">
        <v>0.15416666666666667</v>
      </c>
    </row>
    <row r="633" spans="2:2">
      <c r="B633" s="18">
        <v>11.1625</v>
      </c>
    </row>
    <row r="634" spans="2:2">
      <c r="B634" s="18">
        <v>69.125</v>
      </c>
    </row>
    <row r="635" spans="2:2">
      <c r="B635" s="18">
        <v>69.8125</v>
      </c>
    </row>
    <row r="636" spans="2:2">
      <c r="B636" s="18">
        <v>56.5</v>
      </c>
    </row>
    <row r="637" spans="2:2">
      <c r="B637" s="18">
        <v>62.537500000000001</v>
      </c>
    </row>
    <row r="638" spans="2:2">
      <c r="B638" s="18">
        <v>41.162500000000001</v>
      </c>
    </row>
    <row r="639" spans="2:2">
      <c r="B639" s="18">
        <v>37.674999999999997</v>
      </c>
    </row>
    <row r="640" spans="2:2">
      <c r="B640" s="18">
        <v>53.274999999999999</v>
      </c>
    </row>
    <row r="641" spans="2:2">
      <c r="B641" s="18">
        <v>30.975000000000001</v>
      </c>
    </row>
    <row r="642" spans="2:2">
      <c r="B642" s="18">
        <v>3.7875000000000001</v>
      </c>
    </row>
    <row r="643" spans="2:2">
      <c r="B643" s="18">
        <v>0.125</v>
      </c>
    </row>
    <row r="644" spans="2:2">
      <c r="B644" s="18">
        <v>0.15416666666666667</v>
      </c>
    </row>
    <row r="645" spans="2:2">
      <c r="B645" s="18">
        <v>11.1625</v>
      </c>
    </row>
    <row r="646" spans="2:2">
      <c r="B646" s="18">
        <v>69.125</v>
      </c>
    </row>
    <row r="647" spans="2:2">
      <c r="B647" s="18">
        <v>69.8125</v>
      </c>
    </row>
    <row r="648" spans="2:2">
      <c r="B648" s="18">
        <v>56.5</v>
      </c>
    </row>
    <row r="649" spans="2:2">
      <c r="B649" s="18">
        <v>62.537500000000001</v>
      </c>
    </row>
    <row r="650" spans="2:2">
      <c r="B650" s="18">
        <v>41.162500000000001</v>
      </c>
    </row>
    <row r="651" spans="2:2">
      <c r="B651" s="18">
        <v>37.674999999999997</v>
      </c>
    </row>
    <row r="652" spans="2:2">
      <c r="B652" s="18">
        <v>53.274999999999999</v>
      </c>
    </row>
    <row r="653" spans="2:2">
      <c r="B653" s="18">
        <v>30.975000000000001</v>
      </c>
    </row>
    <row r="654" spans="2:2">
      <c r="B654" s="18">
        <v>3.7875000000000001</v>
      </c>
    </row>
    <row r="655" spans="2:2">
      <c r="B655" s="18">
        <v>0.125</v>
      </c>
    </row>
    <row r="656" spans="2:2">
      <c r="B656" s="18">
        <v>0.15416666666666667</v>
      </c>
    </row>
    <row r="657" spans="2:2">
      <c r="B657" s="18">
        <v>11.1625</v>
      </c>
    </row>
    <row r="658" spans="2:2">
      <c r="B658" s="18">
        <v>69.125</v>
      </c>
    </row>
    <row r="659" spans="2:2">
      <c r="B659" s="18">
        <v>69.8125</v>
      </c>
    </row>
    <row r="660" spans="2:2">
      <c r="B660" s="18">
        <v>56.5</v>
      </c>
    </row>
    <row r="661" spans="2:2">
      <c r="B661" s="18">
        <v>62.537500000000001</v>
      </c>
    </row>
    <row r="662" spans="2:2">
      <c r="B662" s="18">
        <v>41.162500000000001</v>
      </c>
    </row>
    <row r="663" spans="2:2">
      <c r="B663" s="18">
        <v>37.674999999999997</v>
      </c>
    </row>
    <row r="664" spans="2:2">
      <c r="B664" s="18">
        <v>53.274999999999999</v>
      </c>
    </row>
    <row r="665" spans="2:2">
      <c r="B665" s="18">
        <v>30.975000000000001</v>
      </c>
    </row>
    <row r="666" spans="2:2">
      <c r="B666" s="18">
        <v>3.7875000000000001</v>
      </c>
    </row>
    <row r="667" spans="2:2">
      <c r="B667" s="18">
        <v>0.125</v>
      </c>
    </row>
    <row r="668" spans="2:2">
      <c r="B668" s="18">
        <v>0.15416666666666667</v>
      </c>
    </row>
    <row r="669" spans="2:2">
      <c r="B669" s="18">
        <v>11.1625</v>
      </c>
    </row>
    <row r="670" spans="2:2">
      <c r="B670" s="18">
        <v>69.125</v>
      </c>
    </row>
    <row r="671" spans="2:2">
      <c r="B671" s="18">
        <v>69.8125</v>
      </c>
    </row>
    <row r="672" spans="2:2">
      <c r="B672" s="18">
        <v>56.5</v>
      </c>
    </row>
    <row r="673" spans="2:2">
      <c r="B673" s="18">
        <v>62.537500000000001</v>
      </c>
    </row>
    <row r="674" spans="2:2">
      <c r="B674" s="18">
        <v>41.162500000000001</v>
      </c>
    </row>
    <row r="675" spans="2:2">
      <c r="B675" s="18">
        <v>37.674999999999997</v>
      </c>
    </row>
    <row r="676" spans="2:2">
      <c r="B676" s="18">
        <v>53.274999999999999</v>
      </c>
    </row>
    <row r="677" spans="2:2">
      <c r="B677" s="18">
        <v>30.975000000000001</v>
      </c>
    </row>
    <row r="678" spans="2:2">
      <c r="B678" s="18">
        <v>3.7875000000000001</v>
      </c>
    </row>
    <row r="679" spans="2:2">
      <c r="B679" s="18">
        <v>0.125</v>
      </c>
    </row>
    <row r="680" spans="2:2">
      <c r="B680" s="18">
        <v>0.15416666666666667</v>
      </c>
    </row>
    <row r="681" spans="2:2">
      <c r="B681" s="18">
        <v>11.1625</v>
      </c>
    </row>
    <row r="682" spans="2:2">
      <c r="B682" s="18">
        <v>69.125</v>
      </c>
    </row>
    <row r="683" spans="2:2">
      <c r="B683" s="18">
        <v>69.8125</v>
      </c>
    </row>
    <row r="684" spans="2:2">
      <c r="B684" s="18">
        <v>56.5</v>
      </c>
    </row>
    <row r="685" spans="2:2">
      <c r="B685" s="18">
        <v>62.537500000000001</v>
      </c>
    </row>
    <row r="686" spans="2:2">
      <c r="B686" s="18">
        <v>41.162500000000001</v>
      </c>
    </row>
    <row r="687" spans="2:2">
      <c r="B687" s="18">
        <v>37.674999999999997</v>
      </c>
    </row>
    <row r="688" spans="2:2">
      <c r="B688" s="18">
        <v>53.274999999999999</v>
      </c>
    </row>
    <row r="689" spans="2:2">
      <c r="B689" s="18">
        <v>30.975000000000001</v>
      </c>
    </row>
    <row r="690" spans="2:2">
      <c r="B690" s="18">
        <v>3.7875000000000001</v>
      </c>
    </row>
    <row r="691" spans="2:2">
      <c r="B691" s="18">
        <v>0.125</v>
      </c>
    </row>
    <row r="692" spans="2:2">
      <c r="B692" s="18">
        <v>0.15416666666666667</v>
      </c>
    </row>
    <row r="693" spans="2:2">
      <c r="B693" s="18">
        <v>11.1625</v>
      </c>
    </row>
    <row r="694" spans="2:2">
      <c r="B694" s="18">
        <v>69.125</v>
      </c>
    </row>
    <row r="695" spans="2:2">
      <c r="B695" s="18">
        <v>69.8125</v>
      </c>
    </row>
    <row r="696" spans="2:2">
      <c r="B696" s="18">
        <v>56.5</v>
      </c>
    </row>
    <row r="697" spans="2:2">
      <c r="B697" s="18">
        <v>62.537500000000001</v>
      </c>
    </row>
    <row r="698" spans="2:2">
      <c r="B698" s="18">
        <v>41.162500000000001</v>
      </c>
    </row>
    <row r="699" spans="2:2">
      <c r="B699" s="18">
        <v>37.674999999999997</v>
      </c>
    </row>
    <row r="700" spans="2:2">
      <c r="B700" s="18">
        <v>53.274999999999999</v>
      </c>
    </row>
    <row r="701" spans="2:2">
      <c r="B701" s="18">
        <v>30.975000000000001</v>
      </c>
    </row>
    <row r="702" spans="2:2">
      <c r="B702" s="18">
        <v>3.7875000000000001</v>
      </c>
    </row>
    <row r="703" spans="2:2">
      <c r="B703" s="18">
        <v>0.125</v>
      </c>
    </row>
    <row r="704" spans="2:2">
      <c r="B704" s="18">
        <v>0.15416666666666667</v>
      </c>
    </row>
    <row r="705" spans="2:2">
      <c r="B705" s="18">
        <v>11.1625</v>
      </c>
    </row>
    <row r="706" spans="2:2">
      <c r="B706" s="18">
        <v>69.125</v>
      </c>
    </row>
    <row r="707" spans="2:2">
      <c r="B707" s="18">
        <v>69.8125</v>
      </c>
    </row>
    <row r="708" spans="2:2">
      <c r="B708" s="18">
        <v>56.5</v>
      </c>
    </row>
    <row r="709" spans="2:2">
      <c r="B709" s="18">
        <v>62.537500000000001</v>
      </c>
    </row>
    <row r="710" spans="2:2">
      <c r="B710" s="18">
        <v>41.162500000000001</v>
      </c>
    </row>
    <row r="711" spans="2:2">
      <c r="B711" s="18">
        <v>37.674999999999997</v>
      </c>
    </row>
    <row r="712" spans="2:2">
      <c r="B712" s="18">
        <v>53.274999999999999</v>
      </c>
    </row>
    <row r="713" spans="2:2">
      <c r="B713" s="18">
        <v>30.975000000000001</v>
      </c>
    </row>
    <row r="714" spans="2:2">
      <c r="B714" s="18">
        <v>3.7875000000000001</v>
      </c>
    </row>
    <row r="715" spans="2:2">
      <c r="B715" s="18">
        <v>0.125</v>
      </c>
    </row>
    <row r="716" spans="2:2">
      <c r="B716" s="18">
        <v>0.15416666666666667</v>
      </c>
    </row>
    <row r="717" spans="2:2">
      <c r="B717" s="18">
        <v>11.1625</v>
      </c>
    </row>
    <row r="718" spans="2:2">
      <c r="B718" s="18">
        <v>69.125</v>
      </c>
    </row>
    <row r="719" spans="2:2">
      <c r="B719" s="18">
        <v>69.8125</v>
      </c>
    </row>
    <row r="720" spans="2:2">
      <c r="B720" s="18">
        <v>56.5</v>
      </c>
    </row>
    <row r="721" spans="2:3">
      <c r="B721" s="18">
        <v>62.537500000000001</v>
      </c>
      <c r="C721" s="18"/>
    </row>
    <row r="722" spans="2:3">
      <c r="B722" s="18">
        <v>41.162500000000001</v>
      </c>
      <c r="C722" s="18"/>
    </row>
    <row r="723" spans="2:3">
      <c r="B723" s="18">
        <v>37.674999999999997</v>
      </c>
      <c r="C723" s="18"/>
    </row>
    <row r="724" spans="2:3">
      <c r="B724" s="18">
        <v>53.274999999999999</v>
      </c>
      <c r="C724" s="18"/>
    </row>
    <row r="725" spans="2:3">
      <c r="B725" s="18">
        <v>30.975000000000001</v>
      </c>
      <c r="C725" s="18"/>
    </row>
    <row r="726" spans="2:3">
      <c r="B726" s="18">
        <v>3.7875000000000001</v>
      </c>
      <c r="C726" s="18"/>
    </row>
    <row r="727" spans="2:3">
      <c r="B727" s="18">
        <v>0.125</v>
      </c>
      <c r="C727" s="18"/>
    </row>
    <row r="728" spans="2:3">
      <c r="B728" s="18">
        <v>0.15416666666666667</v>
      </c>
      <c r="C728" s="18"/>
    </row>
    <row r="729" spans="2:3">
      <c r="B729" s="18">
        <v>11.1625</v>
      </c>
      <c r="C729" s="18"/>
    </row>
    <row r="730" spans="2:3">
      <c r="B730" s="18">
        <v>69.125</v>
      </c>
      <c r="C730" s="18"/>
    </row>
    <row r="731" spans="2:3">
      <c r="B731" s="18">
        <v>69.8125</v>
      </c>
      <c r="C731" s="18"/>
    </row>
    <row r="732" spans="2:3">
      <c r="B732" s="18">
        <v>56.5</v>
      </c>
      <c r="C732" s="18"/>
    </row>
    <row r="733" spans="2:3">
      <c r="B733" s="18">
        <v>62.537500000000001</v>
      </c>
      <c r="C733" s="18"/>
    </row>
    <row r="734" spans="2:3">
      <c r="B734" s="18">
        <v>41.162500000000001</v>
      </c>
      <c r="C734" s="18"/>
    </row>
    <row r="735" spans="2:3">
      <c r="B735" s="18">
        <v>37.674999999999997</v>
      </c>
      <c r="C735" s="18"/>
    </row>
    <row r="736" spans="2:3">
      <c r="B736" s="18">
        <v>53.274999999999999</v>
      </c>
      <c r="C736" s="18"/>
    </row>
    <row r="737" spans="2:3">
      <c r="B737" s="18">
        <v>30.975000000000001</v>
      </c>
      <c r="C737" s="18"/>
    </row>
    <row r="738" spans="2:3">
      <c r="B738" s="18">
        <v>3.7875000000000001</v>
      </c>
      <c r="C738" s="18"/>
    </row>
    <row r="739" spans="2:3">
      <c r="B739" s="18">
        <v>0.125</v>
      </c>
      <c r="C739" s="18"/>
    </row>
    <row r="740" spans="2:3">
      <c r="B740" s="18">
        <v>0.15416666666666667</v>
      </c>
      <c r="C740" s="18"/>
    </row>
    <row r="741" spans="2:3">
      <c r="B741" s="18">
        <v>11.1625</v>
      </c>
      <c r="C741" s="18"/>
    </row>
    <row r="742" spans="2:3">
      <c r="B742" s="18">
        <v>69.125</v>
      </c>
      <c r="C742" s="18"/>
    </row>
    <row r="743" spans="2:3">
      <c r="B743" s="18">
        <v>69.8125</v>
      </c>
      <c r="C743" s="18"/>
    </row>
    <row r="744" spans="2:3">
      <c r="B744" s="18">
        <v>56.5</v>
      </c>
      <c r="C744" s="18"/>
    </row>
    <row r="745" spans="2:3">
      <c r="B745" s="18">
        <v>62.537500000000001</v>
      </c>
      <c r="C745" s="18"/>
    </row>
    <row r="746" spans="2:3">
      <c r="B746" s="18">
        <v>41.162500000000001</v>
      </c>
      <c r="C746" s="18"/>
    </row>
    <row r="747" spans="2:3">
      <c r="B747" s="18">
        <v>37.674999999999997</v>
      </c>
      <c r="C747" s="18"/>
    </row>
    <row r="748" spans="2:3">
      <c r="B748" s="18">
        <v>53.274999999999999</v>
      </c>
      <c r="C748" s="18"/>
    </row>
    <row r="749" spans="2:3">
      <c r="B749" s="18">
        <v>30.975000000000001</v>
      </c>
      <c r="C749" s="18"/>
    </row>
    <row r="750" spans="2:3">
      <c r="B750" s="18">
        <v>3.7875000000000001</v>
      </c>
      <c r="C750" s="18"/>
    </row>
    <row r="751" spans="2:3">
      <c r="B751" s="18">
        <v>0.125</v>
      </c>
      <c r="C751" s="18"/>
    </row>
    <row r="752" spans="2:3">
      <c r="B752" s="18">
        <v>0.15416666666666667</v>
      </c>
      <c r="C752" s="18"/>
    </row>
    <row r="753" spans="2:3">
      <c r="B753" s="18">
        <v>11.1625</v>
      </c>
      <c r="C753" s="18"/>
    </row>
    <row r="754" spans="2:3">
      <c r="B754" s="18">
        <v>69.125</v>
      </c>
      <c r="C754" s="18"/>
    </row>
    <row r="755" spans="2:3">
      <c r="B755" s="18">
        <v>69.8125</v>
      </c>
      <c r="C755" s="18"/>
    </row>
    <row r="756" spans="2:3">
      <c r="B756" s="18">
        <v>56.5</v>
      </c>
      <c r="C756" s="18"/>
    </row>
    <row r="757" spans="2:3">
      <c r="B757" s="18">
        <v>62.537500000000001</v>
      </c>
    </row>
    <row r="758" spans="2:3">
      <c r="B758" s="18">
        <v>41.162500000000001</v>
      </c>
    </row>
    <row r="759" spans="2:3">
      <c r="B759" s="18">
        <v>37.674999999999997</v>
      </c>
    </row>
    <row r="760" spans="2:3">
      <c r="B760" s="18">
        <v>53.274999999999999</v>
      </c>
    </row>
    <row r="761" spans="2:3">
      <c r="B761" s="18">
        <v>30.975000000000001</v>
      </c>
    </row>
    <row r="762" spans="2:3">
      <c r="B762" s="18">
        <v>3.7875000000000001</v>
      </c>
    </row>
    <row r="763" spans="2:3">
      <c r="B763" s="18">
        <v>0.125</v>
      </c>
    </row>
    <row r="764" spans="2:3">
      <c r="B764" s="18">
        <v>0.15416666666666667</v>
      </c>
    </row>
    <row r="765" spans="2:3">
      <c r="B765" s="18">
        <v>11.1625</v>
      </c>
    </row>
    <row r="766" spans="2:3">
      <c r="B766" s="18">
        <v>69.125</v>
      </c>
    </row>
    <row r="767" spans="2:3">
      <c r="B767" s="18">
        <v>69.8125</v>
      </c>
    </row>
    <row r="768" spans="2:3">
      <c r="B768" s="18">
        <v>56.5</v>
      </c>
    </row>
    <row r="769" spans="2:2">
      <c r="B769" s="18">
        <v>62.537500000000001</v>
      </c>
    </row>
    <row r="770" spans="2:2">
      <c r="B770" s="18">
        <v>41.162500000000001</v>
      </c>
    </row>
    <row r="771" spans="2:2">
      <c r="B771" s="18">
        <v>37.674999999999997</v>
      </c>
    </row>
    <row r="772" spans="2:2">
      <c r="B772" s="18">
        <v>53.274999999999999</v>
      </c>
    </row>
    <row r="773" spans="2:2">
      <c r="B773" s="18">
        <v>30.975000000000001</v>
      </c>
    </row>
    <row r="774" spans="2:2">
      <c r="B774" s="18">
        <v>3.7875000000000001</v>
      </c>
    </row>
    <row r="775" spans="2:2">
      <c r="B775" s="18">
        <v>0.125</v>
      </c>
    </row>
    <row r="776" spans="2:2">
      <c r="B776" s="18">
        <v>0.15416666666666667</v>
      </c>
    </row>
    <row r="777" spans="2:2">
      <c r="B777" s="18">
        <v>11.1625</v>
      </c>
    </row>
    <row r="778" spans="2:2">
      <c r="B778" s="18">
        <v>69.125</v>
      </c>
    </row>
    <row r="779" spans="2:2">
      <c r="B779" s="18">
        <v>69.8125</v>
      </c>
    </row>
    <row r="780" spans="2:2">
      <c r="B780" s="18">
        <v>56.5</v>
      </c>
    </row>
    <row r="781" spans="2:2">
      <c r="B781" s="18">
        <v>62.537500000000001</v>
      </c>
    </row>
    <row r="782" spans="2:2">
      <c r="B782" s="18">
        <v>41.162500000000001</v>
      </c>
    </row>
    <row r="783" spans="2:2">
      <c r="B783" s="18">
        <v>37.674999999999997</v>
      </c>
    </row>
    <row r="784" spans="2:2">
      <c r="B784" s="18">
        <v>53.274999999999999</v>
      </c>
    </row>
    <row r="785" spans="2:2">
      <c r="B785" s="18">
        <v>30.975000000000001</v>
      </c>
    </row>
    <row r="786" spans="2:2">
      <c r="B786" s="18">
        <v>3.7875000000000001</v>
      </c>
    </row>
    <row r="787" spans="2:2">
      <c r="B787" s="18">
        <v>0.125</v>
      </c>
    </row>
    <row r="788" spans="2:2">
      <c r="B788" s="18">
        <v>0.15416666666666667</v>
      </c>
    </row>
    <row r="789" spans="2:2">
      <c r="B789" s="18">
        <v>11.1625</v>
      </c>
    </row>
    <row r="790" spans="2:2">
      <c r="B790" s="18">
        <v>69.125</v>
      </c>
    </row>
    <row r="791" spans="2:2">
      <c r="B791" s="18">
        <v>69.8125</v>
      </c>
    </row>
    <row r="792" spans="2:2">
      <c r="B792" s="18">
        <v>56.5</v>
      </c>
    </row>
    <row r="793" spans="2:2">
      <c r="B793" s="18">
        <v>62.537500000000001</v>
      </c>
    </row>
    <row r="794" spans="2:2">
      <c r="B794" s="18">
        <v>41.162500000000001</v>
      </c>
    </row>
    <row r="795" spans="2:2">
      <c r="B795" s="18">
        <v>37.674999999999997</v>
      </c>
    </row>
    <row r="796" spans="2:2">
      <c r="B796" s="18">
        <v>53.274999999999999</v>
      </c>
    </row>
    <row r="797" spans="2:2">
      <c r="B797" s="18">
        <v>30.975000000000001</v>
      </c>
    </row>
    <row r="798" spans="2:2">
      <c r="B798" s="18">
        <v>3.7875000000000001</v>
      </c>
    </row>
    <row r="799" spans="2:2">
      <c r="B799" s="18">
        <v>0.125</v>
      </c>
    </row>
    <row r="800" spans="2:2">
      <c r="B800" s="18">
        <v>0.15416666666666667</v>
      </c>
    </row>
    <row r="801" spans="2:2">
      <c r="B801" s="18">
        <v>11.1625</v>
      </c>
    </row>
    <row r="802" spans="2:2">
      <c r="B802" s="18">
        <v>69.125</v>
      </c>
    </row>
    <row r="803" spans="2:2">
      <c r="B803" s="18">
        <v>69.8125</v>
      </c>
    </row>
    <row r="804" spans="2:2">
      <c r="B804" s="18">
        <v>56.5</v>
      </c>
    </row>
    <row r="805" spans="2:2">
      <c r="B805" s="18">
        <v>62.537500000000001</v>
      </c>
    </row>
    <row r="806" spans="2:2">
      <c r="B806" s="18">
        <v>41.162500000000001</v>
      </c>
    </row>
    <row r="807" spans="2:2">
      <c r="B807" s="18">
        <v>37.674999999999997</v>
      </c>
    </row>
    <row r="808" spans="2:2">
      <c r="B808" s="18">
        <v>53.274999999999999</v>
      </c>
    </row>
    <row r="809" spans="2:2">
      <c r="B809" s="18">
        <v>30.975000000000001</v>
      </c>
    </row>
    <row r="810" spans="2:2">
      <c r="B810" s="18">
        <v>3.7875000000000001</v>
      </c>
    </row>
    <row r="811" spans="2:2">
      <c r="B811" s="18">
        <v>0.125</v>
      </c>
    </row>
    <row r="812" spans="2:2">
      <c r="B812" s="18">
        <v>0.15416666666666667</v>
      </c>
    </row>
    <row r="813" spans="2:2">
      <c r="B813" s="18">
        <v>11.1625</v>
      </c>
    </row>
    <row r="814" spans="2:2">
      <c r="B814" s="18">
        <v>69.125</v>
      </c>
    </row>
    <row r="815" spans="2:2">
      <c r="B815" s="18">
        <v>69.8125</v>
      </c>
    </row>
    <row r="816" spans="2:2">
      <c r="B816" s="18">
        <v>56.5</v>
      </c>
    </row>
    <row r="817" spans="2:2">
      <c r="B817" s="18">
        <v>62.537500000000001</v>
      </c>
    </row>
    <row r="818" spans="2:2">
      <c r="B818" s="18">
        <v>41.162500000000001</v>
      </c>
    </row>
    <row r="819" spans="2:2">
      <c r="B819" s="18">
        <v>37.674999999999997</v>
      </c>
    </row>
    <row r="820" spans="2:2">
      <c r="B820" s="18">
        <v>53.274999999999999</v>
      </c>
    </row>
    <row r="821" spans="2:2">
      <c r="B821" s="18">
        <v>30.975000000000001</v>
      </c>
    </row>
    <row r="822" spans="2:2">
      <c r="B822" s="18">
        <v>3.7875000000000001</v>
      </c>
    </row>
    <row r="823" spans="2:2">
      <c r="B823" s="18">
        <v>0.125</v>
      </c>
    </row>
    <row r="824" spans="2:2">
      <c r="B824" s="18">
        <v>0.15416666666666667</v>
      </c>
    </row>
    <row r="825" spans="2:2">
      <c r="B825" s="18">
        <v>11.1625</v>
      </c>
    </row>
    <row r="826" spans="2:2">
      <c r="B826" s="18">
        <v>69.125</v>
      </c>
    </row>
    <row r="827" spans="2:2">
      <c r="B827" s="18">
        <v>69.8125</v>
      </c>
    </row>
    <row r="828" spans="2:2">
      <c r="B828" s="18">
        <v>56.5</v>
      </c>
    </row>
    <row r="829" spans="2:2">
      <c r="B829" s="18">
        <v>62.537500000000001</v>
      </c>
    </row>
    <row r="830" spans="2:2">
      <c r="B830" s="18">
        <v>41.162500000000001</v>
      </c>
    </row>
    <row r="831" spans="2:2">
      <c r="B831" s="18">
        <v>37.674999999999997</v>
      </c>
    </row>
    <row r="832" spans="2:2">
      <c r="B832" s="18">
        <v>53.274999999999999</v>
      </c>
    </row>
    <row r="833" spans="2:2">
      <c r="B833" s="18">
        <v>30.975000000000001</v>
      </c>
    </row>
    <row r="834" spans="2:2">
      <c r="B834" s="18">
        <v>3.7875000000000001</v>
      </c>
    </row>
    <row r="835" spans="2:2">
      <c r="B835" s="18">
        <v>0.125</v>
      </c>
    </row>
    <row r="836" spans="2:2">
      <c r="B836" s="18">
        <v>0.15416666666666667</v>
      </c>
    </row>
    <row r="837" spans="2:2">
      <c r="B837" s="18">
        <v>11.1625</v>
      </c>
    </row>
    <row r="838" spans="2:2">
      <c r="B838" s="18">
        <v>69.125</v>
      </c>
    </row>
    <row r="839" spans="2:2">
      <c r="B839" s="18">
        <v>69.8125</v>
      </c>
    </row>
    <row r="840" spans="2:2">
      <c r="B840" s="18">
        <v>56.5</v>
      </c>
    </row>
    <row r="841" spans="2:2">
      <c r="B841" s="18">
        <v>62.537500000000001</v>
      </c>
    </row>
    <row r="842" spans="2:2">
      <c r="B842" s="18">
        <v>41.162500000000001</v>
      </c>
    </row>
    <row r="843" spans="2:2">
      <c r="B843" s="18">
        <v>37.674999999999997</v>
      </c>
    </row>
    <row r="844" spans="2:2">
      <c r="B844" s="18">
        <v>53.274999999999999</v>
      </c>
    </row>
    <row r="845" spans="2:2">
      <c r="B845" s="18">
        <v>30.975000000000001</v>
      </c>
    </row>
    <row r="846" spans="2:2">
      <c r="B846" s="18">
        <v>3.7875000000000001</v>
      </c>
    </row>
    <row r="847" spans="2:2">
      <c r="B847" s="18">
        <v>0.125</v>
      </c>
    </row>
    <row r="848" spans="2:2">
      <c r="B848" s="18">
        <v>0.15416666666666667</v>
      </c>
    </row>
    <row r="849" spans="2:2">
      <c r="B849" s="18">
        <v>11.1625</v>
      </c>
    </row>
    <row r="850" spans="2:2">
      <c r="B850" s="18">
        <v>69.125</v>
      </c>
    </row>
    <row r="851" spans="2:2">
      <c r="B851" s="18">
        <v>69.8125</v>
      </c>
    </row>
    <row r="852" spans="2:2">
      <c r="B852" s="18">
        <v>56.5</v>
      </c>
    </row>
    <row r="853" spans="2:2">
      <c r="B853" s="18">
        <v>62.537500000000001</v>
      </c>
    </row>
    <row r="854" spans="2:2">
      <c r="B854" s="18">
        <v>41.162500000000001</v>
      </c>
    </row>
    <row r="855" spans="2:2">
      <c r="B855" s="18">
        <v>37.674999999999997</v>
      </c>
    </row>
    <row r="856" spans="2:2">
      <c r="B856" s="18">
        <v>53.274999999999999</v>
      </c>
    </row>
    <row r="857" spans="2:2">
      <c r="B857" s="18">
        <v>30.975000000000001</v>
      </c>
    </row>
    <row r="858" spans="2:2">
      <c r="B858" s="18">
        <v>3.7875000000000001</v>
      </c>
    </row>
    <row r="859" spans="2:2">
      <c r="B859" s="18">
        <v>0.125</v>
      </c>
    </row>
    <row r="860" spans="2:2">
      <c r="B860" s="18">
        <v>0.15416666666666667</v>
      </c>
    </row>
    <row r="861" spans="2:2">
      <c r="B861" s="18">
        <v>11.1625</v>
      </c>
    </row>
    <row r="862" spans="2:2">
      <c r="B862" s="18">
        <v>69.125</v>
      </c>
    </row>
    <row r="863" spans="2:2">
      <c r="B863" s="18">
        <v>69.8125</v>
      </c>
    </row>
    <row r="864" spans="2:2">
      <c r="B864" s="18">
        <v>56.5</v>
      </c>
    </row>
    <row r="865" spans="2:2">
      <c r="B865" s="18">
        <v>62.537500000000001</v>
      </c>
    </row>
    <row r="866" spans="2:2">
      <c r="B866" s="18">
        <v>41.162500000000001</v>
      </c>
    </row>
    <row r="867" spans="2:2">
      <c r="B867" s="18">
        <v>37.674999999999997</v>
      </c>
    </row>
    <row r="868" spans="2:2">
      <c r="B868" s="18">
        <v>53.274999999999999</v>
      </c>
    </row>
    <row r="869" spans="2:2">
      <c r="B869" s="18">
        <v>30.975000000000001</v>
      </c>
    </row>
    <row r="870" spans="2:2">
      <c r="B870" s="18">
        <v>3.7875000000000001</v>
      </c>
    </row>
    <row r="871" spans="2:2">
      <c r="B871" s="18">
        <v>0.125</v>
      </c>
    </row>
    <row r="872" spans="2:2">
      <c r="B872" s="18">
        <v>0.15416666666666667</v>
      </c>
    </row>
    <row r="873" spans="2:2">
      <c r="B873" s="18">
        <v>11.1625</v>
      </c>
    </row>
    <row r="874" spans="2:2">
      <c r="B874" s="18">
        <v>69.125</v>
      </c>
    </row>
    <row r="875" spans="2:2">
      <c r="B875" s="18">
        <v>69.8125</v>
      </c>
    </row>
    <row r="876" spans="2:2">
      <c r="B876" s="18">
        <v>56.5</v>
      </c>
    </row>
    <row r="877" spans="2:2">
      <c r="B877" s="18">
        <v>62.537500000000001</v>
      </c>
    </row>
    <row r="878" spans="2:2">
      <c r="B878" s="18">
        <v>41.162500000000001</v>
      </c>
    </row>
    <row r="879" spans="2:2">
      <c r="B879" s="18">
        <v>37.674999999999997</v>
      </c>
    </row>
    <row r="880" spans="2:2">
      <c r="B880" s="18">
        <v>53.274999999999999</v>
      </c>
    </row>
    <row r="881" spans="2:2">
      <c r="B881" s="18">
        <v>30.975000000000001</v>
      </c>
    </row>
    <row r="882" spans="2:2">
      <c r="B882" s="18">
        <v>3.7875000000000001</v>
      </c>
    </row>
    <row r="883" spans="2:2">
      <c r="B883" s="18">
        <v>0.125</v>
      </c>
    </row>
    <row r="884" spans="2:2">
      <c r="B884" s="18">
        <v>0.15416666666666667</v>
      </c>
    </row>
    <row r="885" spans="2:2">
      <c r="B885" s="18">
        <v>11.1625</v>
      </c>
    </row>
    <row r="886" spans="2:2">
      <c r="B886" s="18">
        <v>69.125</v>
      </c>
    </row>
    <row r="887" spans="2:2">
      <c r="B887" s="18">
        <v>69.8125</v>
      </c>
    </row>
    <row r="888" spans="2:2">
      <c r="B888" s="18">
        <v>56.5</v>
      </c>
    </row>
    <row r="889" spans="2:2">
      <c r="B889" s="18">
        <v>62.537500000000001</v>
      </c>
    </row>
    <row r="890" spans="2:2">
      <c r="B890" s="18">
        <v>41.162500000000001</v>
      </c>
    </row>
    <row r="891" spans="2:2">
      <c r="B891" s="18">
        <v>37.674999999999997</v>
      </c>
    </row>
    <row r="892" spans="2:2">
      <c r="B892" s="18">
        <v>53.274999999999999</v>
      </c>
    </row>
    <row r="893" spans="2:2">
      <c r="B893" s="18">
        <v>30.975000000000001</v>
      </c>
    </row>
    <row r="894" spans="2:2">
      <c r="B894" s="18">
        <v>3.7875000000000001</v>
      </c>
    </row>
    <row r="895" spans="2:2">
      <c r="B895" s="18">
        <v>0.125</v>
      </c>
    </row>
    <row r="896" spans="2:2">
      <c r="B896" s="18">
        <v>0.15416666666666667</v>
      </c>
    </row>
    <row r="897" spans="1:2">
      <c r="B897" s="18">
        <v>11.1625</v>
      </c>
    </row>
    <row r="898" spans="1:2">
      <c r="B898" s="18">
        <v>69.125</v>
      </c>
    </row>
    <row r="899" spans="1:2">
      <c r="B899" s="18">
        <v>69.8125</v>
      </c>
    </row>
    <row r="900" spans="1:2">
      <c r="B900" s="18">
        <v>56.5</v>
      </c>
    </row>
    <row r="902" spans="1:2" ht="15">
      <c r="A902" s="21" t="s">
        <v>40</v>
      </c>
      <c r="B902" s="21" t="s">
        <v>41</v>
      </c>
    </row>
  </sheetData>
  <pageMargins left="0.75" right="0.75" top="1" bottom="1" header="0" footer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67"/>
  <sheetViews>
    <sheetView workbookViewId="0">
      <selection activeCell="D8" sqref="D8"/>
    </sheetView>
  </sheetViews>
  <sheetFormatPr baseColWidth="10" defaultColWidth="9.140625" defaultRowHeight="12.75"/>
  <cols>
    <col min="1" max="1" width="9.7109375" customWidth="1"/>
    <col min="2" max="2" width="9.42578125" customWidth="1"/>
    <col min="3" max="3" width="11.28515625" customWidth="1"/>
    <col min="4" max="4" width="11.42578125" customWidth="1"/>
    <col min="5" max="6" width="10.140625" bestFit="1" customWidth="1"/>
    <col min="7" max="7" width="12.42578125" bestFit="1" customWidth="1"/>
    <col min="8" max="8" width="12" bestFit="1" customWidth="1"/>
    <col min="9" max="9" width="12.5703125" bestFit="1" customWidth="1"/>
    <col min="10" max="10" width="15.42578125" customWidth="1"/>
    <col min="257" max="257" width="6.7109375" bestFit="1" customWidth="1"/>
    <col min="258" max="258" width="6.5703125" bestFit="1" customWidth="1"/>
    <col min="259" max="259" width="7.7109375" bestFit="1" customWidth="1"/>
    <col min="260" max="260" width="6.5703125" bestFit="1" customWidth="1"/>
    <col min="261" max="262" width="10.140625" bestFit="1" customWidth="1"/>
    <col min="263" max="263" width="12.42578125" bestFit="1" customWidth="1"/>
    <col min="264" max="264" width="12" bestFit="1" customWidth="1"/>
    <col min="265" max="265" width="12.5703125" bestFit="1" customWidth="1"/>
    <col min="266" max="266" width="15.42578125" customWidth="1"/>
    <col min="513" max="513" width="6.7109375" bestFit="1" customWidth="1"/>
    <col min="514" max="514" width="6.5703125" bestFit="1" customWidth="1"/>
    <col min="515" max="515" width="7.7109375" bestFit="1" customWidth="1"/>
    <col min="516" max="516" width="6.5703125" bestFit="1" customWidth="1"/>
    <col min="517" max="518" width="10.140625" bestFit="1" customWidth="1"/>
    <col min="519" max="519" width="12.42578125" bestFit="1" customWidth="1"/>
    <col min="520" max="520" width="12" bestFit="1" customWidth="1"/>
    <col min="521" max="521" width="12.5703125" bestFit="1" customWidth="1"/>
    <col min="522" max="522" width="15.42578125" customWidth="1"/>
    <col min="769" max="769" width="6.7109375" bestFit="1" customWidth="1"/>
    <col min="770" max="770" width="6.5703125" bestFit="1" customWidth="1"/>
    <col min="771" max="771" width="7.7109375" bestFit="1" customWidth="1"/>
    <col min="772" max="772" width="6.5703125" bestFit="1" customWidth="1"/>
    <col min="773" max="774" width="10.140625" bestFit="1" customWidth="1"/>
    <col min="775" max="775" width="12.42578125" bestFit="1" customWidth="1"/>
    <col min="776" max="776" width="12" bestFit="1" customWidth="1"/>
    <col min="777" max="777" width="12.5703125" bestFit="1" customWidth="1"/>
    <col min="778" max="778" width="15.42578125" customWidth="1"/>
    <col min="1025" max="1025" width="6.7109375" bestFit="1" customWidth="1"/>
    <col min="1026" max="1026" width="6.5703125" bestFit="1" customWidth="1"/>
    <col min="1027" max="1027" width="7.7109375" bestFit="1" customWidth="1"/>
    <col min="1028" max="1028" width="6.5703125" bestFit="1" customWidth="1"/>
    <col min="1029" max="1030" width="10.140625" bestFit="1" customWidth="1"/>
    <col min="1031" max="1031" width="12.42578125" bestFit="1" customWidth="1"/>
    <col min="1032" max="1032" width="12" bestFit="1" customWidth="1"/>
    <col min="1033" max="1033" width="12.5703125" bestFit="1" customWidth="1"/>
    <col min="1034" max="1034" width="15.42578125" customWidth="1"/>
    <col min="1281" max="1281" width="6.7109375" bestFit="1" customWidth="1"/>
    <col min="1282" max="1282" width="6.5703125" bestFit="1" customWidth="1"/>
    <col min="1283" max="1283" width="7.7109375" bestFit="1" customWidth="1"/>
    <col min="1284" max="1284" width="6.5703125" bestFit="1" customWidth="1"/>
    <col min="1285" max="1286" width="10.140625" bestFit="1" customWidth="1"/>
    <col min="1287" max="1287" width="12.42578125" bestFit="1" customWidth="1"/>
    <col min="1288" max="1288" width="12" bestFit="1" customWidth="1"/>
    <col min="1289" max="1289" width="12.5703125" bestFit="1" customWidth="1"/>
    <col min="1290" max="1290" width="15.42578125" customWidth="1"/>
    <col min="1537" max="1537" width="6.7109375" bestFit="1" customWidth="1"/>
    <col min="1538" max="1538" width="6.5703125" bestFit="1" customWidth="1"/>
    <col min="1539" max="1539" width="7.7109375" bestFit="1" customWidth="1"/>
    <col min="1540" max="1540" width="6.5703125" bestFit="1" customWidth="1"/>
    <col min="1541" max="1542" width="10.140625" bestFit="1" customWidth="1"/>
    <col min="1543" max="1543" width="12.42578125" bestFit="1" customWidth="1"/>
    <col min="1544" max="1544" width="12" bestFit="1" customWidth="1"/>
    <col min="1545" max="1545" width="12.5703125" bestFit="1" customWidth="1"/>
    <col min="1546" max="1546" width="15.42578125" customWidth="1"/>
    <col min="1793" max="1793" width="6.7109375" bestFit="1" customWidth="1"/>
    <col min="1794" max="1794" width="6.5703125" bestFit="1" customWidth="1"/>
    <col min="1795" max="1795" width="7.7109375" bestFit="1" customWidth="1"/>
    <col min="1796" max="1796" width="6.5703125" bestFit="1" customWidth="1"/>
    <col min="1797" max="1798" width="10.140625" bestFit="1" customWidth="1"/>
    <col min="1799" max="1799" width="12.42578125" bestFit="1" customWidth="1"/>
    <col min="1800" max="1800" width="12" bestFit="1" customWidth="1"/>
    <col min="1801" max="1801" width="12.5703125" bestFit="1" customWidth="1"/>
    <col min="1802" max="1802" width="15.42578125" customWidth="1"/>
    <col min="2049" max="2049" width="6.7109375" bestFit="1" customWidth="1"/>
    <col min="2050" max="2050" width="6.5703125" bestFit="1" customWidth="1"/>
    <col min="2051" max="2051" width="7.7109375" bestFit="1" customWidth="1"/>
    <col min="2052" max="2052" width="6.5703125" bestFit="1" customWidth="1"/>
    <col min="2053" max="2054" width="10.140625" bestFit="1" customWidth="1"/>
    <col min="2055" max="2055" width="12.42578125" bestFit="1" customWidth="1"/>
    <col min="2056" max="2056" width="12" bestFit="1" customWidth="1"/>
    <col min="2057" max="2057" width="12.5703125" bestFit="1" customWidth="1"/>
    <col min="2058" max="2058" width="15.42578125" customWidth="1"/>
    <col min="2305" max="2305" width="6.7109375" bestFit="1" customWidth="1"/>
    <col min="2306" max="2306" width="6.5703125" bestFit="1" customWidth="1"/>
    <col min="2307" max="2307" width="7.7109375" bestFit="1" customWidth="1"/>
    <col min="2308" max="2308" width="6.5703125" bestFit="1" customWidth="1"/>
    <col min="2309" max="2310" width="10.140625" bestFit="1" customWidth="1"/>
    <col min="2311" max="2311" width="12.42578125" bestFit="1" customWidth="1"/>
    <col min="2312" max="2312" width="12" bestFit="1" customWidth="1"/>
    <col min="2313" max="2313" width="12.5703125" bestFit="1" customWidth="1"/>
    <col min="2314" max="2314" width="15.42578125" customWidth="1"/>
    <col min="2561" max="2561" width="6.7109375" bestFit="1" customWidth="1"/>
    <col min="2562" max="2562" width="6.5703125" bestFit="1" customWidth="1"/>
    <col min="2563" max="2563" width="7.7109375" bestFit="1" customWidth="1"/>
    <col min="2564" max="2564" width="6.5703125" bestFit="1" customWidth="1"/>
    <col min="2565" max="2566" width="10.140625" bestFit="1" customWidth="1"/>
    <col min="2567" max="2567" width="12.42578125" bestFit="1" customWidth="1"/>
    <col min="2568" max="2568" width="12" bestFit="1" customWidth="1"/>
    <col min="2569" max="2569" width="12.5703125" bestFit="1" customWidth="1"/>
    <col min="2570" max="2570" width="15.42578125" customWidth="1"/>
    <col min="2817" max="2817" width="6.7109375" bestFit="1" customWidth="1"/>
    <col min="2818" max="2818" width="6.5703125" bestFit="1" customWidth="1"/>
    <col min="2819" max="2819" width="7.7109375" bestFit="1" customWidth="1"/>
    <col min="2820" max="2820" width="6.5703125" bestFit="1" customWidth="1"/>
    <col min="2821" max="2822" width="10.140625" bestFit="1" customWidth="1"/>
    <col min="2823" max="2823" width="12.42578125" bestFit="1" customWidth="1"/>
    <col min="2824" max="2824" width="12" bestFit="1" customWidth="1"/>
    <col min="2825" max="2825" width="12.5703125" bestFit="1" customWidth="1"/>
    <col min="2826" max="2826" width="15.42578125" customWidth="1"/>
    <col min="3073" max="3073" width="6.7109375" bestFit="1" customWidth="1"/>
    <col min="3074" max="3074" width="6.5703125" bestFit="1" customWidth="1"/>
    <col min="3075" max="3075" width="7.7109375" bestFit="1" customWidth="1"/>
    <col min="3076" max="3076" width="6.5703125" bestFit="1" customWidth="1"/>
    <col min="3077" max="3078" width="10.140625" bestFit="1" customWidth="1"/>
    <col min="3079" max="3079" width="12.42578125" bestFit="1" customWidth="1"/>
    <col min="3080" max="3080" width="12" bestFit="1" customWidth="1"/>
    <col min="3081" max="3081" width="12.5703125" bestFit="1" customWidth="1"/>
    <col min="3082" max="3082" width="15.42578125" customWidth="1"/>
    <col min="3329" max="3329" width="6.7109375" bestFit="1" customWidth="1"/>
    <col min="3330" max="3330" width="6.5703125" bestFit="1" customWidth="1"/>
    <col min="3331" max="3331" width="7.7109375" bestFit="1" customWidth="1"/>
    <col min="3332" max="3332" width="6.5703125" bestFit="1" customWidth="1"/>
    <col min="3333" max="3334" width="10.140625" bestFit="1" customWidth="1"/>
    <col min="3335" max="3335" width="12.42578125" bestFit="1" customWidth="1"/>
    <col min="3336" max="3336" width="12" bestFit="1" customWidth="1"/>
    <col min="3337" max="3337" width="12.5703125" bestFit="1" customWidth="1"/>
    <col min="3338" max="3338" width="15.42578125" customWidth="1"/>
    <col min="3585" max="3585" width="6.7109375" bestFit="1" customWidth="1"/>
    <col min="3586" max="3586" width="6.5703125" bestFit="1" customWidth="1"/>
    <col min="3587" max="3587" width="7.7109375" bestFit="1" customWidth="1"/>
    <col min="3588" max="3588" width="6.5703125" bestFit="1" customWidth="1"/>
    <col min="3589" max="3590" width="10.140625" bestFit="1" customWidth="1"/>
    <col min="3591" max="3591" width="12.42578125" bestFit="1" customWidth="1"/>
    <col min="3592" max="3592" width="12" bestFit="1" customWidth="1"/>
    <col min="3593" max="3593" width="12.5703125" bestFit="1" customWidth="1"/>
    <col min="3594" max="3594" width="15.42578125" customWidth="1"/>
    <col min="3841" max="3841" width="6.7109375" bestFit="1" customWidth="1"/>
    <col min="3842" max="3842" width="6.5703125" bestFit="1" customWidth="1"/>
    <col min="3843" max="3843" width="7.7109375" bestFit="1" customWidth="1"/>
    <col min="3844" max="3844" width="6.5703125" bestFit="1" customWidth="1"/>
    <col min="3845" max="3846" width="10.140625" bestFit="1" customWidth="1"/>
    <col min="3847" max="3847" width="12.42578125" bestFit="1" customWidth="1"/>
    <col min="3848" max="3848" width="12" bestFit="1" customWidth="1"/>
    <col min="3849" max="3849" width="12.5703125" bestFit="1" customWidth="1"/>
    <col min="3850" max="3850" width="15.42578125" customWidth="1"/>
    <col min="4097" max="4097" width="6.7109375" bestFit="1" customWidth="1"/>
    <col min="4098" max="4098" width="6.5703125" bestFit="1" customWidth="1"/>
    <col min="4099" max="4099" width="7.7109375" bestFit="1" customWidth="1"/>
    <col min="4100" max="4100" width="6.5703125" bestFit="1" customWidth="1"/>
    <col min="4101" max="4102" width="10.140625" bestFit="1" customWidth="1"/>
    <col min="4103" max="4103" width="12.42578125" bestFit="1" customWidth="1"/>
    <col min="4104" max="4104" width="12" bestFit="1" customWidth="1"/>
    <col min="4105" max="4105" width="12.5703125" bestFit="1" customWidth="1"/>
    <col min="4106" max="4106" width="15.42578125" customWidth="1"/>
    <col min="4353" max="4353" width="6.7109375" bestFit="1" customWidth="1"/>
    <col min="4354" max="4354" width="6.5703125" bestFit="1" customWidth="1"/>
    <col min="4355" max="4355" width="7.7109375" bestFit="1" customWidth="1"/>
    <col min="4356" max="4356" width="6.5703125" bestFit="1" customWidth="1"/>
    <col min="4357" max="4358" width="10.140625" bestFit="1" customWidth="1"/>
    <col min="4359" max="4359" width="12.42578125" bestFit="1" customWidth="1"/>
    <col min="4360" max="4360" width="12" bestFit="1" customWidth="1"/>
    <col min="4361" max="4361" width="12.5703125" bestFit="1" customWidth="1"/>
    <col min="4362" max="4362" width="15.42578125" customWidth="1"/>
    <col min="4609" max="4609" width="6.7109375" bestFit="1" customWidth="1"/>
    <col min="4610" max="4610" width="6.5703125" bestFit="1" customWidth="1"/>
    <col min="4611" max="4611" width="7.7109375" bestFit="1" customWidth="1"/>
    <col min="4612" max="4612" width="6.5703125" bestFit="1" customWidth="1"/>
    <col min="4613" max="4614" width="10.140625" bestFit="1" customWidth="1"/>
    <col min="4615" max="4615" width="12.42578125" bestFit="1" customWidth="1"/>
    <col min="4616" max="4616" width="12" bestFit="1" customWidth="1"/>
    <col min="4617" max="4617" width="12.5703125" bestFit="1" customWidth="1"/>
    <col min="4618" max="4618" width="15.42578125" customWidth="1"/>
    <col min="4865" max="4865" width="6.7109375" bestFit="1" customWidth="1"/>
    <col min="4866" max="4866" width="6.5703125" bestFit="1" customWidth="1"/>
    <col min="4867" max="4867" width="7.7109375" bestFit="1" customWidth="1"/>
    <col min="4868" max="4868" width="6.5703125" bestFit="1" customWidth="1"/>
    <col min="4869" max="4870" width="10.140625" bestFit="1" customWidth="1"/>
    <col min="4871" max="4871" width="12.42578125" bestFit="1" customWidth="1"/>
    <col min="4872" max="4872" width="12" bestFit="1" customWidth="1"/>
    <col min="4873" max="4873" width="12.5703125" bestFit="1" customWidth="1"/>
    <col min="4874" max="4874" width="15.42578125" customWidth="1"/>
    <col min="5121" max="5121" width="6.7109375" bestFit="1" customWidth="1"/>
    <col min="5122" max="5122" width="6.5703125" bestFit="1" customWidth="1"/>
    <col min="5123" max="5123" width="7.7109375" bestFit="1" customWidth="1"/>
    <col min="5124" max="5124" width="6.5703125" bestFit="1" customWidth="1"/>
    <col min="5125" max="5126" width="10.140625" bestFit="1" customWidth="1"/>
    <col min="5127" max="5127" width="12.42578125" bestFit="1" customWidth="1"/>
    <col min="5128" max="5128" width="12" bestFit="1" customWidth="1"/>
    <col min="5129" max="5129" width="12.5703125" bestFit="1" customWidth="1"/>
    <col min="5130" max="5130" width="15.42578125" customWidth="1"/>
    <col min="5377" max="5377" width="6.7109375" bestFit="1" customWidth="1"/>
    <col min="5378" max="5378" width="6.5703125" bestFit="1" customWidth="1"/>
    <col min="5379" max="5379" width="7.7109375" bestFit="1" customWidth="1"/>
    <col min="5380" max="5380" width="6.5703125" bestFit="1" customWidth="1"/>
    <col min="5381" max="5382" width="10.140625" bestFit="1" customWidth="1"/>
    <col min="5383" max="5383" width="12.42578125" bestFit="1" customWidth="1"/>
    <col min="5384" max="5384" width="12" bestFit="1" customWidth="1"/>
    <col min="5385" max="5385" width="12.5703125" bestFit="1" customWidth="1"/>
    <col min="5386" max="5386" width="15.42578125" customWidth="1"/>
    <col min="5633" max="5633" width="6.7109375" bestFit="1" customWidth="1"/>
    <col min="5634" max="5634" width="6.5703125" bestFit="1" customWidth="1"/>
    <col min="5635" max="5635" width="7.7109375" bestFit="1" customWidth="1"/>
    <col min="5636" max="5636" width="6.5703125" bestFit="1" customWidth="1"/>
    <col min="5637" max="5638" width="10.140625" bestFit="1" customWidth="1"/>
    <col min="5639" max="5639" width="12.42578125" bestFit="1" customWidth="1"/>
    <col min="5640" max="5640" width="12" bestFit="1" customWidth="1"/>
    <col min="5641" max="5641" width="12.5703125" bestFit="1" customWidth="1"/>
    <col min="5642" max="5642" width="15.42578125" customWidth="1"/>
    <col min="5889" max="5889" width="6.7109375" bestFit="1" customWidth="1"/>
    <col min="5890" max="5890" width="6.5703125" bestFit="1" customWidth="1"/>
    <col min="5891" max="5891" width="7.7109375" bestFit="1" customWidth="1"/>
    <col min="5892" max="5892" width="6.5703125" bestFit="1" customWidth="1"/>
    <col min="5893" max="5894" width="10.140625" bestFit="1" customWidth="1"/>
    <col min="5895" max="5895" width="12.42578125" bestFit="1" customWidth="1"/>
    <col min="5896" max="5896" width="12" bestFit="1" customWidth="1"/>
    <col min="5897" max="5897" width="12.5703125" bestFit="1" customWidth="1"/>
    <col min="5898" max="5898" width="15.42578125" customWidth="1"/>
    <col min="6145" max="6145" width="6.7109375" bestFit="1" customWidth="1"/>
    <col min="6146" max="6146" width="6.5703125" bestFit="1" customWidth="1"/>
    <col min="6147" max="6147" width="7.7109375" bestFit="1" customWidth="1"/>
    <col min="6148" max="6148" width="6.5703125" bestFit="1" customWidth="1"/>
    <col min="6149" max="6150" width="10.140625" bestFit="1" customWidth="1"/>
    <col min="6151" max="6151" width="12.42578125" bestFit="1" customWidth="1"/>
    <col min="6152" max="6152" width="12" bestFit="1" customWidth="1"/>
    <col min="6153" max="6153" width="12.5703125" bestFit="1" customWidth="1"/>
    <col min="6154" max="6154" width="15.42578125" customWidth="1"/>
    <col min="6401" max="6401" width="6.7109375" bestFit="1" customWidth="1"/>
    <col min="6402" max="6402" width="6.5703125" bestFit="1" customWidth="1"/>
    <col min="6403" max="6403" width="7.7109375" bestFit="1" customWidth="1"/>
    <col min="6404" max="6404" width="6.5703125" bestFit="1" customWidth="1"/>
    <col min="6405" max="6406" width="10.140625" bestFit="1" customWidth="1"/>
    <col min="6407" max="6407" width="12.42578125" bestFit="1" customWidth="1"/>
    <col min="6408" max="6408" width="12" bestFit="1" customWidth="1"/>
    <col min="6409" max="6409" width="12.5703125" bestFit="1" customWidth="1"/>
    <col min="6410" max="6410" width="15.42578125" customWidth="1"/>
    <col min="6657" max="6657" width="6.7109375" bestFit="1" customWidth="1"/>
    <col min="6658" max="6658" width="6.5703125" bestFit="1" customWidth="1"/>
    <col min="6659" max="6659" width="7.7109375" bestFit="1" customWidth="1"/>
    <col min="6660" max="6660" width="6.5703125" bestFit="1" customWidth="1"/>
    <col min="6661" max="6662" width="10.140625" bestFit="1" customWidth="1"/>
    <col min="6663" max="6663" width="12.42578125" bestFit="1" customWidth="1"/>
    <col min="6664" max="6664" width="12" bestFit="1" customWidth="1"/>
    <col min="6665" max="6665" width="12.5703125" bestFit="1" customWidth="1"/>
    <col min="6666" max="6666" width="15.42578125" customWidth="1"/>
    <col min="6913" max="6913" width="6.7109375" bestFit="1" customWidth="1"/>
    <col min="6914" max="6914" width="6.5703125" bestFit="1" customWidth="1"/>
    <col min="6915" max="6915" width="7.7109375" bestFit="1" customWidth="1"/>
    <col min="6916" max="6916" width="6.5703125" bestFit="1" customWidth="1"/>
    <col min="6917" max="6918" width="10.140625" bestFit="1" customWidth="1"/>
    <col min="6919" max="6919" width="12.42578125" bestFit="1" customWidth="1"/>
    <col min="6920" max="6920" width="12" bestFit="1" customWidth="1"/>
    <col min="6921" max="6921" width="12.5703125" bestFit="1" customWidth="1"/>
    <col min="6922" max="6922" width="15.42578125" customWidth="1"/>
    <col min="7169" max="7169" width="6.7109375" bestFit="1" customWidth="1"/>
    <col min="7170" max="7170" width="6.5703125" bestFit="1" customWidth="1"/>
    <col min="7171" max="7171" width="7.7109375" bestFit="1" customWidth="1"/>
    <col min="7172" max="7172" width="6.5703125" bestFit="1" customWidth="1"/>
    <col min="7173" max="7174" width="10.140625" bestFit="1" customWidth="1"/>
    <col min="7175" max="7175" width="12.42578125" bestFit="1" customWidth="1"/>
    <col min="7176" max="7176" width="12" bestFit="1" customWidth="1"/>
    <col min="7177" max="7177" width="12.5703125" bestFit="1" customWidth="1"/>
    <col min="7178" max="7178" width="15.42578125" customWidth="1"/>
    <col min="7425" max="7425" width="6.7109375" bestFit="1" customWidth="1"/>
    <col min="7426" max="7426" width="6.5703125" bestFit="1" customWidth="1"/>
    <col min="7427" max="7427" width="7.7109375" bestFit="1" customWidth="1"/>
    <col min="7428" max="7428" width="6.5703125" bestFit="1" customWidth="1"/>
    <col min="7429" max="7430" width="10.140625" bestFit="1" customWidth="1"/>
    <col min="7431" max="7431" width="12.42578125" bestFit="1" customWidth="1"/>
    <col min="7432" max="7432" width="12" bestFit="1" customWidth="1"/>
    <col min="7433" max="7433" width="12.5703125" bestFit="1" customWidth="1"/>
    <col min="7434" max="7434" width="15.42578125" customWidth="1"/>
    <col min="7681" max="7681" width="6.7109375" bestFit="1" customWidth="1"/>
    <col min="7682" max="7682" width="6.5703125" bestFit="1" customWidth="1"/>
    <col min="7683" max="7683" width="7.7109375" bestFit="1" customWidth="1"/>
    <col min="7684" max="7684" width="6.5703125" bestFit="1" customWidth="1"/>
    <col min="7685" max="7686" width="10.140625" bestFit="1" customWidth="1"/>
    <col min="7687" max="7687" width="12.42578125" bestFit="1" customWidth="1"/>
    <col min="7688" max="7688" width="12" bestFit="1" customWidth="1"/>
    <col min="7689" max="7689" width="12.5703125" bestFit="1" customWidth="1"/>
    <col min="7690" max="7690" width="15.42578125" customWidth="1"/>
    <col min="7937" max="7937" width="6.7109375" bestFit="1" customWidth="1"/>
    <col min="7938" max="7938" width="6.5703125" bestFit="1" customWidth="1"/>
    <col min="7939" max="7939" width="7.7109375" bestFit="1" customWidth="1"/>
    <col min="7940" max="7940" width="6.5703125" bestFit="1" customWidth="1"/>
    <col min="7941" max="7942" width="10.140625" bestFit="1" customWidth="1"/>
    <col min="7943" max="7943" width="12.42578125" bestFit="1" customWidth="1"/>
    <col min="7944" max="7944" width="12" bestFit="1" customWidth="1"/>
    <col min="7945" max="7945" width="12.5703125" bestFit="1" customWidth="1"/>
    <col min="7946" max="7946" width="15.42578125" customWidth="1"/>
    <col min="8193" max="8193" width="6.7109375" bestFit="1" customWidth="1"/>
    <col min="8194" max="8194" width="6.5703125" bestFit="1" customWidth="1"/>
    <col min="8195" max="8195" width="7.7109375" bestFit="1" customWidth="1"/>
    <col min="8196" max="8196" width="6.5703125" bestFit="1" customWidth="1"/>
    <col min="8197" max="8198" width="10.140625" bestFit="1" customWidth="1"/>
    <col min="8199" max="8199" width="12.42578125" bestFit="1" customWidth="1"/>
    <col min="8200" max="8200" width="12" bestFit="1" customWidth="1"/>
    <col min="8201" max="8201" width="12.5703125" bestFit="1" customWidth="1"/>
    <col min="8202" max="8202" width="15.42578125" customWidth="1"/>
    <col min="8449" max="8449" width="6.7109375" bestFit="1" customWidth="1"/>
    <col min="8450" max="8450" width="6.5703125" bestFit="1" customWidth="1"/>
    <col min="8451" max="8451" width="7.7109375" bestFit="1" customWidth="1"/>
    <col min="8452" max="8452" width="6.5703125" bestFit="1" customWidth="1"/>
    <col min="8453" max="8454" width="10.140625" bestFit="1" customWidth="1"/>
    <col min="8455" max="8455" width="12.42578125" bestFit="1" customWidth="1"/>
    <col min="8456" max="8456" width="12" bestFit="1" customWidth="1"/>
    <col min="8457" max="8457" width="12.5703125" bestFit="1" customWidth="1"/>
    <col min="8458" max="8458" width="15.42578125" customWidth="1"/>
    <col min="8705" max="8705" width="6.7109375" bestFit="1" customWidth="1"/>
    <col min="8706" max="8706" width="6.5703125" bestFit="1" customWidth="1"/>
    <col min="8707" max="8707" width="7.7109375" bestFit="1" customWidth="1"/>
    <col min="8708" max="8708" width="6.5703125" bestFit="1" customWidth="1"/>
    <col min="8709" max="8710" width="10.140625" bestFit="1" customWidth="1"/>
    <col min="8711" max="8711" width="12.42578125" bestFit="1" customWidth="1"/>
    <col min="8712" max="8712" width="12" bestFit="1" customWidth="1"/>
    <col min="8713" max="8713" width="12.5703125" bestFit="1" customWidth="1"/>
    <col min="8714" max="8714" width="15.42578125" customWidth="1"/>
    <col min="8961" max="8961" width="6.7109375" bestFit="1" customWidth="1"/>
    <col min="8962" max="8962" width="6.5703125" bestFit="1" customWidth="1"/>
    <col min="8963" max="8963" width="7.7109375" bestFit="1" customWidth="1"/>
    <col min="8964" max="8964" width="6.5703125" bestFit="1" customWidth="1"/>
    <col min="8965" max="8966" width="10.140625" bestFit="1" customWidth="1"/>
    <col min="8967" max="8967" width="12.42578125" bestFit="1" customWidth="1"/>
    <col min="8968" max="8968" width="12" bestFit="1" customWidth="1"/>
    <col min="8969" max="8969" width="12.5703125" bestFit="1" customWidth="1"/>
    <col min="8970" max="8970" width="15.42578125" customWidth="1"/>
    <col min="9217" max="9217" width="6.7109375" bestFit="1" customWidth="1"/>
    <col min="9218" max="9218" width="6.5703125" bestFit="1" customWidth="1"/>
    <col min="9219" max="9219" width="7.7109375" bestFit="1" customWidth="1"/>
    <col min="9220" max="9220" width="6.5703125" bestFit="1" customWidth="1"/>
    <col min="9221" max="9222" width="10.140625" bestFit="1" customWidth="1"/>
    <col min="9223" max="9223" width="12.42578125" bestFit="1" customWidth="1"/>
    <col min="9224" max="9224" width="12" bestFit="1" customWidth="1"/>
    <col min="9225" max="9225" width="12.5703125" bestFit="1" customWidth="1"/>
    <col min="9226" max="9226" width="15.42578125" customWidth="1"/>
    <col min="9473" max="9473" width="6.7109375" bestFit="1" customWidth="1"/>
    <col min="9474" max="9474" width="6.5703125" bestFit="1" customWidth="1"/>
    <col min="9475" max="9475" width="7.7109375" bestFit="1" customWidth="1"/>
    <col min="9476" max="9476" width="6.5703125" bestFit="1" customWidth="1"/>
    <col min="9477" max="9478" width="10.140625" bestFit="1" customWidth="1"/>
    <col min="9479" max="9479" width="12.42578125" bestFit="1" customWidth="1"/>
    <col min="9480" max="9480" width="12" bestFit="1" customWidth="1"/>
    <col min="9481" max="9481" width="12.5703125" bestFit="1" customWidth="1"/>
    <col min="9482" max="9482" width="15.42578125" customWidth="1"/>
    <col min="9729" max="9729" width="6.7109375" bestFit="1" customWidth="1"/>
    <col min="9730" max="9730" width="6.5703125" bestFit="1" customWidth="1"/>
    <col min="9731" max="9731" width="7.7109375" bestFit="1" customWidth="1"/>
    <col min="9732" max="9732" width="6.5703125" bestFit="1" customWidth="1"/>
    <col min="9733" max="9734" width="10.140625" bestFit="1" customWidth="1"/>
    <col min="9735" max="9735" width="12.42578125" bestFit="1" customWidth="1"/>
    <col min="9736" max="9736" width="12" bestFit="1" customWidth="1"/>
    <col min="9737" max="9737" width="12.5703125" bestFit="1" customWidth="1"/>
    <col min="9738" max="9738" width="15.42578125" customWidth="1"/>
    <col min="9985" max="9985" width="6.7109375" bestFit="1" customWidth="1"/>
    <col min="9986" max="9986" width="6.5703125" bestFit="1" customWidth="1"/>
    <col min="9987" max="9987" width="7.7109375" bestFit="1" customWidth="1"/>
    <col min="9988" max="9988" width="6.5703125" bestFit="1" customWidth="1"/>
    <col min="9989" max="9990" width="10.140625" bestFit="1" customWidth="1"/>
    <col min="9991" max="9991" width="12.42578125" bestFit="1" customWidth="1"/>
    <col min="9992" max="9992" width="12" bestFit="1" customWidth="1"/>
    <col min="9993" max="9993" width="12.5703125" bestFit="1" customWidth="1"/>
    <col min="9994" max="9994" width="15.42578125" customWidth="1"/>
    <col min="10241" max="10241" width="6.7109375" bestFit="1" customWidth="1"/>
    <col min="10242" max="10242" width="6.5703125" bestFit="1" customWidth="1"/>
    <col min="10243" max="10243" width="7.7109375" bestFit="1" customWidth="1"/>
    <col min="10244" max="10244" width="6.5703125" bestFit="1" customWidth="1"/>
    <col min="10245" max="10246" width="10.140625" bestFit="1" customWidth="1"/>
    <col min="10247" max="10247" width="12.42578125" bestFit="1" customWidth="1"/>
    <col min="10248" max="10248" width="12" bestFit="1" customWidth="1"/>
    <col min="10249" max="10249" width="12.5703125" bestFit="1" customWidth="1"/>
    <col min="10250" max="10250" width="15.42578125" customWidth="1"/>
    <col min="10497" max="10497" width="6.7109375" bestFit="1" customWidth="1"/>
    <col min="10498" max="10498" width="6.5703125" bestFit="1" customWidth="1"/>
    <col min="10499" max="10499" width="7.7109375" bestFit="1" customWidth="1"/>
    <col min="10500" max="10500" width="6.5703125" bestFit="1" customWidth="1"/>
    <col min="10501" max="10502" width="10.140625" bestFit="1" customWidth="1"/>
    <col min="10503" max="10503" width="12.42578125" bestFit="1" customWidth="1"/>
    <col min="10504" max="10504" width="12" bestFit="1" customWidth="1"/>
    <col min="10505" max="10505" width="12.5703125" bestFit="1" customWidth="1"/>
    <col min="10506" max="10506" width="15.42578125" customWidth="1"/>
    <col min="10753" max="10753" width="6.7109375" bestFit="1" customWidth="1"/>
    <col min="10754" max="10754" width="6.5703125" bestFit="1" customWidth="1"/>
    <col min="10755" max="10755" width="7.7109375" bestFit="1" customWidth="1"/>
    <col min="10756" max="10756" width="6.5703125" bestFit="1" customWidth="1"/>
    <col min="10757" max="10758" width="10.140625" bestFit="1" customWidth="1"/>
    <col min="10759" max="10759" width="12.42578125" bestFit="1" customWidth="1"/>
    <col min="10760" max="10760" width="12" bestFit="1" customWidth="1"/>
    <col min="10761" max="10761" width="12.5703125" bestFit="1" customWidth="1"/>
    <col min="10762" max="10762" width="15.42578125" customWidth="1"/>
    <col min="11009" max="11009" width="6.7109375" bestFit="1" customWidth="1"/>
    <col min="11010" max="11010" width="6.5703125" bestFit="1" customWidth="1"/>
    <col min="11011" max="11011" width="7.7109375" bestFit="1" customWidth="1"/>
    <col min="11012" max="11012" width="6.5703125" bestFit="1" customWidth="1"/>
    <col min="11013" max="11014" width="10.140625" bestFit="1" customWidth="1"/>
    <col min="11015" max="11015" width="12.42578125" bestFit="1" customWidth="1"/>
    <col min="11016" max="11016" width="12" bestFit="1" customWidth="1"/>
    <col min="11017" max="11017" width="12.5703125" bestFit="1" customWidth="1"/>
    <col min="11018" max="11018" width="15.42578125" customWidth="1"/>
    <col min="11265" max="11265" width="6.7109375" bestFit="1" customWidth="1"/>
    <col min="11266" max="11266" width="6.5703125" bestFit="1" customWidth="1"/>
    <col min="11267" max="11267" width="7.7109375" bestFit="1" customWidth="1"/>
    <col min="11268" max="11268" width="6.5703125" bestFit="1" customWidth="1"/>
    <col min="11269" max="11270" width="10.140625" bestFit="1" customWidth="1"/>
    <col min="11271" max="11271" width="12.42578125" bestFit="1" customWidth="1"/>
    <col min="11272" max="11272" width="12" bestFit="1" customWidth="1"/>
    <col min="11273" max="11273" width="12.5703125" bestFit="1" customWidth="1"/>
    <col min="11274" max="11274" width="15.42578125" customWidth="1"/>
    <col min="11521" max="11521" width="6.7109375" bestFit="1" customWidth="1"/>
    <col min="11522" max="11522" width="6.5703125" bestFit="1" customWidth="1"/>
    <col min="11523" max="11523" width="7.7109375" bestFit="1" customWidth="1"/>
    <col min="11524" max="11524" width="6.5703125" bestFit="1" customWidth="1"/>
    <col min="11525" max="11526" width="10.140625" bestFit="1" customWidth="1"/>
    <col min="11527" max="11527" width="12.42578125" bestFit="1" customWidth="1"/>
    <col min="11528" max="11528" width="12" bestFit="1" customWidth="1"/>
    <col min="11529" max="11529" width="12.5703125" bestFit="1" customWidth="1"/>
    <col min="11530" max="11530" width="15.42578125" customWidth="1"/>
    <col min="11777" max="11777" width="6.7109375" bestFit="1" customWidth="1"/>
    <col min="11778" max="11778" width="6.5703125" bestFit="1" customWidth="1"/>
    <col min="11779" max="11779" width="7.7109375" bestFit="1" customWidth="1"/>
    <col min="11780" max="11780" width="6.5703125" bestFit="1" customWidth="1"/>
    <col min="11781" max="11782" width="10.140625" bestFit="1" customWidth="1"/>
    <col min="11783" max="11783" width="12.42578125" bestFit="1" customWidth="1"/>
    <col min="11784" max="11784" width="12" bestFit="1" customWidth="1"/>
    <col min="11785" max="11785" width="12.5703125" bestFit="1" customWidth="1"/>
    <col min="11786" max="11786" width="15.42578125" customWidth="1"/>
    <col min="12033" max="12033" width="6.7109375" bestFit="1" customWidth="1"/>
    <col min="12034" max="12034" width="6.5703125" bestFit="1" customWidth="1"/>
    <col min="12035" max="12035" width="7.7109375" bestFit="1" customWidth="1"/>
    <col min="12036" max="12036" width="6.5703125" bestFit="1" customWidth="1"/>
    <col min="12037" max="12038" width="10.140625" bestFit="1" customWidth="1"/>
    <col min="12039" max="12039" width="12.42578125" bestFit="1" customWidth="1"/>
    <col min="12040" max="12040" width="12" bestFit="1" customWidth="1"/>
    <col min="12041" max="12041" width="12.5703125" bestFit="1" customWidth="1"/>
    <col min="12042" max="12042" width="15.42578125" customWidth="1"/>
    <col min="12289" max="12289" width="6.7109375" bestFit="1" customWidth="1"/>
    <col min="12290" max="12290" width="6.5703125" bestFit="1" customWidth="1"/>
    <col min="12291" max="12291" width="7.7109375" bestFit="1" customWidth="1"/>
    <col min="12292" max="12292" width="6.5703125" bestFit="1" customWidth="1"/>
    <col min="12293" max="12294" width="10.140625" bestFit="1" customWidth="1"/>
    <col min="12295" max="12295" width="12.42578125" bestFit="1" customWidth="1"/>
    <col min="12296" max="12296" width="12" bestFit="1" customWidth="1"/>
    <col min="12297" max="12297" width="12.5703125" bestFit="1" customWidth="1"/>
    <col min="12298" max="12298" width="15.42578125" customWidth="1"/>
    <col min="12545" max="12545" width="6.7109375" bestFit="1" customWidth="1"/>
    <col min="12546" max="12546" width="6.5703125" bestFit="1" customWidth="1"/>
    <col min="12547" max="12547" width="7.7109375" bestFit="1" customWidth="1"/>
    <col min="12548" max="12548" width="6.5703125" bestFit="1" customWidth="1"/>
    <col min="12549" max="12550" width="10.140625" bestFit="1" customWidth="1"/>
    <col min="12551" max="12551" width="12.42578125" bestFit="1" customWidth="1"/>
    <col min="12552" max="12552" width="12" bestFit="1" customWidth="1"/>
    <col min="12553" max="12553" width="12.5703125" bestFit="1" customWidth="1"/>
    <col min="12554" max="12554" width="15.42578125" customWidth="1"/>
    <col min="12801" max="12801" width="6.7109375" bestFit="1" customWidth="1"/>
    <col min="12802" max="12802" width="6.5703125" bestFit="1" customWidth="1"/>
    <col min="12803" max="12803" width="7.7109375" bestFit="1" customWidth="1"/>
    <col min="12804" max="12804" width="6.5703125" bestFit="1" customWidth="1"/>
    <col min="12805" max="12806" width="10.140625" bestFit="1" customWidth="1"/>
    <col min="12807" max="12807" width="12.42578125" bestFit="1" customWidth="1"/>
    <col min="12808" max="12808" width="12" bestFit="1" customWidth="1"/>
    <col min="12809" max="12809" width="12.5703125" bestFit="1" customWidth="1"/>
    <col min="12810" max="12810" width="15.42578125" customWidth="1"/>
    <col min="13057" max="13057" width="6.7109375" bestFit="1" customWidth="1"/>
    <col min="13058" max="13058" width="6.5703125" bestFit="1" customWidth="1"/>
    <col min="13059" max="13059" width="7.7109375" bestFit="1" customWidth="1"/>
    <col min="13060" max="13060" width="6.5703125" bestFit="1" customWidth="1"/>
    <col min="13061" max="13062" width="10.140625" bestFit="1" customWidth="1"/>
    <col min="13063" max="13063" width="12.42578125" bestFit="1" customWidth="1"/>
    <col min="13064" max="13064" width="12" bestFit="1" customWidth="1"/>
    <col min="13065" max="13065" width="12.5703125" bestFit="1" customWidth="1"/>
    <col min="13066" max="13066" width="15.42578125" customWidth="1"/>
    <col min="13313" max="13313" width="6.7109375" bestFit="1" customWidth="1"/>
    <col min="13314" max="13314" width="6.5703125" bestFit="1" customWidth="1"/>
    <col min="13315" max="13315" width="7.7109375" bestFit="1" customWidth="1"/>
    <col min="13316" max="13316" width="6.5703125" bestFit="1" customWidth="1"/>
    <col min="13317" max="13318" width="10.140625" bestFit="1" customWidth="1"/>
    <col min="13319" max="13319" width="12.42578125" bestFit="1" customWidth="1"/>
    <col min="13320" max="13320" width="12" bestFit="1" customWidth="1"/>
    <col min="13321" max="13321" width="12.5703125" bestFit="1" customWidth="1"/>
    <col min="13322" max="13322" width="15.42578125" customWidth="1"/>
    <col min="13569" max="13569" width="6.7109375" bestFit="1" customWidth="1"/>
    <col min="13570" max="13570" width="6.5703125" bestFit="1" customWidth="1"/>
    <col min="13571" max="13571" width="7.7109375" bestFit="1" customWidth="1"/>
    <col min="13572" max="13572" width="6.5703125" bestFit="1" customWidth="1"/>
    <col min="13573" max="13574" width="10.140625" bestFit="1" customWidth="1"/>
    <col min="13575" max="13575" width="12.42578125" bestFit="1" customWidth="1"/>
    <col min="13576" max="13576" width="12" bestFit="1" customWidth="1"/>
    <col min="13577" max="13577" width="12.5703125" bestFit="1" customWidth="1"/>
    <col min="13578" max="13578" width="15.42578125" customWidth="1"/>
    <col min="13825" max="13825" width="6.7109375" bestFit="1" customWidth="1"/>
    <col min="13826" max="13826" width="6.5703125" bestFit="1" customWidth="1"/>
    <col min="13827" max="13827" width="7.7109375" bestFit="1" customWidth="1"/>
    <col min="13828" max="13828" width="6.5703125" bestFit="1" customWidth="1"/>
    <col min="13829" max="13830" width="10.140625" bestFit="1" customWidth="1"/>
    <col min="13831" max="13831" width="12.42578125" bestFit="1" customWidth="1"/>
    <col min="13832" max="13832" width="12" bestFit="1" customWidth="1"/>
    <col min="13833" max="13833" width="12.5703125" bestFit="1" customWidth="1"/>
    <col min="13834" max="13834" width="15.42578125" customWidth="1"/>
    <col min="14081" max="14081" width="6.7109375" bestFit="1" customWidth="1"/>
    <col min="14082" max="14082" width="6.5703125" bestFit="1" customWidth="1"/>
    <col min="14083" max="14083" width="7.7109375" bestFit="1" customWidth="1"/>
    <col min="14084" max="14084" width="6.5703125" bestFit="1" customWidth="1"/>
    <col min="14085" max="14086" width="10.140625" bestFit="1" customWidth="1"/>
    <col min="14087" max="14087" width="12.42578125" bestFit="1" customWidth="1"/>
    <col min="14088" max="14088" width="12" bestFit="1" customWidth="1"/>
    <col min="14089" max="14089" width="12.5703125" bestFit="1" customWidth="1"/>
    <col min="14090" max="14090" width="15.42578125" customWidth="1"/>
    <col min="14337" max="14337" width="6.7109375" bestFit="1" customWidth="1"/>
    <col min="14338" max="14338" width="6.5703125" bestFit="1" customWidth="1"/>
    <col min="14339" max="14339" width="7.7109375" bestFit="1" customWidth="1"/>
    <col min="14340" max="14340" width="6.5703125" bestFit="1" customWidth="1"/>
    <col min="14341" max="14342" width="10.140625" bestFit="1" customWidth="1"/>
    <col min="14343" max="14343" width="12.42578125" bestFit="1" customWidth="1"/>
    <col min="14344" max="14344" width="12" bestFit="1" customWidth="1"/>
    <col min="14345" max="14345" width="12.5703125" bestFit="1" customWidth="1"/>
    <col min="14346" max="14346" width="15.42578125" customWidth="1"/>
    <col min="14593" max="14593" width="6.7109375" bestFit="1" customWidth="1"/>
    <col min="14594" max="14594" width="6.5703125" bestFit="1" customWidth="1"/>
    <col min="14595" max="14595" width="7.7109375" bestFit="1" customWidth="1"/>
    <col min="14596" max="14596" width="6.5703125" bestFit="1" customWidth="1"/>
    <col min="14597" max="14598" width="10.140625" bestFit="1" customWidth="1"/>
    <col min="14599" max="14599" width="12.42578125" bestFit="1" customWidth="1"/>
    <col min="14600" max="14600" width="12" bestFit="1" customWidth="1"/>
    <col min="14601" max="14601" width="12.5703125" bestFit="1" customWidth="1"/>
    <col min="14602" max="14602" width="15.42578125" customWidth="1"/>
    <col min="14849" max="14849" width="6.7109375" bestFit="1" customWidth="1"/>
    <col min="14850" max="14850" width="6.5703125" bestFit="1" customWidth="1"/>
    <col min="14851" max="14851" width="7.7109375" bestFit="1" customWidth="1"/>
    <col min="14852" max="14852" width="6.5703125" bestFit="1" customWidth="1"/>
    <col min="14853" max="14854" width="10.140625" bestFit="1" customWidth="1"/>
    <col min="14855" max="14855" width="12.42578125" bestFit="1" customWidth="1"/>
    <col min="14856" max="14856" width="12" bestFit="1" customWidth="1"/>
    <col min="14857" max="14857" width="12.5703125" bestFit="1" customWidth="1"/>
    <col min="14858" max="14858" width="15.42578125" customWidth="1"/>
    <col min="15105" max="15105" width="6.7109375" bestFit="1" customWidth="1"/>
    <col min="15106" max="15106" width="6.5703125" bestFit="1" customWidth="1"/>
    <col min="15107" max="15107" width="7.7109375" bestFit="1" customWidth="1"/>
    <col min="15108" max="15108" width="6.5703125" bestFit="1" customWidth="1"/>
    <col min="15109" max="15110" width="10.140625" bestFit="1" customWidth="1"/>
    <col min="15111" max="15111" width="12.42578125" bestFit="1" customWidth="1"/>
    <col min="15112" max="15112" width="12" bestFit="1" customWidth="1"/>
    <col min="15113" max="15113" width="12.5703125" bestFit="1" customWidth="1"/>
    <col min="15114" max="15114" width="15.42578125" customWidth="1"/>
    <col min="15361" max="15361" width="6.7109375" bestFit="1" customWidth="1"/>
    <col min="15362" max="15362" width="6.5703125" bestFit="1" customWidth="1"/>
    <col min="15363" max="15363" width="7.7109375" bestFit="1" customWidth="1"/>
    <col min="15364" max="15364" width="6.5703125" bestFit="1" customWidth="1"/>
    <col min="15365" max="15366" width="10.140625" bestFit="1" customWidth="1"/>
    <col min="15367" max="15367" width="12.42578125" bestFit="1" customWidth="1"/>
    <col min="15368" max="15368" width="12" bestFit="1" customWidth="1"/>
    <col min="15369" max="15369" width="12.5703125" bestFit="1" customWidth="1"/>
    <col min="15370" max="15370" width="15.42578125" customWidth="1"/>
    <col min="15617" max="15617" width="6.7109375" bestFit="1" customWidth="1"/>
    <col min="15618" max="15618" width="6.5703125" bestFit="1" customWidth="1"/>
    <col min="15619" max="15619" width="7.7109375" bestFit="1" customWidth="1"/>
    <col min="15620" max="15620" width="6.5703125" bestFit="1" customWidth="1"/>
    <col min="15621" max="15622" width="10.140625" bestFit="1" customWidth="1"/>
    <col min="15623" max="15623" width="12.42578125" bestFit="1" customWidth="1"/>
    <col min="15624" max="15624" width="12" bestFit="1" customWidth="1"/>
    <col min="15625" max="15625" width="12.5703125" bestFit="1" customWidth="1"/>
    <col min="15626" max="15626" width="15.42578125" customWidth="1"/>
    <col min="15873" max="15873" width="6.7109375" bestFit="1" customWidth="1"/>
    <col min="15874" max="15874" width="6.5703125" bestFit="1" customWidth="1"/>
    <col min="15875" max="15875" width="7.7109375" bestFit="1" customWidth="1"/>
    <col min="15876" max="15876" width="6.5703125" bestFit="1" customWidth="1"/>
    <col min="15877" max="15878" width="10.140625" bestFit="1" customWidth="1"/>
    <col min="15879" max="15879" width="12.42578125" bestFit="1" customWidth="1"/>
    <col min="15880" max="15880" width="12" bestFit="1" customWidth="1"/>
    <col min="15881" max="15881" width="12.5703125" bestFit="1" customWidth="1"/>
    <col min="15882" max="15882" width="15.42578125" customWidth="1"/>
    <col min="16129" max="16129" width="6.7109375" bestFit="1" customWidth="1"/>
    <col min="16130" max="16130" width="6.5703125" bestFit="1" customWidth="1"/>
    <col min="16131" max="16131" width="7.7109375" bestFit="1" customWidth="1"/>
    <col min="16132" max="16132" width="6.5703125" bestFit="1" customWidth="1"/>
    <col min="16133" max="16134" width="10.140625" bestFit="1" customWidth="1"/>
    <col min="16135" max="16135" width="12.42578125" bestFit="1" customWidth="1"/>
    <col min="16136" max="16136" width="12" bestFit="1" customWidth="1"/>
    <col min="16137" max="16137" width="12.5703125" bestFit="1" customWidth="1"/>
    <col min="16138" max="16138" width="15.42578125" customWidth="1"/>
  </cols>
  <sheetData>
    <row r="1" spans="1:12" ht="89.25" customHeight="1"/>
    <row r="2" spans="1:12" ht="18.75" customHeight="1">
      <c r="A2" s="25" t="s">
        <v>45</v>
      </c>
    </row>
    <row r="3" spans="1:12" ht="21.75" customHeight="1">
      <c r="A3" s="14" t="s">
        <v>0</v>
      </c>
      <c r="B3" s="14" t="s">
        <v>1</v>
      </c>
      <c r="C3" s="14" t="s">
        <v>36</v>
      </c>
      <c r="D3" s="14" t="s">
        <v>2</v>
      </c>
      <c r="E3" s="14" t="s">
        <v>3</v>
      </c>
      <c r="F3" s="14" t="s">
        <v>4</v>
      </c>
      <c r="G3" s="15" t="s">
        <v>6</v>
      </c>
      <c r="H3" s="14" t="s">
        <v>7</v>
      </c>
      <c r="I3" s="14" t="s">
        <v>8</v>
      </c>
      <c r="K3" s="14" t="s">
        <v>23</v>
      </c>
      <c r="L3" s="10"/>
    </row>
    <row r="4" spans="1:12">
      <c r="A4">
        <v>1950</v>
      </c>
      <c r="B4">
        <v>1</v>
      </c>
      <c r="C4" s="1">
        <v>96.329531326017616</v>
      </c>
      <c r="D4" s="1">
        <f>C4-[1]SUR_men!B35</f>
        <v>42.110384345099732</v>
      </c>
      <c r="E4" s="1">
        <f>D4</f>
        <v>42.110384345099732</v>
      </c>
      <c r="F4" s="23">
        <f t="shared" ref="F4:F67" si="0">(E4-$E$763)/$E$764</f>
        <v>0.92270004399801053</v>
      </c>
      <c r="G4" s="8">
        <f>COUNTIF(F4,"&lt;0")</f>
        <v>0</v>
      </c>
      <c r="H4">
        <f t="shared" ref="H4:H67" si="1">SUMIF(F4,"&gt;0")</f>
        <v>0.92270004399801053</v>
      </c>
      <c r="I4">
        <f>SUMIF(F4,"&lt;0")</f>
        <v>0</v>
      </c>
      <c r="J4" s="5"/>
      <c r="K4" s="14" t="s">
        <v>39</v>
      </c>
      <c r="L4" s="10" t="s">
        <v>25</v>
      </c>
    </row>
    <row r="5" spans="1:12">
      <c r="A5">
        <v>1950</v>
      </c>
      <c r="B5">
        <v>2</v>
      </c>
      <c r="C5" s="1">
        <v>18.379371857938267</v>
      </c>
      <c r="D5" s="1">
        <f>C5-[1]SUR_men!B36</f>
        <v>-36.704686739823771</v>
      </c>
      <c r="E5" s="1">
        <f t="shared" ref="E5:E68" si="2">IF(E4&gt;=0,IF(D5&lt;0,D5,E4+D5),E4+D5)</f>
        <v>-36.704686739823771</v>
      </c>
      <c r="F5" s="23">
        <f t="shared" si="0"/>
        <v>0.22380538257744045</v>
      </c>
      <c r="G5" s="8">
        <f t="shared" ref="G5:G68" si="3">COUNTIF(F5,"&lt;0")</f>
        <v>0</v>
      </c>
      <c r="H5">
        <f t="shared" si="1"/>
        <v>0.22380538257744045</v>
      </c>
      <c r="I5">
        <f t="shared" ref="I5:I68" si="4">SUMIF(F5,"&lt;0")</f>
        <v>0</v>
      </c>
      <c r="J5" s="5"/>
      <c r="K5" s="14" t="s">
        <v>26</v>
      </c>
      <c r="L5" s="10" t="s">
        <v>27</v>
      </c>
    </row>
    <row r="6" spans="1:12">
      <c r="A6">
        <v>1950</v>
      </c>
      <c r="B6">
        <v>3</v>
      </c>
      <c r="C6" s="1">
        <v>35.245148386399265</v>
      </c>
      <c r="D6" s="1">
        <f>C6-[1]SUR_men!B37</f>
        <v>-11.730363803448832</v>
      </c>
      <c r="E6" s="1">
        <f t="shared" si="2"/>
        <v>-48.435050543272602</v>
      </c>
      <c r="F6" s="23">
        <f t="shared" si="0"/>
        <v>0.11978608111772601</v>
      </c>
      <c r="G6" s="8">
        <f t="shared" si="3"/>
        <v>0</v>
      </c>
      <c r="H6">
        <f t="shared" si="1"/>
        <v>0.11978608111772601</v>
      </c>
      <c r="I6">
        <f t="shared" si="4"/>
        <v>0</v>
      </c>
      <c r="J6" s="5"/>
      <c r="K6" s="14" t="s">
        <v>28</v>
      </c>
      <c r="L6" s="10" t="s">
        <v>29</v>
      </c>
    </row>
    <row r="7" spans="1:12">
      <c r="A7">
        <v>1950</v>
      </c>
      <c r="B7">
        <v>4</v>
      </c>
      <c r="C7" s="1">
        <v>36.920914644034809</v>
      </c>
      <c r="D7" s="1">
        <f>C7-[1]SUR_men!B38</f>
        <v>2.5677063625060796</v>
      </c>
      <c r="E7" s="1">
        <f t="shared" si="2"/>
        <v>-45.867344180766523</v>
      </c>
      <c r="F7" s="23">
        <f t="shared" si="0"/>
        <v>0.14255528305015197</v>
      </c>
      <c r="G7" s="8">
        <f t="shared" si="3"/>
        <v>0</v>
      </c>
      <c r="H7">
        <f t="shared" si="1"/>
        <v>0.14255528305015197</v>
      </c>
      <c r="I7">
        <f t="shared" si="4"/>
        <v>0</v>
      </c>
      <c r="J7" s="5"/>
      <c r="K7" s="14" t="s">
        <v>30</v>
      </c>
      <c r="L7" s="10" t="s">
        <v>31</v>
      </c>
    </row>
    <row r="8" spans="1:12">
      <c r="A8">
        <v>1950</v>
      </c>
      <c r="B8">
        <v>5</v>
      </c>
      <c r="C8" s="1">
        <v>26.055462457430131</v>
      </c>
      <c r="D8" s="1">
        <f>C8-[1]SUR_men!B39</f>
        <v>-7.5409481593599637</v>
      </c>
      <c r="E8" s="1">
        <f t="shared" si="2"/>
        <v>-53.408292340126486</v>
      </c>
      <c r="F8" s="23">
        <f t="shared" si="0"/>
        <v>7.5685732111764117E-2</v>
      </c>
      <c r="G8" s="8">
        <f t="shared" si="3"/>
        <v>0</v>
      </c>
      <c r="H8">
        <f t="shared" si="1"/>
        <v>7.5685732111764117E-2</v>
      </c>
      <c r="I8">
        <f t="shared" si="4"/>
        <v>0</v>
      </c>
      <c r="J8" s="5"/>
      <c r="K8" s="15" t="s">
        <v>32</v>
      </c>
      <c r="L8" s="10" t="s">
        <v>33</v>
      </c>
    </row>
    <row r="9" spans="1:12">
      <c r="A9">
        <v>1950</v>
      </c>
      <c r="B9">
        <v>6</v>
      </c>
      <c r="C9" s="1">
        <v>0.10811395210551922</v>
      </c>
      <c r="D9" s="1">
        <f>C9-[1]SUR_men!B40</f>
        <v>-9.2167144169955133</v>
      </c>
      <c r="E9" s="1">
        <f t="shared" si="2"/>
        <v>-62.625006757122001</v>
      </c>
      <c r="F9" s="23">
        <f t="shared" si="0"/>
        <v>-6.0437190351544162E-3</v>
      </c>
      <c r="G9" s="8">
        <f t="shared" si="3"/>
        <v>1</v>
      </c>
      <c r="H9">
        <f t="shared" si="1"/>
        <v>0</v>
      </c>
      <c r="I9">
        <f t="shared" si="4"/>
        <v>-6.0437190351544162E-3</v>
      </c>
      <c r="J9" s="5"/>
      <c r="K9" s="14" t="s">
        <v>34</v>
      </c>
      <c r="L9" s="10" t="s">
        <v>33</v>
      </c>
    </row>
    <row r="10" spans="1:12">
      <c r="A10">
        <v>1950</v>
      </c>
      <c r="B10">
        <v>7</v>
      </c>
      <c r="C10" s="1">
        <v>0</v>
      </c>
      <c r="D10" s="1">
        <f>C10-[1]SUR_men!B41</f>
        <v>-0.90275150008108551</v>
      </c>
      <c r="E10" s="1">
        <f t="shared" si="2"/>
        <v>-63.527758257203089</v>
      </c>
      <c r="F10" s="23">
        <f t="shared" si="0"/>
        <v>-1.4048891082975783E-2</v>
      </c>
      <c r="G10" s="8">
        <f t="shared" si="3"/>
        <v>1</v>
      </c>
      <c r="H10">
        <f t="shared" si="1"/>
        <v>0</v>
      </c>
      <c r="I10">
        <f t="shared" si="4"/>
        <v>-1.4048891082975783E-2</v>
      </c>
      <c r="J10" s="5"/>
      <c r="K10" s="14" t="s">
        <v>35</v>
      </c>
      <c r="L10" s="10" t="s">
        <v>33</v>
      </c>
    </row>
    <row r="11" spans="1:12">
      <c r="A11">
        <v>1950</v>
      </c>
      <c r="B11">
        <v>8</v>
      </c>
      <c r="C11" s="1">
        <v>0.91896859289691335</v>
      </c>
      <c r="D11" s="1">
        <f>C11-[1]SUR_men!B42</f>
        <v>-1.2703389372398508</v>
      </c>
      <c r="E11" s="1">
        <f t="shared" si="2"/>
        <v>-64.798097194442946</v>
      </c>
      <c r="F11" s="23">
        <f t="shared" si="0"/>
        <v>-2.5313654144281314E-2</v>
      </c>
      <c r="G11" s="8">
        <f t="shared" si="3"/>
        <v>1</v>
      </c>
      <c r="H11">
        <f t="shared" si="1"/>
        <v>0</v>
      </c>
      <c r="I11">
        <f t="shared" si="4"/>
        <v>-2.5313654144281314E-2</v>
      </c>
      <c r="J11" s="5"/>
    </row>
    <row r="12" spans="1:12">
      <c r="A12">
        <v>1950</v>
      </c>
      <c r="B12">
        <v>9</v>
      </c>
      <c r="C12" s="1">
        <v>94.815935996540347</v>
      </c>
      <c r="D12" s="1">
        <f>C12-[1]SUR_men!B43</f>
        <v>80.977350127033887</v>
      </c>
      <c r="E12" s="1">
        <f t="shared" si="2"/>
        <v>16.179252932590941</v>
      </c>
      <c r="F12" s="23">
        <f t="shared" si="0"/>
        <v>0.69275507206148956</v>
      </c>
      <c r="G12" s="8">
        <f t="shared" si="3"/>
        <v>0</v>
      </c>
      <c r="H12">
        <f t="shared" si="1"/>
        <v>0.69275507206148956</v>
      </c>
      <c r="I12">
        <f t="shared" si="4"/>
        <v>0</v>
      </c>
      <c r="J12" s="5"/>
    </row>
    <row r="13" spans="1:12">
      <c r="A13">
        <v>1950</v>
      </c>
      <c r="B13">
        <v>10</v>
      </c>
      <c r="C13" s="1">
        <v>59.138331801719012</v>
      </c>
      <c r="D13" s="1">
        <f>C13-[1]SUR_men!B44</f>
        <v>-8.0274609438347895</v>
      </c>
      <c r="E13" s="1">
        <f t="shared" si="2"/>
        <v>-8.0274609438347895</v>
      </c>
      <c r="F13" s="23">
        <f t="shared" si="0"/>
        <v>0.47810141679116652</v>
      </c>
      <c r="G13" s="8">
        <f t="shared" si="3"/>
        <v>0</v>
      </c>
      <c r="H13">
        <f t="shared" si="1"/>
        <v>0.47810141679116652</v>
      </c>
      <c r="I13">
        <f t="shared" si="4"/>
        <v>0</v>
      </c>
      <c r="J13" s="5"/>
    </row>
    <row r="14" spans="1:12">
      <c r="A14">
        <v>1950</v>
      </c>
      <c r="B14">
        <v>11</v>
      </c>
      <c r="C14" s="1">
        <v>8.3788312881777394</v>
      </c>
      <c r="D14" s="1">
        <f>C14-[1]SUR_men!B45</f>
        <v>-43.699659441050869</v>
      </c>
      <c r="E14" s="1">
        <f t="shared" si="2"/>
        <v>-51.727120384885659</v>
      </c>
      <c r="F14" s="23">
        <f t="shared" si="0"/>
        <v>9.0593567482257803E-2</v>
      </c>
      <c r="G14" s="8">
        <f t="shared" si="3"/>
        <v>0</v>
      </c>
      <c r="H14">
        <f t="shared" si="1"/>
        <v>9.0593567482257803E-2</v>
      </c>
      <c r="I14">
        <f t="shared" si="4"/>
        <v>0</v>
      </c>
      <c r="J14" s="5"/>
    </row>
    <row r="15" spans="1:12">
      <c r="A15">
        <v>1950</v>
      </c>
      <c r="B15">
        <v>12</v>
      </c>
      <c r="C15" s="1">
        <v>44.975404075895995</v>
      </c>
      <c r="D15" s="1">
        <f>C15-[1]SUR_men!B46</f>
        <v>-22.947186334396449</v>
      </c>
      <c r="E15" s="1">
        <f t="shared" si="2"/>
        <v>-74.6743067192821</v>
      </c>
      <c r="F15" s="23">
        <f t="shared" si="0"/>
        <v>-0.11289119505068586</v>
      </c>
      <c r="G15" s="8">
        <f t="shared" si="3"/>
        <v>1</v>
      </c>
      <c r="H15">
        <f t="shared" si="1"/>
        <v>0</v>
      </c>
      <c r="I15">
        <f t="shared" si="4"/>
        <v>-0.11289119505068586</v>
      </c>
      <c r="J15" s="5"/>
    </row>
    <row r="16" spans="1:12">
      <c r="A16">
        <v>1951</v>
      </c>
      <c r="B16">
        <v>1</v>
      </c>
      <c r="C16" s="1">
        <v>75.301367641494139</v>
      </c>
      <c r="D16" s="1">
        <f>C16-[1]SUR_men!B47</f>
        <v>21.082220660576255</v>
      </c>
      <c r="E16" s="1">
        <f t="shared" si="2"/>
        <v>-53.592086058705846</v>
      </c>
      <c r="F16" s="23">
        <f t="shared" si="0"/>
        <v>7.4055936605022257E-2</v>
      </c>
      <c r="G16" s="8">
        <f t="shared" si="3"/>
        <v>0</v>
      </c>
      <c r="H16">
        <f t="shared" si="1"/>
        <v>7.4055936605022257E-2</v>
      </c>
      <c r="I16">
        <f t="shared" si="4"/>
        <v>0</v>
      </c>
      <c r="J16" s="5"/>
    </row>
    <row r="17" spans="1:10">
      <c r="A17">
        <v>1951</v>
      </c>
      <c r="B17">
        <v>2</v>
      </c>
      <c r="C17" s="1">
        <v>75.139196713335849</v>
      </c>
      <c r="D17" s="1">
        <f>C17-[1]SUR_men!B48</f>
        <v>20.055138115573811</v>
      </c>
      <c r="E17" s="1">
        <f t="shared" si="2"/>
        <v>-33.536947943132034</v>
      </c>
      <c r="F17" s="23">
        <f t="shared" si="0"/>
        <v>0.25189538748775986</v>
      </c>
      <c r="G17" s="8">
        <f t="shared" si="3"/>
        <v>0</v>
      </c>
      <c r="H17">
        <f t="shared" si="1"/>
        <v>0.25189538748775986</v>
      </c>
      <c r="I17">
        <f t="shared" si="4"/>
        <v>0</v>
      </c>
      <c r="J17" s="5"/>
    </row>
    <row r="18" spans="1:10">
      <c r="A18">
        <v>1951</v>
      </c>
      <c r="B18">
        <v>3</v>
      </c>
      <c r="C18" s="1">
        <v>64.814314287258767</v>
      </c>
      <c r="D18" s="1">
        <f>C18-[1]SUR_men!B49</f>
        <v>17.838802097410671</v>
      </c>
      <c r="E18" s="1">
        <f t="shared" si="2"/>
        <v>-15.698145845721363</v>
      </c>
      <c r="F18" s="23">
        <f t="shared" si="0"/>
        <v>0.41008142196566671</v>
      </c>
      <c r="G18" s="8">
        <f t="shared" si="3"/>
        <v>0</v>
      </c>
      <c r="H18">
        <f t="shared" si="1"/>
        <v>0.41008142196566671</v>
      </c>
      <c r="I18">
        <f t="shared" si="4"/>
        <v>0</v>
      </c>
      <c r="J18" s="5"/>
    </row>
    <row r="19" spans="1:10">
      <c r="A19">
        <v>1951</v>
      </c>
      <c r="B19">
        <v>4</v>
      </c>
      <c r="C19" s="1">
        <v>82.815287312827721</v>
      </c>
      <c r="D19" s="1">
        <f>C19-[1]SUR_men!B50</f>
        <v>48.462079031298991</v>
      </c>
      <c r="E19" s="1">
        <f t="shared" si="2"/>
        <v>32.763933185577628</v>
      </c>
      <c r="F19" s="23">
        <f t="shared" si="0"/>
        <v>0.83982014896398027</v>
      </c>
      <c r="G19" s="8">
        <f t="shared" si="3"/>
        <v>0</v>
      </c>
      <c r="H19">
        <f t="shared" si="1"/>
        <v>0.83982014896398027</v>
      </c>
      <c r="I19">
        <f t="shared" si="4"/>
        <v>0</v>
      </c>
      <c r="J19" s="5"/>
    </row>
    <row r="20" spans="1:10">
      <c r="A20">
        <v>1951</v>
      </c>
      <c r="B20">
        <v>5</v>
      </c>
      <c r="C20" s="1">
        <v>33.245040272447156</v>
      </c>
      <c r="D20" s="1">
        <f>C20-[1]SUR_men!B51</f>
        <v>-0.35137034434293923</v>
      </c>
      <c r="E20" s="1">
        <f t="shared" si="2"/>
        <v>-0.35137034434293923</v>
      </c>
      <c r="F20" s="23">
        <f t="shared" si="0"/>
        <v>0.54616934677862927</v>
      </c>
      <c r="G20" s="8">
        <f t="shared" si="3"/>
        <v>0</v>
      </c>
      <c r="H20">
        <f t="shared" si="1"/>
        <v>0.54616934677862927</v>
      </c>
      <c r="I20">
        <f t="shared" si="4"/>
        <v>0</v>
      </c>
      <c r="J20" s="5"/>
    </row>
    <row r="21" spans="1:10">
      <c r="A21">
        <v>1951</v>
      </c>
      <c r="B21">
        <v>6</v>
      </c>
      <c r="C21" s="1">
        <v>0.5946267365803557</v>
      </c>
      <c r="D21" s="1">
        <f>C21-[1]SUR_men!B52</f>
        <v>-8.7302016325206768</v>
      </c>
      <c r="E21" s="1">
        <f t="shared" si="2"/>
        <v>-9.0815719768636161</v>
      </c>
      <c r="F21" s="23">
        <f t="shared" si="0"/>
        <v>0.46875406020838101</v>
      </c>
      <c r="G21" s="8">
        <f t="shared" si="3"/>
        <v>0</v>
      </c>
      <c r="H21">
        <f t="shared" si="1"/>
        <v>0.46875406020838101</v>
      </c>
      <c r="I21">
        <f t="shared" si="4"/>
        <v>0</v>
      </c>
      <c r="J21" s="5"/>
    </row>
    <row r="22" spans="1:10">
      <c r="A22">
        <v>1951</v>
      </c>
      <c r="B22">
        <v>7</v>
      </c>
      <c r="C22" s="1">
        <v>0</v>
      </c>
      <c r="D22" s="1">
        <f>C22-[1]SUR_men!B53</f>
        <v>-0.90275150008108551</v>
      </c>
      <c r="E22" s="1">
        <f t="shared" si="2"/>
        <v>-9.9843234769447022</v>
      </c>
      <c r="F22" s="23">
        <f t="shared" si="0"/>
        <v>0.46074888816055964</v>
      </c>
      <c r="G22" s="8">
        <f t="shared" si="3"/>
        <v>0</v>
      </c>
      <c r="H22">
        <f t="shared" si="1"/>
        <v>0.46074888816055964</v>
      </c>
      <c r="I22">
        <f t="shared" si="4"/>
        <v>0</v>
      </c>
      <c r="J22" s="5"/>
    </row>
    <row r="23" spans="1:10">
      <c r="A23">
        <v>1951</v>
      </c>
      <c r="B23">
        <v>8</v>
      </c>
      <c r="C23" s="1">
        <v>0.10811395210551922</v>
      </c>
      <c r="D23" s="1">
        <f>C23-[1]SUR_men!B54</f>
        <v>-2.0811935780312449</v>
      </c>
      <c r="E23" s="1">
        <f t="shared" si="2"/>
        <v>-12.065517054975947</v>
      </c>
      <c r="F23" s="23">
        <f t="shared" si="0"/>
        <v>0.44229385080480382</v>
      </c>
      <c r="G23" s="8">
        <f t="shared" si="3"/>
        <v>0</v>
      </c>
      <c r="H23">
        <f t="shared" si="1"/>
        <v>0.44229385080480382</v>
      </c>
      <c r="I23">
        <f t="shared" si="4"/>
        <v>0</v>
      </c>
      <c r="J23" s="5"/>
    </row>
    <row r="24" spans="1:10">
      <c r="A24">
        <v>1951</v>
      </c>
      <c r="B24">
        <v>9</v>
      </c>
      <c r="C24" s="1">
        <v>68.436131682793658</v>
      </c>
      <c r="D24" s="1">
        <f>C24-[1]SUR_men!B55</f>
        <v>54.597545813287198</v>
      </c>
      <c r="E24" s="1">
        <f t="shared" si="2"/>
        <v>42.532028758311249</v>
      </c>
      <c r="F24" s="23">
        <f t="shared" si="0"/>
        <v>0.92643898663112456</v>
      </c>
      <c r="G24" s="8">
        <f t="shared" si="3"/>
        <v>0</v>
      </c>
      <c r="H24">
        <f t="shared" si="1"/>
        <v>0.92643898663112456</v>
      </c>
      <c r="I24">
        <f t="shared" si="4"/>
        <v>0</v>
      </c>
      <c r="J24" s="5"/>
    </row>
    <row r="25" spans="1:10">
      <c r="A25">
        <v>1951</v>
      </c>
      <c r="B25">
        <v>10</v>
      </c>
      <c r="C25" s="1">
        <v>22.541759014000757</v>
      </c>
      <c r="D25" s="1">
        <f>C25-[1]SUR_men!B56</f>
        <v>-44.624033731553041</v>
      </c>
      <c r="E25" s="1">
        <f t="shared" si="2"/>
        <v>-44.624033731553041</v>
      </c>
      <c r="F25" s="23">
        <f t="shared" si="0"/>
        <v>0.15358037030164257</v>
      </c>
      <c r="G25" s="8">
        <f t="shared" si="3"/>
        <v>0</v>
      </c>
      <c r="H25">
        <f t="shared" si="1"/>
        <v>0.15358037030164257</v>
      </c>
      <c r="I25">
        <f t="shared" si="4"/>
        <v>0</v>
      </c>
      <c r="J25" s="5"/>
    </row>
    <row r="26" spans="1:10">
      <c r="A26">
        <v>1951</v>
      </c>
      <c r="B26">
        <v>11</v>
      </c>
      <c r="C26" s="1">
        <v>130.43948321530894</v>
      </c>
      <c r="D26" s="1">
        <f>C26-[1]SUR_men!B57</f>
        <v>78.360992486080335</v>
      </c>
      <c r="E26" s="1">
        <f t="shared" si="2"/>
        <v>33.736958754527294</v>
      </c>
      <c r="F26" s="23">
        <f t="shared" si="0"/>
        <v>0.84844847811732049</v>
      </c>
      <c r="G26" s="8">
        <f t="shared" si="3"/>
        <v>0</v>
      </c>
      <c r="H26">
        <f t="shared" si="1"/>
        <v>0.84844847811732049</v>
      </c>
      <c r="I26">
        <f t="shared" si="4"/>
        <v>0</v>
      </c>
      <c r="J26" s="5"/>
    </row>
    <row r="27" spans="1:10">
      <c r="A27">
        <v>1951</v>
      </c>
      <c r="B27">
        <v>12</v>
      </c>
      <c r="C27" s="1">
        <v>93.626682523379642</v>
      </c>
      <c r="D27" s="1">
        <f>C27-[1]SUR_men!B58</f>
        <v>25.704092113087199</v>
      </c>
      <c r="E27" s="1">
        <f t="shared" si="2"/>
        <v>59.441050867614493</v>
      </c>
      <c r="F27" s="23">
        <f t="shared" si="0"/>
        <v>1.0763801732513953</v>
      </c>
      <c r="G27" s="8">
        <f t="shared" si="3"/>
        <v>0</v>
      </c>
      <c r="H27">
        <f t="shared" si="1"/>
        <v>1.0763801732513953</v>
      </c>
      <c r="I27">
        <f t="shared" si="4"/>
        <v>0</v>
      </c>
      <c r="J27" s="5"/>
    </row>
    <row r="28" spans="1:10">
      <c r="A28">
        <v>1952</v>
      </c>
      <c r="B28">
        <v>1</v>
      </c>
      <c r="C28" s="1">
        <v>50.597329585382994</v>
      </c>
      <c r="D28" s="1">
        <f>C28-[1]SUR_men!B59</f>
        <v>-3.6218173955348902</v>
      </c>
      <c r="E28" s="1">
        <f t="shared" si="2"/>
        <v>-3.6218173955348902</v>
      </c>
      <c r="F28" s="23">
        <f t="shared" si="0"/>
        <v>0.51716857379101311</v>
      </c>
      <c r="G28" s="8">
        <f t="shared" si="3"/>
        <v>0</v>
      </c>
      <c r="H28">
        <f t="shared" si="1"/>
        <v>0.51716857379101311</v>
      </c>
      <c r="I28">
        <f t="shared" si="4"/>
        <v>0</v>
      </c>
      <c r="J28" s="5"/>
    </row>
    <row r="29" spans="1:10">
      <c r="A29">
        <v>1952</v>
      </c>
      <c r="B29">
        <v>2</v>
      </c>
      <c r="C29" s="1">
        <v>18.00097302556895</v>
      </c>
      <c r="D29" s="1">
        <f>C29-[1]SUR_men!B60</f>
        <v>-37.083085572193085</v>
      </c>
      <c r="E29" s="1">
        <f t="shared" si="2"/>
        <v>-40.704902967727975</v>
      </c>
      <c r="F29" s="23">
        <f t="shared" si="0"/>
        <v>0.18833336272481901</v>
      </c>
      <c r="G29" s="8">
        <f t="shared" si="3"/>
        <v>0</v>
      </c>
      <c r="H29">
        <f t="shared" si="1"/>
        <v>0.18833336272481901</v>
      </c>
      <c r="I29">
        <f t="shared" si="4"/>
        <v>0</v>
      </c>
      <c r="J29" s="5"/>
    </row>
    <row r="30" spans="1:10">
      <c r="A30">
        <v>1952</v>
      </c>
      <c r="B30">
        <v>3</v>
      </c>
      <c r="C30" s="1">
        <v>35.515433266663059</v>
      </c>
      <c r="D30" s="1">
        <f>C30-[1]SUR_men!B61</f>
        <v>-11.460078923185037</v>
      </c>
      <c r="E30" s="1">
        <f t="shared" si="2"/>
        <v>-52.164981890913012</v>
      </c>
      <c r="F30" s="23">
        <f t="shared" si="0"/>
        <v>8.6710819363254629E-2</v>
      </c>
      <c r="G30" s="8">
        <f t="shared" si="3"/>
        <v>0</v>
      </c>
      <c r="H30">
        <f t="shared" si="1"/>
        <v>8.6710819363254629E-2</v>
      </c>
      <c r="I30">
        <f t="shared" si="4"/>
        <v>0</v>
      </c>
      <c r="J30" s="5"/>
    </row>
    <row r="31" spans="1:10">
      <c r="A31">
        <v>1952</v>
      </c>
      <c r="B31">
        <v>4</v>
      </c>
      <c r="C31" s="1">
        <v>81.842261743878041</v>
      </c>
      <c r="D31" s="1">
        <f>C31-[1]SUR_men!B62</f>
        <v>47.489053462349311</v>
      </c>
      <c r="E31" s="1">
        <f t="shared" si="2"/>
        <v>-4.6759284285637008</v>
      </c>
      <c r="F31" s="23">
        <f t="shared" si="0"/>
        <v>0.5078212172082277</v>
      </c>
      <c r="G31" s="8">
        <f t="shared" si="3"/>
        <v>0</v>
      </c>
      <c r="H31">
        <f t="shared" si="1"/>
        <v>0.5078212172082277</v>
      </c>
      <c r="I31">
        <f t="shared" si="4"/>
        <v>0</v>
      </c>
      <c r="J31" s="5"/>
    </row>
    <row r="32" spans="1:10">
      <c r="A32">
        <v>1952</v>
      </c>
      <c r="B32">
        <v>5</v>
      </c>
      <c r="C32" s="1">
        <v>77.517703659657272</v>
      </c>
      <c r="D32" s="1">
        <f>C32-[1]SUR_men!B63</f>
        <v>43.921293042867177</v>
      </c>
      <c r="E32" s="1">
        <f t="shared" si="2"/>
        <v>39.245364614303476</v>
      </c>
      <c r="F32" s="23">
        <f t="shared" si="0"/>
        <v>0.89729440815761941</v>
      </c>
      <c r="G32" s="8">
        <f t="shared" si="3"/>
        <v>0</v>
      </c>
      <c r="H32">
        <f t="shared" si="1"/>
        <v>0.89729440815761941</v>
      </c>
      <c r="I32">
        <f t="shared" si="4"/>
        <v>0</v>
      </c>
      <c r="J32" s="5"/>
    </row>
    <row r="33" spans="1:10">
      <c r="A33">
        <v>1952</v>
      </c>
      <c r="B33">
        <v>6</v>
      </c>
      <c r="C33" s="1">
        <v>1.0270825450024326</v>
      </c>
      <c r="D33" s="1">
        <f>C33-[1]SUR_men!B64</f>
        <v>-8.2977458240986</v>
      </c>
      <c r="E33" s="1">
        <f t="shared" si="2"/>
        <v>-8.2977458240986</v>
      </c>
      <c r="F33" s="23">
        <f t="shared" si="0"/>
        <v>0.47570465869301631</v>
      </c>
      <c r="G33" s="8">
        <f t="shared" si="3"/>
        <v>0</v>
      </c>
      <c r="H33">
        <f t="shared" si="1"/>
        <v>0.47570465869301631</v>
      </c>
      <c r="I33">
        <f t="shared" si="4"/>
        <v>0</v>
      </c>
      <c r="J33" s="5"/>
    </row>
    <row r="34" spans="1:10">
      <c r="A34">
        <v>1952</v>
      </c>
      <c r="B34">
        <v>7</v>
      </c>
      <c r="C34" s="1">
        <v>0</v>
      </c>
      <c r="D34" s="1">
        <f>C34-[1]SUR_men!B65</f>
        <v>-0.90275150008108551</v>
      </c>
      <c r="E34" s="1">
        <f t="shared" si="2"/>
        <v>-9.2004973241796861</v>
      </c>
      <c r="F34" s="23">
        <f t="shared" si="0"/>
        <v>0.46769948664519495</v>
      </c>
      <c r="G34" s="8">
        <f t="shared" si="3"/>
        <v>0</v>
      </c>
      <c r="H34">
        <f t="shared" si="1"/>
        <v>0.46769948664519495</v>
      </c>
      <c r="I34">
        <f t="shared" si="4"/>
        <v>0</v>
      </c>
      <c r="J34" s="5"/>
    </row>
    <row r="35" spans="1:10">
      <c r="A35">
        <v>1952</v>
      </c>
      <c r="B35">
        <v>8</v>
      </c>
      <c r="C35" s="1">
        <v>40.650845991675226</v>
      </c>
      <c r="D35" s="1">
        <f>C35-[1]SUR_men!B66</f>
        <v>38.46153846153846</v>
      </c>
      <c r="E35" s="1">
        <f t="shared" si="2"/>
        <v>29.261041137358774</v>
      </c>
      <c r="F35" s="23">
        <f t="shared" si="0"/>
        <v>0.80875816401195466</v>
      </c>
      <c r="G35" s="8">
        <f t="shared" si="3"/>
        <v>0</v>
      </c>
      <c r="H35">
        <f t="shared" si="1"/>
        <v>0.80875816401195466</v>
      </c>
      <c r="I35">
        <f t="shared" si="4"/>
        <v>0</v>
      </c>
      <c r="J35" s="5"/>
    </row>
    <row r="36" spans="1:10">
      <c r="A36">
        <v>1952</v>
      </c>
      <c r="B36">
        <v>9</v>
      </c>
      <c r="C36" s="1">
        <v>8.7572301205470566</v>
      </c>
      <c r="D36" s="1">
        <f>C36-[1]SUR_men!B67</f>
        <v>-5.0813557489594032</v>
      </c>
      <c r="E36" s="1">
        <f t="shared" si="2"/>
        <v>-5.0813557489594032</v>
      </c>
      <c r="F36" s="23">
        <f t="shared" si="0"/>
        <v>0.50422608006100256</v>
      </c>
      <c r="G36" s="8">
        <f t="shared" si="3"/>
        <v>0</v>
      </c>
      <c r="H36">
        <f t="shared" si="1"/>
        <v>0.50422608006100256</v>
      </c>
      <c r="I36">
        <f t="shared" si="4"/>
        <v>0</v>
      </c>
      <c r="J36" s="5"/>
    </row>
    <row r="37" spans="1:10">
      <c r="A37">
        <v>1952</v>
      </c>
      <c r="B37">
        <v>10</v>
      </c>
      <c r="C37" s="1">
        <v>45.732201740634629</v>
      </c>
      <c r="D37" s="1">
        <f>C37-[1]SUR_men!B68</f>
        <v>-21.433591004919172</v>
      </c>
      <c r="E37" s="1">
        <f t="shared" si="2"/>
        <v>-26.514946753878576</v>
      </c>
      <c r="F37" s="23">
        <f t="shared" si="0"/>
        <v>0.31416316287769946</v>
      </c>
      <c r="G37" s="8">
        <f t="shared" si="3"/>
        <v>0</v>
      </c>
      <c r="H37">
        <f t="shared" si="1"/>
        <v>0.31416316287769946</v>
      </c>
      <c r="I37">
        <f t="shared" si="4"/>
        <v>0</v>
      </c>
      <c r="J37" s="5"/>
    </row>
    <row r="38" spans="1:10">
      <c r="A38">
        <v>1952</v>
      </c>
      <c r="B38">
        <v>11</v>
      </c>
      <c r="C38" s="1">
        <v>34.434293745607867</v>
      </c>
      <c r="D38" s="1">
        <f>C38-[1]SUR_men!B69</f>
        <v>-17.644196983620738</v>
      </c>
      <c r="E38" s="1">
        <f t="shared" si="2"/>
        <v>-44.159143737499313</v>
      </c>
      <c r="F38" s="23">
        <f t="shared" si="0"/>
        <v>0.15770279423046069</v>
      </c>
      <c r="G38" s="8">
        <f t="shared" si="3"/>
        <v>0</v>
      </c>
      <c r="H38">
        <f t="shared" si="1"/>
        <v>0.15770279423046069</v>
      </c>
      <c r="I38">
        <f t="shared" si="4"/>
        <v>0</v>
      </c>
      <c r="J38" s="5"/>
    </row>
    <row r="39" spans="1:10">
      <c r="A39">
        <v>1952</v>
      </c>
      <c r="B39">
        <v>12</v>
      </c>
      <c r="C39" s="1">
        <v>43.73209362668252</v>
      </c>
      <c r="D39" s="1">
        <f>C39-[1]SUR_men!B70</f>
        <v>-24.190496783609923</v>
      </c>
      <c r="E39" s="1">
        <f t="shared" si="2"/>
        <v>-68.349640521109237</v>
      </c>
      <c r="F39" s="23">
        <f t="shared" si="0"/>
        <v>-5.6807055553973536E-2</v>
      </c>
      <c r="G39" s="8">
        <f t="shared" si="3"/>
        <v>1</v>
      </c>
      <c r="H39">
        <f t="shared" si="1"/>
        <v>0</v>
      </c>
      <c r="I39">
        <f t="shared" si="4"/>
        <v>-5.6807055553973536E-2</v>
      </c>
      <c r="J39" s="5"/>
    </row>
    <row r="40" spans="1:10">
      <c r="A40">
        <v>1953</v>
      </c>
      <c r="B40">
        <v>1</v>
      </c>
      <c r="C40" s="1">
        <v>37.353370452456886</v>
      </c>
      <c r="D40" s="1">
        <f>C40-[1]SUR_men!B71</f>
        <v>-16.865776528460998</v>
      </c>
      <c r="E40" s="1">
        <f t="shared" si="2"/>
        <v>-85.215417049570235</v>
      </c>
      <c r="F40" s="23">
        <f t="shared" si="0"/>
        <v>-0.20636476087853997</v>
      </c>
      <c r="G40" s="8">
        <f t="shared" si="3"/>
        <v>1</v>
      </c>
      <c r="H40">
        <f t="shared" si="1"/>
        <v>0</v>
      </c>
      <c r="I40">
        <f t="shared" si="4"/>
        <v>-0.20636476087853997</v>
      </c>
      <c r="J40" s="5"/>
    </row>
    <row r="41" spans="1:10">
      <c r="A41">
        <v>1953</v>
      </c>
      <c r="B41">
        <v>2</v>
      </c>
      <c r="C41" s="1">
        <v>36.272230931401694</v>
      </c>
      <c r="D41" s="1">
        <f>C41-[1]SUR_men!B72</f>
        <v>-18.811827666360344</v>
      </c>
      <c r="E41" s="1">
        <f t="shared" si="2"/>
        <v>-104.02724471593058</v>
      </c>
      <c r="F41" s="23">
        <f t="shared" si="0"/>
        <v>-0.37317912450978719</v>
      </c>
      <c r="G41" s="8">
        <f t="shared" si="3"/>
        <v>1</v>
      </c>
      <c r="H41">
        <f t="shared" si="1"/>
        <v>0</v>
      </c>
      <c r="I41">
        <f t="shared" si="4"/>
        <v>-0.37317912450978719</v>
      </c>
      <c r="J41" s="5"/>
    </row>
    <row r="42" spans="1:10">
      <c r="A42">
        <v>1953</v>
      </c>
      <c r="B42">
        <v>3</v>
      </c>
      <c r="C42" s="1">
        <v>86.869560516784688</v>
      </c>
      <c r="D42" s="1">
        <f>C42-[1]SUR_men!B73</f>
        <v>39.894048326936591</v>
      </c>
      <c r="E42" s="1">
        <f t="shared" si="2"/>
        <v>-64.13319638899398</v>
      </c>
      <c r="F42" s="23">
        <f t="shared" si="0"/>
        <v>-1.9417629222831863E-2</v>
      </c>
      <c r="G42" s="8">
        <f t="shared" si="3"/>
        <v>1</v>
      </c>
      <c r="H42">
        <f t="shared" si="1"/>
        <v>0</v>
      </c>
      <c r="I42">
        <f t="shared" si="4"/>
        <v>-1.9417629222831863E-2</v>
      </c>
      <c r="J42" s="5"/>
    </row>
    <row r="43" spans="1:10">
      <c r="A43">
        <v>1953</v>
      </c>
      <c r="B43">
        <v>4</v>
      </c>
      <c r="C43" s="1">
        <v>39.839991350883828</v>
      </c>
      <c r="D43" s="1">
        <f>C43-[1]SUR_men!B74</f>
        <v>5.4867830693550985</v>
      </c>
      <c r="E43" s="1">
        <f t="shared" si="2"/>
        <v>-58.646413319638881</v>
      </c>
      <c r="F43" s="23">
        <f t="shared" si="0"/>
        <v>2.9236560169615216E-2</v>
      </c>
      <c r="G43" s="8">
        <f t="shared" si="3"/>
        <v>0</v>
      </c>
      <c r="H43">
        <f t="shared" si="1"/>
        <v>2.9236560169615216E-2</v>
      </c>
      <c r="I43">
        <f t="shared" si="4"/>
        <v>0</v>
      </c>
      <c r="J43" s="5"/>
    </row>
    <row r="44" spans="1:10">
      <c r="A44">
        <v>1953</v>
      </c>
      <c r="B44">
        <v>5</v>
      </c>
      <c r="C44" s="1">
        <v>4.8651278447483648</v>
      </c>
      <c r="D44" s="1">
        <f>C44-[1]SUR_men!B75</f>
        <v>-28.73128277204173</v>
      </c>
      <c r="E44" s="1">
        <f t="shared" si="2"/>
        <v>-87.377696091680605</v>
      </c>
      <c r="F44" s="23">
        <f t="shared" si="0"/>
        <v>-0.22553882566374067</v>
      </c>
      <c r="G44" s="8">
        <f t="shared" si="3"/>
        <v>1</v>
      </c>
      <c r="H44">
        <f t="shared" si="1"/>
        <v>0</v>
      </c>
      <c r="I44">
        <f t="shared" si="4"/>
        <v>-0.22553882566374067</v>
      </c>
      <c r="J44" s="5"/>
    </row>
    <row r="45" spans="1:10">
      <c r="A45">
        <v>1953</v>
      </c>
      <c r="B45">
        <v>6</v>
      </c>
      <c r="C45" s="1">
        <v>11.946591707659874</v>
      </c>
      <c r="D45" s="1">
        <f>C45-[1]SUR_men!B76</f>
        <v>2.621763338558841</v>
      </c>
      <c r="E45" s="1">
        <f t="shared" si="2"/>
        <v>-84.755932753121769</v>
      </c>
      <c r="F45" s="23">
        <f t="shared" si="0"/>
        <v>-0.20229027211168471</v>
      </c>
      <c r="G45" s="8">
        <f t="shared" si="3"/>
        <v>1</v>
      </c>
      <c r="H45">
        <f t="shared" si="1"/>
        <v>0</v>
      </c>
      <c r="I45">
        <f t="shared" si="4"/>
        <v>-0.20229027211168471</v>
      </c>
      <c r="J45" s="5"/>
    </row>
    <row r="46" spans="1:10">
      <c r="A46">
        <v>1953</v>
      </c>
      <c r="B46">
        <v>7</v>
      </c>
      <c r="C46" s="1">
        <v>0.81085464079139413</v>
      </c>
      <c r="D46" s="1">
        <f>C46-[1]SUR_men!B77</f>
        <v>-9.1896859289691379E-2</v>
      </c>
      <c r="E46" s="1">
        <f t="shared" si="2"/>
        <v>-84.847829612411459</v>
      </c>
      <c r="F46" s="23">
        <f t="shared" si="0"/>
        <v>-0.20310516986505575</v>
      </c>
      <c r="G46" s="8">
        <f t="shared" si="3"/>
        <v>1</v>
      </c>
      <c r="H46">
        <f t="shared" si="1"/>
        <v>0</v>
      </c>
      <c r="I46">
        <f t="shared" si="4"/>
        <v>-0.20310516986505575</v>
      </c>
      <c r="J46" s="5"/>
    </row>
    <row r="47" spans="1:10">
      <c r="A47">
        <v>1953</v>
      </c>
      <c r="B47">
        <v>8</v>
      </c>
      <c r="C47" s="1">
        <v>0</v>
      </c>
      <c r="D47" s="1">
        <f>C47-[1]SUR_men!B78</f>
        <v>-2.1893075301367642</v>
      </c>
      <c r="E47" s="1">
        <f t="shared" si="2"/>
        <v>-87.037137142548218</v>
      </c>
      <c r="F47" s="23">
        <f t="shared" si="0"/>
        <v>-0.22251891046007155</v>
      </c>
      <c r="G47" s="8">
        <f t="shared" si="3"/>
        <v>1</v>
      </c>
      <c r="H47">
        <f t="shared" si="1"/>
        <v>0</v>
      </c>
      <c r="I47">
        <f t="shared" si="4"/>
        <v>-0.22251891046007155</v>
      </c>
      <c r="J47" s="5"/>
    </row>
    <row r="48" spans="1:10">
      <c r="A48">
        <v>1953</v>
      </c>
      <c r="B48">
        <v>9</v>
      </c>
      <c r="C48" s="1">
        <v>9.0815719768636143</v>
      </c>
      <c r="D48" s="1">
        <f>C48-[1]SUR_men!B79</f>
        <v>-4.7570138926428456</v>
      </c>
      <c r="E48" s="1">
        <f t="shared" si="2"/>
        <v>-91.794151035191064</v>
      </c>
      <c r="F48" s="23">
        <f t="shared" si="0"/>
        <v>-0.26470185298751336</v>
      </c>
      <c r="G48" s="8">
        <f t="shared" si="3"/>
        <v>1</v>
      </c>
      <c r="H48">
        <f t="shared" si="1"/>
        <v>0</v>
      </c>
      <c r="I48">
        <f t="shared" si="4"/>
        <v>-0.26470185298751336</v>
      </c>
      <c r="J48" s="5"/>
    </row>
    <row r="49" spans="1:10">
      <c r="A49">
        <v>1953</v>
      </c>
      <c r="B49">
        <v>10</v>
      </c>
      <c r="C49" s="1">
        <v>79.734039677820419</v>
      </c>
      <c r="D49" s="1">
        <f>C49-[1]SUR_men!B80</f>
        <v>12.568246932266618</v>
      </c>
      <c r="E49" s="1">
        <f t="shared" si="2"/>
        <v>-79.225904102924446</v>
      </c>
      <c r="F49" s="23">
        <f t="shared" si="0"/>
        <v>-0.15325260142353347</v>
      </c>
      <c r="G49" s="8">
        <f t="shared" si="3"/>
        <v>1</v>
      </c>
      <c r="H49">
        <f t="shared" si="1"/>
        <v>0</v>
      </c>
      <c r="I49">
        <f t="shared" si="4"/>
        <v>-0.15325260142353347</v>
      </c>
      <c r="J49" s="5"/>
    </row>
    <row r="50" spans="1:10">
      <c r="A50">
        <v>1953</v>
      </c>
      <c r="B50">
        <v>11</v>
      </c>
      <c r="C50" s="1">
        <v>109.19509162657441</v>
      </c>
      <c r="D50" s="1">
        <f>C50-[1]SUR_men!B81</f>
        <v>57.116600897345805</v>
      </c>
      <c r="E50" s="1">
        <f t="shared" si="2"/>
        <v>-22.109303205578641</v>
      </c>
      <c r="F50" s="23">
        <f t="shared" si="0"/>
        <v>0.35323031987754638</v>
      </c>
      <c r="G50" s="8">
        <f t="shared" si="3"/>
        <v>0</v>
      </c>
      <c r="H50">
        <f t="shared" si="1"/>
        <v>0.35323031987754638</v>
      </c>
      <c r="I50">
        <f t="shared" si="4"/>
        <v>0</v>
      </c>
      <c r="J50" s="5"/>
    </row>
    <row r="51" spans="1:10">
      <c r="A51">
        <v>1953</v>
      </c>
      <c r="B51">
        <v>12</v>
      </c>
      <c r="C51" s="1">
        <v>83.84236985783015</v>
      </c>
      <c r="D51" s="1">
        <f>C51-[1]SUR_men!B82</f>
        <v>15.919779447537707</v>
      </c>
      <c r="E51" s="1">
        <f t="shared" si="2"/>
        <v>-6.1895237580409344</v>
      </c>
      <c r="F51" s="23">
        <f t="shared" si="0"/>
        <v>0.49439937185858746</v>
      </c>
      <c r="G51" s="8">
        <f t="shared" si="3"/>
        <v>0</v>
      </c>
      <c r="H51">
        <f t="shared" si="1"/>
        <v>0.49439937185858746</v>
      </c>
      <c r="I51">
        <f t="shared" si="4"/>
        <v>0</v>
      </c>
      <c r="J51" s="5"/>
    </row>
    <row r="52" spans="1:10">
      <c r="A52">
        <v>1954</v>
      </c>
      <c r="B52">
        <v>1</v>
      </c>
      <c r="C52" s="1">
        <v>25.352721768744257</v>
      </c>
      <c r="D52" s="1">
        <f>C52-[1]SUR_men!B83</f>
        <v>-28.866425212173628</v>
      </c>
      <c r="E52" s="1">
        <f t="shared" si="2"/>
        <v>-35.055948970214558</v>
      </c>
      <c r="F52" s="23">
        <f t="shared" si="0"/>
        <v>0.2384256069761565</v>
      </c>
      <c r="G52" s="8">
        <f t="shared" si="3"/>
        <v>0</v>
      </c>
      <c r="H52">
        <f t="shared" si="1"/>
        <v>0.2384256069761565</v>
      </c>
      <c r="I52">
        <f t="shared" si="4"/>
        <v>0</v>
      </c>
      <c r="J52" s="5"/>
    </row>
    <row r="53" spans="1:10">
      <c r="A53">
        <v>1954</v>
      </c>
      <c r="B53">
        <v>2</v>
      </c>
      <c r="C53" s="1">
        <v>34.272122817449592</v>
      </c>
      <c r="D53" s="1">
        <f>C53-[1]SUR_men!B84</f>
        <v>-20.811935780312446</v>
      </c>
      <c r="E53" s="1">
        <f t="shared" si="2"/>
        <v>-55.867884750527004</v>
      </c>
      <c r="F53" s="23">
        <f t="shared" si="0"/>
        <v>5.3875233418598574E-2</v>
      </c>
      <c r="G53" s="8">
        <f t="shared" si="3"/>
        <v>0</v>
      </c>
      <c r="H53">
        <f t="shared" si="1"/>
        <v>5.3875233418598574E-2</v>
      </c>
      <c r="I53">
        <f t="shared" si="4"/>
        <v>0</v>
      </c>
      <c r="J53" s="5"/>
    </row>
    <row r="54" spans="1:10">
      <c r="A54">
        <v>1954</v>
      </c>
      <c r="B54">
        <v>3</v>
      </c>
      <c r="C54" s="1">
        <v>109.30320557867992</v>
      </c>
      <c r="D54" s="1">
        <f>C54-[1]SUR_men!B85</f>
        <v>62.327693388831825</v>
      </c>
      <c r="E54" s="1">
        <f t="shared" si="2"/>
        <v>6.4598086383048212</v>
      </c>
      <c r="F54" s="23">
        <f t="shared" si="0"/>
        <v>0.60656765085201236</v>
      </c>
      <c r="G54" s="8">
        <f t="shared" si="3"/>
        <v>0</v>
      </c>
      <c r="H54">
        <f t="shared" si="1"/>
        <v>0.60656765085201236</v>
      </c>
      <c r="I54">
        <f t="shared" si="4"/>
        <v>0</v>
      </c>
      <c r="J54" s="5"/>
    </row>
    <row r="55" spans="1:10">
      <c r="A55">
        <v>1954</v>
      </c>
      <c r="B55">
        <v>4</v>
      </c>
      <c r="C55" s="1">
        <v>79.031298989134541</v>
      </c>
      <c r="D55" s="1">
        <f>C55-[1]SUR_men!B86</f>
        <v>44.678090707605811</v>
      </c>
      <c r="E55" s="1">
        <f t="shared" si="2"/>
        <v>51.137899345910633</v>
      </c>
      <c r="F55" s="23">
        <f t="shared" si="0"/>
        <v>1.0027517644762243</v>
      </c>
      <c r="G55" s="8">
        <f t="shared" si="3"/>
        <v>0</v>
      </c>
      <c r="H55">
        <f t="shared" si="1"/>
        <v>1.0027517644762243</v>
      </c>
      <c r="I55">
        <f t="shared" si="4"/>
        <v>0</v>
      </c>
      <c r="J55" s="5"/>
    </row>
    <row r="56" spans="1:10">
      <c r="A56">
        <v>1954</v>
      </c>
      <c r="B56">
        <v>5</v>
      </c>
      <c r="C56" s="1">
        <v>6.2706092221201146</v>
      </c>
      <c r="D56" s="1">
        <f>C56-[1]SUR_men!B87</f>
        <v>-27.32580139466998</v>
      </c>
      <c r="E56" s="1">
        <f t="shared" si="2"/>
        <v>-27.32580139466998</v>
      </c>
      <c r="F56" s="23">
        <f t="shared" si="0"/>
        <v>0.30697288858324906</v>
      </c>
      <c r="G56" s="8">
        <f t="shared" si="3"/>
        <v>0</v>
      </c>
      <c r="H56">
        <f t="shared" si="1"/>
        <v>0.30697288858324906</v>
      </c>
      <c r="I56">
        <f t="shared" si="4"/>
        <v>0</v>
      </c>
      <c r="J56" s="5"/>
    </row>
    <row r="57" spans="1:10">
      <c r="A57">
        <v>1954</v>
      </c>
      <c r="B57">
        <v>6</v>
      </c>
      <c r="C57" s="1">
        <v>1.7298232336883075</v>
      </c>
      <c r="D57" s="1">
        <f>C57-[1]SUR_men!B88</f>
        <v>-7.595005135412725</v>
      </c>
      <c r="E57" s="1">
        <f t="shared" si="2"/>
        <v>-34.920806530082707</v>
      </c>
      <c r="F57" s="23">
        <f t="shared" si="0"/>
        <v>0.23962398602523111</v>
      </c>
      <c r="G57" s="8">
        <f t="shared" si="3"/>
        <v>0</v>
      </c>
      <c r="H57">
        <f t="shared" si="1"/>
        <v>0.23962398602523111</v>
      </c>
      <c r="I57">
        <f t="shared" si="4"/>
        <v>0</v>
      </c>
      <c r="J57" s="5"/>
    </row>
    <row r="58" spans="1:10">
      <c r="A58">
        <v>1954</v>
      </c>
      <c r="B58">
        <v>7</v>
      </c>
      <c r="C58" s="1">
        <v>0.10811395210551922</v>
      </c>
      <c r="D58" s="1">
        <f>C58-[1]SUR_men!B89</f>
        <v>-0.79463754797556629</v>
      </c>
      <c r="E58" s="1">
        <f t="shared" si="2"/>
        <v>-35.715444078058276</v>
      </c>
      <c r="F58" s="23">
        <f t="shared" si="0"/>
        <v>0.2325775172166698</v>
      </c>
      <c r="G58" s="8">
        <f t="shared" si="3"/>
        <v>0</v>
      </c>
      <c r="H58">
        <f t="shared" si="1"/>
        <v>0.2325775172166698</v>
      </c>
      <c r="I58">
        <f t="shared" si="4"/>
        <v>0</v>
      </c>
      <c r="J58" s="5"/>
    </row>
    <row r="59" spans="1:10">
      <c r="A59">
        <v>1954</v>
      </c>
      <c r="B59">
        <v>8</v>
      </c>
      <c r="C59" s="1">
        <v>0</v>
      </c>
      <c r="D59" s="1">
        <f>C59-[1]SUR_men!B90</f>
        <v>-2.1893075301367642</v>
      </c>
      <c r="E59" s="1">
        <f t="shared" si="2"/>
        <v>-37.904751608195042</v>
      </c>
      <c r="F59" s="23">
        <f t="shared" si="0"/>
        <v>0.21316377662165395</v>
      </c>
      <c r="G59" s="8">
        <f t="shared" si="3"/>
        <v>0</v>
      </c>
      <c r="H59">
        <f t="shared" si="1"/>
        <v>0.21316377662165395</v>
      </c>
      <c r="I59">
        <f t="shared" si="4"/>
        <v>0</v>
      </c>
      <c r="J59" s="5"/>
    </row>
    <row r="60" spans="1:10">
      <c r="A60">
        <v>1954</v>
      </c>
      <c r="B60">
        <v>9</v>
      </c>
      <c r="C60" s="1">
        <v>8.8112870965998162</v>
      </c>
      <c r="D60" s="1">
        <f>C60-[1]SUR_men!B91</f>
        <v>-5.0272987729066436</v>
      </c>
      <c r="E60" s="1">
        <f t="shared" si="2"/>
        <v>-42.932050381101689</v>
      </c>
      <c r="F60" s="23">
        <f t="shared" si="0"/>
        <v>0.16858407599606198</v>
      </c>
      <c r="G60" s="8">
        <f t="shared" si="3"/>
        <v>0</v>
      </c>
      <c r="H60">
        <f t="shared" si="1"/>
        <v>0.16858407599606198</v>
      </c>
      <c r="I60">
        <f t="shared" si="4"/>
        <v>0</v>
      </c>
      <c r="J60" s="5"/>
    </row>
    <row r="61" spans="1:10">
      <c r="A61">
        <v>1954</v>
      </c>
      <c r="B61">
        <v>10</v>
      </c>
      <c r="C61" s="1">
        <v>14.162927725823018</v>
      </c>
      <c r="D61" s="1">
        <f>C61-[1]SUR_men!B92</f>
        <v>-53.002865019730784</v>
      </c>
      <c r="E61" s="1">
        <f t="shared" si="2"/>
        <v>-95.934915400832466</v>
      </c>
      <c r="F61" s="23">
        <f t="shared" si="0"/>
        <v>-0.30142018705117307</v>
      </c>
      <c r="G61" s="8">
        <f t="shared" si="3"/>
        <v>1</v>
      </c>
      <c r="H61">
        <f t="shared" si="1"/>
        <v>0</v>
      </c>
      <c r="I61">
        <f t="shared" si="4"/>
        <v>-0.30142018705117307</v>
      </c>
      <c r="J61" s="5"/>
    </row>
    <row r="62" spans="1:10">
      <c r="A62">
        <v>1954</v>
      </c>
      <c r="B62">
        <v>11</v>
      </c>
      <c r="C62" s="1">
        <v>51.678469106438186</v>
      </c>
      <c r="D62" s="1">
        <f>C62-[1]SUR_men!B93</f>
        <v>-0.40002162279041897</v>
      </c>
      <c r="E62" s="1">
        <f t="shared" si="2"/>
        <v>-96.334937023622885</v>
      </c>
      <c r="F62" s="23">
        <f t="shared" si="0"/>
        <v>-0.30496738903643522</v>
      </c>
      <c r="G62" s="8">
        <f t="shared" si="3"/>
        <v>1</v>
      </c>
      <c r="H62">
        <f t="shared" si="1"/>
        <v>0</v>
      </c>
      <c r="I62">
        <f t="shared" si="4"/>
        <v>-0.30496738903643522</v>
      </c>
      <c r="J62" s="5"/>
    </row>
    <row r="63" spans="1:10">
      <c r="A63">
        <v>1954</v>
      </c>
      <c r="B63">
        <v>12</v>
      </c>
      <c r="C63" s="1">
        <v>91.410346505216495</v>
      </c>
      <c r="D63" s="1">
        <f>C63-[1]SUR_men!B94</f>
        <v>23.487756094924052</v>
      </c>
      <c r="E63" s="1">
        <f t="shared" si="2"/>
        <v>-72.847180928698833</v>
      </c>
      <c r="F63" s="23">
        <f t="shared" si="0"/>
        <v>-9.6689110307191226E-2</v>
      </c>
      <c r="G63" s="8">
        <f t="shared" si="3"/>
        <v>1</v>
      </c>
      <c r="H63">
        <f t="shared" si="1"/>
        <v>0</v>
      </c>
      <c r="I63">
        <f t="shared" si="4"/>
        <v>-9.6689110307191226E-2</v>
      </c>
      <c r="J63" s="5"/>
    </row>
    <row r="64" spans="1:10">
      <c r="A64">
        <v>1955</v>
      </c>
      <c r="B64">
        <v>1</v>
      </c>
      <c r="C64" s="1">
        <v>98.491810368128</v>
      </c>
      <c r="D64" s="1">
        <f>C64-[1]SUR_men!B95</f>
        <v>44.272663387210116</v>
      </c>
      <c r="E64" s="1">
        <f t="shared" si="2"/>
        <v>-28.574517541488717</v>
      </c>
      <c r="F64" s="23">
        <f t="shared" si="0"/>
        <v>0.29589986616979563</v>
      </c>
      <c r="G64" s="8">
        <f t="shared" si="3"/>
        <v>0</v>
      </c>
      <c r="H64">
        <f t="shared" si="1"/>
        <v>0.29589986616979563</v>
      </c>
      <c r="I64">
        <f t="shared" si="4"/>
        <v>0</v>
      </c>
      <c r="J64" s="5"/>
    </row>
    <row r="65" spans="1:10">
      <c r="A65">
        <v>1955</v>
      </c>
      <c r="B65">
        <v>2</v>
      </c>
      <c r="C65" s="1">
        <v>133.73695875452728</v>
      </c>
      <c r="D65" s="1">
        <f>C65-[1]SUR_men!B96</f>
        <v>78.652900156765241</v>
      </c>
      <c r="E65" s="1">
        <f t="shared" si="2"/>
        <v>50.078382615276524</v>
      </c>
      <c r="F65" s="23">
        <f t="shared" si="0"/>
        <v>0.99335647273147576</v>
      </c>
      <c r="G65" s="8">
        <f t="shared" si="3"/>
        <v>0</v>
      </c>
      <c r="H65">
        <f t="shared" si="1"/>
        <v>0.99335647273147576</v>
      </c>
      <c r="I65">
        <f t="shared" si="4"/>
        <v>0</v>
      </c>
      <c r="J65" s="5"/>
    </row>
    <row r="66" spans="1:10">
      <c r="A66">
        <v>1955</v>
      </c>
      <c r="B66">
        <v>3</v>
      </c>
      <c r="C66" s="1">
        <v>71.679550245959234</v>
      </c>
      <c r="D66" s="1">
        <f>C66-[1]SUR_men!B97</f>
        <v>24.704038056111138</v>
      </c>
      <c r="E66" s="1">
        <f t="shared" si="2"/>
        <v>74.782420671387655</v>
      </c>
      <c r="F66" s="23">
        <f t="shared" si="0"/>
        <v>1.2124201629023952</v>
      </c>
      <c r="G66" s="8">
        <f t="shared" si="3"/>
        <v>0</v>
      </c>
      <c r="H66">
        <f t="shared" si="1"/>
        <v>1.2124201629023952</v>
      </c>
      <c r="I66">
        <f t="shared" si="4"/>
        <v>0</v>
      </c>
      <c r="J66" s="5"/>
    </row>
    <row r="67" spans="1:10">
      <c r="A67">
        <v>1955</v>
      </c>
      <c r="B67">
        <v>4</v>
      </c>
      <c r="C67" s="1">
        <v>28.542083355857073</v>
      </c>
      <c r="D67" s="1">
        <f>C67-[1]SUR_men!B98</f>
        <v>-5.8111249256716562</v>
      </c>
      <c r="E67" s="1">
        <f t="shared" si="2"/>
        <v>-5.8111249256716562</v>
      </c>
      <c r="F67" s="23">
        <f t="shared" si="0"/>
        <v>0.49775483319599723</v>
      </c>
      <c r="G67" s="8">
        <f t="shared" si="3"/>
        <v>0</v>
      </c>
      <c r="H67">
        <f t="shared" si="1"/>
        <v>0.49775483319599723</v>
      </c>
      <c r="I67">
        <f t="shared" si="4"/>
        <v>0</v>
      </c>
      <c r="J67" s="5"/>
    </row>
    <row r="68" spans="1:10">
      <c r="A68">
        <v>1955</v>
      </c>
      <c r="B68">
        <v>5</v>
      </c>
      <c r="C68" s="1">
        <v>12.541218444240229</v>
      </c>
      <c r="D68" s="1">
        <f>C68-[1]SUR_men!B99</f>
        <v>-21.055192172549866</v>
      </c>
      <c r="E68" s="1">
        <f t="shared" si="2"/>
        <v>-26.866317098221522</v>
      </c>
      <c r="F68" s="23">
        <f t="shared" ref="F68:F131" si="5">(E68-$E$763)/$E$764</f>
        <v>0.31104737735010424</v>
      </c>
      <c r="G68" s="8">
        <f t="shared" si="3"/>
        <v>0</v>
      </c>
      <c r="H68">
        <f t="shared" ref="H68:H131" si="6">SUMIF(F68,"&gt;0")</f>
        <v>0.31104737735010424</v>
      </c>
      <c r="I68">
        <f t="shared" si="4"/>
        <v>0</v>
      </c>
      <c r="J68" s="5"/>
    </row>
    <row r="69" spans="1:10">
      <c r="A69">
        <v>1955</v>
      </c>
      <c r="B69">
        <v>6</v>
      </c>
      <c r="C69" s="1">
        <v>9.2977998810746527</v>
      </c>
      <c r="D69" s="1">
        <f>C69-[1]SUR_men!B100</f>
        <v>-2.7028488026379804E-2</v>
      </c>
      <c r="E69" s="1">
        <f t="shared" ref="E69:E132" si="7">IF(E68&gt;=0,IF(D69&lt;0,D69,E68+D69),E68+D69)</f>
        <v>-26.893345586247904</v>
      </c>
      <c r="F69" s="23">
        <f t="shared" si="5"/>
        <v>0.31080770154028919</v>
      </c>
      <c r="G69" s="8">
        <f t="shared" ref="G69:G132" si="8">COUNTIF(F69,"&lt;0")</f>
        <v>0</v>
      </c>
      <c r="H69">
        <f t="shared" si="6"/>
        <v>0.31080770154028919</v>
      </c>
      <c r="I69">
        <f t="shared" ref="I69:I132" si="9">SUMIF(F69,"&lt;0")</f>
        <v>0</v>
      </c>
      <c r="J69" s="5"/>
    </row>
    <row r="70" spans="1:10">
      <c r="A70">
        <v>1955</v>
      </c>
      <c r="B70">
        <v>7</v>
      </c>
      <c r="C70" s="1">
        <v>0</v>
      </c>
      <c r="D70" s="1">
        <f>C70-[1]SUR_men!B101</f>
        <v>-0.90275150008108551</v>
      </c>
      <c r="E70" s="1">
        <f t="shared" si="7"/>
        <v>-27.796097086328988</v>
      </c>
      <c r="F70" s="23">
        <f t="shared" si="5"/>
        <v>0.30280252949246789</v>
      </c>
      <c r="G70" s="8">
        <f t="shared" si="8"/>
        <v>0</v>
      </c>
      <c r="H70">
        <f t="shared" si="6"/>
        <v>0.30280252949246789</v>
      </c>
      <c r="I70">
        <f t="shared" si="9"/>
        <v>0</v>
      </c>
      <c r="J70" s="5"/>
    </row>
    <row r="71" spans="1:10">
      <c r="A71">
        <v>1955</v>
      </c>
      <c r="B71">
        <v>8</v>
      </c>
      <c r="C71" s="1">
        <v>4.0002162279042111</v>
      </c>
      <c r="D71" s="1">
        <f>C71-[1]SUR_men!B102</f>
        <v>1.8109086977674469</v>
      </c>
      <c r="E71" s="1">
        <f t="shared" si="7"/>
        <v>-25.985188388561539</v>
      </c>
      <c r="F71" s="23">
        <f t="shared" si="5"/>
        <v>0.31886080875007355</v>
      </c>
      <c r="G71" s="8">
        <f t="shared" si="8"/>
        <v>0</v>
      </c>
      <c r="H71">
        <f t="shared" si="6"/>
        <v>0.31886080875007355</v>
      </c>
      <c r="I71">
        <f t="shared" si="9"/>
        <v>0</v>
      </c>
      <c r="J71" s="5"/>
    </row>
    <row r="72" spans="1:10">
      <c r="A72">
        <v>1955</v>
      </c>
      <c r="B72">
        <v>9</v>
      </c>
      <c r="C72" s="1">
        <v>11.838477755554354</v>
      </c>
      <c r="D72" s="1">
        <f>C72-[1]SUR_men!B103</f>
        <v>-2.0001081139521055</v>
      </c>
      <c r="E72" s="1">
        <f t="shared" si="7"/>
        <v>-27.985296502513645</v>
      </c>
      <c r="F72" s="23">
        <f t="shared" si="5"/>
        <v>0.30112479882376275</v>
      </c>
      <c r="G72" s="8">
        <f t="shared" si="8"/>
        <v>0</v>
      </c>
      <c r="H72">
        <f t="shared" si="6"/>
        <v>0.30112479882376275</v>
      </c>
      <c r="I72">
        <f t="shared" si="9"/>
        <v>0</v>
      </c>
      <c r="J72" s="5"/>
    </row>
    <row r="73" spans="1:10">
      <c r="A73">
        <v>1955</v>
      </c>
      <c r="B73">
        <v>10</v>
      </c>
      <c r="C73" s="1">
        <v>130.33136926320341</v>
      </c>
      <c r="D73" s="1">
        <f>C73-[1]SUR_men!B104</f>
        <v>63.165576517649612</v>
      </c>
      <c r="E73" s="1">
        <f t="shared" si="7"/>
        <v>35.180280015135963</v>
      </c>
      <c r="F73" s="23">
        <f t="shared" si="5"/>
        <v>0.86124716636144194</v>
      </c>
      <c r="G73" s="8">
        <f t="shared" si="8"/>
        <v>0</v>
      </c>
      <c r="H73">
        <f t="shared" si="6"/>
        <v>0.86124716636144194</v>
      </c>
      <c r="I73">
        <f t="shared" si="9"/>
        <v>0</v>
      </c>
      <c r="J73" s="5"/>
    </row>
    <row r="74" spans="1:10">
      <c r="A74">
        <v>1955</v>
      </c>
      <c r="B74">
        <v>11</v>
      </c>
      <c r="C74" s="1">
        <v>130.92599599978377</v>
      </c>
      <c r="D74" s="1">
        <f>C74-[1]SUR_men!B105</f>
        <v>78.84750527055516</v>
      </c>
      <c r="E74" s="1">
        <f t="shared" si="7"/>
        <v>114.02778528569112</v>
      </c>
      <c r="F74" s="23">
        <f t="shared" si="5"/>
        <v>1.56042943875379</v>
      </c>
      <c r="G74" s="8">
        <f t="shared" si="8"/>
        <v>0</v>
      </c>
      <c r="H74">
        <f t="shared" si="6"/>
        <v>1.56042943875379</v>
      </c>
      <c r="I74">
        <f t="shared" si="9"/>
        <v>0</v>
      </c>
      <c r="J74" s="5"/>
    </row>
    <row r="75" spans="1:10">
      <c r="A75">
        <v>1955</v>
      </c>
      <c r="B75">
        <v>12</v>
      </c>
      <c r="C75" s="1">
        <v>50.056759824855398</v>
      </c>
      <c r="D75" s="1">
        <f>C75-[1]SUR_men!B106</f>
        <v>-17.865830585437045</v>
      </c>
      <c r="E75" s="1">
        <f t="shared" si="7"/>
        <v>-17.865830585437045</v>
      </c>
      <c r="F75" s="23">
        <f t="shared" si="5"/>
        <v>0.39085942201850266</v>
      </c>
      <c r="G75" s="8">
        <f t="shared" si="8"/>
        <v>0</v>
      </c>
      <c r="H75">
        <f t="shared" si="6"/>
        <v>0.39085942201850266</v>
      </c>
      <c r="I75">
        <f t="shared" si="9"/>
        <v>0</v>
      </c>
      <c r="J75" s="5"/>
    </row>
    <row r="76" spans="1:10">
      <c r="A76">
        <v>1956</v>
      </c>
      <c r="B76">
        <v>1</v>
      </c>
      <c r="C76" s="1">
        <v>98.870209200497328</v>
      </c>
      <c r="D76" s="1">
        <f>C76-[1]SUR_men!B107</f>
        <v>44.651062219579444</v>
      </c>
      <c r="E76" s="1">
        <f t="shared" si="7"/>
        <v>26.785231634142399</v>
      </c>
      <c r="F76" s="23">
        <f t="shared" si="5"/>
        <v>0.78680385983289991</v>
      </c>
      <c r="G76" s="8">
        <f t="shared" si="8"/>
        <v>0</v>
      </c>
      <c r="H76">
        <f t="shared" si="6"/>
        <v>0.78680385983289991</v>
      </c>
      <c r="I76">
        <f t="shared" si="9"/>
        <v>0</v>
      </c>
      <c r="J76" s="5"/>
    </row>
    <row r="77" spans="1:10">
      <c r="A77">
        <v>1956</v>
      </c>
      <c r="B77">
        <v>2</v>
      </c>
      <c r="C77" s="1">
        <v>74.274285096491695</v>
      </c>
      <c r="D77" s="1">
        <f>C77-[1]SUR_men!B108</f>
        <v>19.190226498729658</v>
      </c>
      <c r="E77" s="1">
        <f t="shared" si="7"/>
        <v>45.975458132872056</v>
      </c>
      <c r="F77" s="23">
        <f t="shared" si="5"/>
        <v>0.9569736848015572</v>
      </c>
      <c r="G77" s="8">
        <f t="shared" si="8"/>
        <v>0</v>
      </c>
      <c r="H77">
        <f t="shared" si="6"/>
        <v>0.9569736848015572</v>
      </c>
      <c r="I77">
        <f t="shared" si="9"/>
        <v>0</v>
      </c>
      <c r="J77" s="5"/>
    </row>
    <row r="78" spans="1:10">
      <c r="A78">
        <v>1956</v>
      </c>
      <c r="B78">
        <v>3</v>
      </c>
      <c r="C78" s="1">
        <v>98.383696416022488</v>
      </c>
      <c r="D78" s="1">
        <f>C78-[1]SUR_men!B109</f>
        <v>51.408184226174392</v>
      </c>
      <c r="E78" s="1">
        <f t="shared" si="7"/>
        <v>97.383642359046448</v>
      </c>
      <c r="F78" s="23">
        <f t="shared" si="5"/>
        <v>1.4128370750697068</v>
      </c>
      <c r="G78" s="8">
        <f t="shared" si="8"/>
        <v>0</v>
      </c>
      <c r="H78">
        <f t="shared" si="6"/>
        <v>1.4128370750697068</v>
      </c>
      <c r="I78">
        <f t="shared" si="9"/>
        <v>0</v>
      </c>
      <c r="J78" s="5"/>
    </row>
    <row r="79" spans="1:10">
      <c r="A79">
        <v>1956</v>
      </c>
      <c r="B79">
        <v>4</v>
      </c>
      <c r="C79" s="1">
        <v>73.949943240175145</v>
      </c>
      <c r="D79" s="1">
        <f>C79-[1]SUR_men!B110</f>
        <v>39.596734958646415</v>
      </c>
      <c r="E79" s="1">
        <f t="shared" si="7"/>
        <v>136.98037731769287</v>
      </c>
      <c r="F79" s="23">
        <f t="shared" si="5"/>
        <v>1.763962136448697</v>
      </c>
      <c r="G79" s="8">
        <f t="shared" si="8"/>
        <v>0</v>
      </c>
      <c r="H79">
        <f t="shared" si="6"/>
        <v>1.763962136448697</v>
      </c>
      <c r="I79">
        <f t="shared" si="9"/>
        <v>0</v>
      </c>
      <c r="J79" s="5"/>
    </row>
    <row r="80" spans="1:10">
      <c r="A80">
        <v>1956</v>
      </c>
      <c r="B80">
        <v>5</v>
      </c>
      <c r="C80" s="1">
        <v>4.2164441321152495</v>
      </c>
      <c r="D80" s="1">
        <f>C80-[1]SUR_men!B111</f>
        <v>-29.379966484674846</v>
      </c>
      <c r="E80" s="1">
        <f t="shared" si="7"/>
        <v>-29.379966484674846</v>
      </c>
      <c r="F80" s="23">
        <f t="shared" si="5"/>
        <v>0.28875752703730823</v>
      </c>
      <c r="G80" s="8">
        <f t="shared" si="8"/>
        <v>0</v>
      </c>
      <c r="H80">
        <f t="shared" si="6"/>
        <v>0.28875752703730823</v>
      </c>
      <c r="I80">
        <f t="shared" si="9"/>
        <v>0</v>
      </c>
      <c r="J80" s="5"/>
    </row>
    <row r="81" spans="1:10">
      <c r="A81">
        <v>1956</v>
      </c>
      <c r="B81">
        <v>6</v>
      </c>
      <c r="C81" s="1">
        <v>1.1351964971079518</v>
      </c>
      <c r="D81" s="1">
        <f>C81-[1]SUR_men!B112</f>
        <v>-8.1896318719930807</v>
      </c>
      <c r="E81" s="1">
        <f t="shared" si="7"/>
        <v>-37.569598356667925</v>
      </c>
      <c r="F81" s="23">
        <f t="shared" si="5"/>
        <v>0.21613575666336013</v>
      </c>
      <c r="G81" s="8">
        <f t="shared" si="8"/>
        <v>0</v>
      </c>
      <c r="H81">
        <f t="shared" si="6"/>
        <v>0.21613575666336013</v>
      </c>
      <c r="I81">
        <f t="shared" si="9"/>
        <v>0</v>
      </c>
      <c r="J81" s="5"/>
    </row>
    <row r="82" spans="1:10">
      <c r="A82">
        <v>1956</v>
      </c>
      <c r="B82">
        <v>7</v>
      </c>
      <c r="C82" s="1">
        <v>9.1896859289691335</v>
      </c>
      <c r="D82" s="1">
        <f>C82-[1]SUR_men!B113</f>
        <v>8.2869344288880473</v>
      </c>
      <c r="E82" s="1">
        <f t="shared" si="7"/>
        <v>-29.282663927779879</v>
      </c>
      <c r="F82" s="23">
        <f t="shared" si="5"/>
        <v>0.28962035995264229</v>
      </c>
      <c r="G82" s="8">
        <f t="shared" si="8"/>
        <v>0</v>
      </c>
      <c r="H82">
        <f t="shared" si="6"/>
        <v>0.28962035995264229</v>
      </c>
      <c r="I82">
        <f t="shared" si="9"/>
        <v>0</v>
      </c>
      <c r="J82" s="5"/>
    </row>
    <row r="83" spans="1:10">
      <c r="A83">
        <v>1956</v>
      </c>
      <c r="B83">
        <v>8</v>
      </c>
      <c r="C83" s="1">
        <v>9.8383696416022488</v>
      </c>
      <c r="D83" s="1">
        <f>C83-[1]SUR_men!B114</f>
        <v>7.6490621114654846</v>
      </c>
      <c r="E83" s="1">
        <f t="shared" si="7"/>
        <v>-21.633601816314396</v>
      </c>
      <c r="F83" s="23">
        <f t="shared" si="5"/>
        <v>0.35744861413029017</v>
      </c>
      <c r="G83" s="8">
        <f t="shared" si="8"/>
        <v>0</v>
      </c>
      <c r="H83">
        <f t="shared" si="6"/>
        <v>0.35744861413029017</v>
      </c>
      <c r="I83">
        <f t="shared" si="9"/>
        <v>0</v>
      </c>
      <c r="J83" s="5"/>
    </row>
    <row r="84" spans="1:10">
      <c r="A84">
        <v>1956</v>
      </c>
      <c r="B84">
        <v>9</v>
      </c>
      <c r="C84" s="1">
        <v>36.704686739823771</v>
      </c>
      <c r="D84" s="1">
        <f>C84-[1]SUR_men!B115</f>
        <v>22.866100870317311</v>
      </c>
      <c r="E84" s="1">
        <f t="shared" si="7"/>
        <v>1.2324990540029148</v>
      </c>
      <c r="F84" s="23">
        <f t="shared" si="5"/>
        <v>0.56021434923378888</v>
      </c>
      <c r="G84" s="8">
        <f t="shared" si="8"/>
        <v>0</v>
      </c>
      <c r="H84">
        <f t="shared" si="6"/>
        <v>0.56021434923378888</v>
      </c>
      <c r="I84">
        <f t="shared" si="9"/>
        <v>0</v>
      </c>
      <c r="J84" s="5"/>
    </row>
    <row r="85" spans="1:10">
      <c r="A85">
        <v>1956</v>
      </c>
      <c r="B85">
        <v>10</v>
      </c>
      <c r="C85" s="1">
        <v>34.920806530082707</v>
      </c>
      <c r="D85" s="1">
        <f>C85-[1]SUR_men!B116</f>
        <v>-32.244986215471094</v>
      </c>
      <c r="E85" s="1">
        <f t="shared" si="7"/>
        <v>-32.244986215471094</v>
      </c>
      <c r="F85" s="23">
        <f t="shared" si="5"/>
        <v>0.26335189119691726</v>
      </c>
      <c r="G85" s="8">
        <f t="shared" si="8"/>
        <v>0</v>
      </c>
      <c r="H85">
        <f t="shared" si="6"/>
        <v>0.26335189119691726</v>
      </c>
      <c r="I85">
        <f t="shared" si="9"/>
        <v>0</v>
      </c>
      <c r="J85" s="5"/>
    </row>
    <row r="86" spans="1:10">
      <c r="A86">
        <v>1956</v>
      </c>
      <c r="B86">
        <v>11</v>
      </c>
      <c r="C86" s="1">
        <v>68.003675874371581</v>
      </c>
      <c r="D86" s="1">
        <f>C86-[1]SUR_men!B117</f>
        <v>15.925185145142976</v>
      </c>
      <c r="E86" s="1">
        <f t="shared" si="7"/>
        <v>-16.319801070328118</v>
      </c>
      <c r="F86" s="23">
        <f t="shared" si="5"/>
        <v>0.40456887833992128</v>
      </c>
      <c r="G86" s="8">
        <f t="shared" si="8"/>
        <v>0</v>
      </c>
      <c r="H86">
        <f t="shared" si="6"/>
        <v>0.40456887833992128</v>
      </c>
      <c r="I86">
        <f t="shared" si="9"/>
        <v>0</v>
      </c>
      <c r="J86" s="5"/>
    </row>
    <row r="87" spans="1:10">
      <c r="A87">
        <v>1956</v>
      </c>
      <c r="B87">
        <v>12</v>
      </c>
      <c r="C87" s="1">
        <v>18.703713714254825</v>
      </c>
      <c r="D87" s="1">
        <f>C87-[1]SUR_men!B118</f>
        <v>-49.218876696037619</v>
      </c>
      <c r="E87" s="1">
        <f t="shared" si="7"/>
        <v>-65.538677766365737</v>
      </c>
      <c r="F87" s="23">
        <f t="shared" si="5"/>
        <v>-3.188077133321246E-2</v>
      </c>
      <c r="G87" s="8">
        <f t="shared" si="8"/>
        <v>1</v>
      </c>
      <c r="H87">
        <f t="shared" si="6"/>
        <v>0</v>
      </c>
      <c r="I87">
        <f t="shared" si="9"/>
        <v>-3.188077133321246E-2</v>
      </c>
      <c r="J87" s="5"/>
    </row>
    <row r="88" spans="1:10">
      <c r="A88">
        <v>1957</v>
      </c>
      <c r="B88">
        <v>1</v>
      </c>
      <c r="C88" s="1">
        <v>74.436456024649985</v>
      </c>
      <c r="D88" s="1">
        <f>C88-[1]SUR_men!B119</f>
        <v>20.217309043732101</v>
      </c>
      <c r="E88" s="1">
        <f t="shared" si="7"/>
        <v>-45.321368722633636</v>
      </c>
      <c r="F88" s="23">
        <f t="shared" si="5"/>
        <v>0.14739673440841533</v>
      </c>
      <c r="G88" s="8">
        <f t="shared" si="8"/>
        <v>0</v>
      </c>
      <c r="H88">
        <f t="shared" si="6"/>
        <v>0.14739673440841533</v>
      </c>
      <c r="I88">
        <f t="shared" si="9"/>
        <v>0</v>
      </c>
      <c r="J88" s="5"/>
    </row>
    <row r="89" spans="1:10">
      <c r="A89">
        <v>1957</v>
      </c>
      <c r="B89">
        <v>2</v>
      </c>
      <c r="C89" s="1">
        <v>17.568517217146873</v>
      </c>
      <c r="D89" s="1">
        <f>C89-[1]SUR_men!B120</f>
        <v>-37.515541380615161</v>
      </c>
      <c r="E89" s="1">
        <f t="shared" si="7"/>
        <v>-82.836910103248798</v>
      </c>
      <c r="F89" s="23">
        <f t="shared" si="5"/>
        <v>-0.18527328961481895</v>
      </c>
      <c r="G89" s="8">
        <f t="shared" si="8"/>
        <v>1</v>
      </c>
      <c r="H89">
        <f t="shared" si="6"/>
        <v>0</v>
      </c>
      <c r="I89">
        <f t="shared" si="9"/>
        <v>-0.18527328961481895</v>
      </c>
      <c r="J89" s="5"/>
    </row>
    <row r="90" spans="1:10">
      <c r="A90">
        <v>1957</v>
      </c>
      <c r="B90">
        <v>3</v>
      </c>
      <c r="C90" s="1">
        <v>55.354343478025839</v>
      </c>
      <c r="D90" s="1">
        <f>C90-[1]SUR_men!B121</f>
        <v>8.3788312881777429</v>
      </c>
      <c r="E90" s="1">
        <f t="shared" si="7"/>
        <v>-74.458078815071048</v>
      </c>
      <c r="F90" s="23">
        <f t="shared" si="5"/>
        <v>-0.11097378857216565</v>
      </c>
      <c r="G90" s="8">
        <f t="shared" si="8"/>
        <v>1</v>
      </c>
      <c r="H90">
        <f t="shared" si="6"/>
        <v>0</v>
      </c>
      <c r="I90">
        <f t="shared" si="9"/>
        <v>-0.11097378857216565</v>
      </c>
      <c r="J90" s="5"/>
    </row>
    <row r="91" spans="1:10">
      <c r="A91">
        <v>1957</v>
      </c>
      <c r="B91">
        <v>4</v>
      </c>
      <c r="C91" s="1">
        <v>113.41153575868965</v>
      </c>
      <c r="D91" s="1">
        <f>C91-[1]SUR_men!B122</f>
        <v>79.05832747716093</v>
      </c>
      <c r="E91" s="1">
        <f t="shared" si="7"/>
        <v>4.6002486620898821</v>
      </c>
      <c r="F91" s="23">
        <f t="shared" si="5"/>
        <v>0.59007795513673955</v>
      </c>
      <c r="G91" s="8">
        <f t="shared" si="8"/>
        <v>0</v>
      </c>
      <c r="H91">
        <f t="shared" si="6"/>
        <v>0.59007795513673955</v>
      </c>
      <c r="I91">
        <f t="shared" si="9"/>
        <v>0</v>
      </c>
      <c r="J91" s="5"/>
    </row>
    <row r="92" spans="1:10">
      <c r="A92">
        <v>1957</v>
      </c>
      <c r="B92">
        <v>5</v>
      </c>
      <c r="C92" s="1">
        <v>74.760797880966535</v>
      </c>
      <c r="D92" s="1">
        <f>C92-[1]SUR_men!B123</f>
        <v>41.16438726417644</v>
      </c>
      <c r="E92" s="1">
        <f t="shared" si="7"/>
        <v>45.764635926266322</v>
      </c>
      <c r="F92" s="23">
        <f t="shared" si="5"/>
        <v>0.9551042134850003</v>
      </c>
      <c r="G92" s="8">
        <f t="shared" si="8"/>
        <v>0</v>
      </c>
      <c r="H92">
        <f t="shared" si="6"/>
        <v>0.9551042134850003</v>
      </c>
      <c r="I92">
        <f t="shared" si="9"/>
        <v>0</v>
      </c>
      <c r="J92" s="5"/>
    </row>
    <row r="93" spans="1:10">
      <c r="A93">
        <v>1957</v>
      </c>
      <c r="B93">
        <v>6</v>
      </c>
      <c r="C93" s="1">
        <v>7.9463754797556625</v>
      </c>
      <c r="D93" s="1">
        <f>C93-[1]SUR_men!B124</f>
        <v>-1.37845288934537</v>
      </c>
      <c r="E93" s="1">
        <f t="shared" si="7"/>
        <v>-1.37845288934537</v>
      </c>
      <c r="F93" s="23">
        <f t="shared" si="5"/>
        <v>0.53706166600565897</v>
      </c>
      <c r="G93" s="8">
        <f t="shared" si="8"/>
        <v>0</v>
      </c>
      <c r="H93">
        <f t="shared" si="6"/>
        <v>0.53706166600565897</v>
      </c>
      <c r="I93">
        <f t="shared" si="9"/>
        <v>0</v>
      </c>
      <c r="J93" s="5"/>
    </row>
    <row r="94" spans="1:10">
      <c r="A94">
        <v>1957</v>
      </c>
      <c r="B94">
        <v>7</v>
      </c>
      <c r="C94" s="1">
        <v>0</v>
      </c>
      <c r="D94" s="1">
        <f>C94-[1]SUR_men!B125</f>
        <v>-0.90275150008108551</v>
      </c>
      <c r="E94" s="1">
        <f t="shared" si="7"/>
        <v>-2.2812043894264553</v>
      </c>
      <c r="F94" s="23">
        <f t="shared" si="5"/>
        <v>0.5290564939578376</v>
      </c>
      <c r="G94" s="8">
        <f t="shared" si="8"/>
        <v>0</v>
      </c>
      <c r="H94">
        <f t="shared" si="6"/>
        <v>0.5290564939578376</v>
      </c>
      <c r="I94">
        <f t="shared" si="9"/>
        <v>0</v>
      </c>
      <c r="J94" s="5"/>
    </row>
    <row r="95" spans="1:10">
      <c r="A95">
        <v>1957</v>
      </c>
      <c r="B95">
        <v>8</v>
      </c>
      <c r="C95" s="1">
        <v>0</v>
      </c>
      <c r="D95" s="1">
        <f>C95-[1]SUR_men!B126</f>
        <v>-2.1893075301367642</v>
      </c>
      <c r="E95" s="1">
        <f t="shared" si="7"/>
        <v>-4.4705119195632195</v>
      </c>
      <c r="F95" s="23">
        <f t="shared" si="5"/>
        <v>0.50964275336282172</v>
      </c>
      <c r="G95" s="8">
        <f t="shared" si="8"/>
        <v>0</v>
      </c>
      <c r="H95">
        <f t="shared" si="6"/>
        <v>0.50964275336282172</v>
      </c>
      <c r="I95">
        <f t="shared" si="9"/>
        <v>0</v>
      </c>
      <c r="J95" s="5"/>
    </row>
    <row r="96" spans="1:10">
      <c r="A96">
        <v>1957</v>
      </c>
      <c r="B96">
        <v>9</v>
      </c>
      <c r="C96" s="1">
        <v>34.272122817449592</v>
      </c>
      <c r="D96" s="1">
        <f>C96-[1]SUR_men!B127</f>
        <v>20.433536947943132</v>
      </c>
      <c r="E96" s="1">
        <f t="shared" si="7"/>
        <v>15.963025028379914</v>
      </c>
      <c r="F96" s="23">
        <f t="shared" si="5"/>
        <v>0.69083766558296955</v>
      </c>
      <c r="G96" s="8">
        <f t="shared" si="8"/>
        <v>0</v>
      </c>
      <c r="H96">
        <f t="shared" si="6"/>
        <v>0.69083766558296955</v>
      </c>
      <c r="I96">
        <f t="shared" si="9"/>
        <v>0</v>
      </c>
      <c r="J96" s="5"/>
    </row>
    <row r="97" spans="1:10">
      <c r="A97">
        <v>1957</v>
      </c>
      <c r="B97">
        <v>10</v>
      </c>
      <c r="C97" s="1">
        <v>94.545651116276559</v>
      </c>
      <c r="D97" s="1">
        <f>C97-[1]SUR_men!B128</f>
        <v>27.379858370722758</v>
      </c>
      <c r="E97" s="1">
        <f t="shared" si="7"/>
        <v>43.342883399102675</v>
      </c>
      <c r="F97" s="23">
        <f t="shared" si="5"/>
        <v>0.93362926092557519</v>
      </c>
      <c r="G97" s="8">
        <f t="shared" si="8"/>
        <v>0</v>
      </c>
      <c r="H97">
        <f t="shared" si="6"/>
        <v>0.93362926092557519</v>
      </c>
      <c r="I97">
        <f t="shared" si="9"/>
        <v>0</v>
      </c>
      <c r="J97" s="5"/>
    </row>
    <row r="98" spans="1:10">
      <c r="A98">
        <v>1957</v>
      </c>
      <c r="B98">
        <v>11</v>
      </c>
      <c r="C98" s="1">
        <v>88.004757013892643</v>
      </c>
      <c r="D98" s="1">
        <f>C98-[1]SUR_men!B129</f>
        <v>35.926266284664038</v>
      </c>
      <c r="E98" s="1">
        <f t="shared" si="7"/>
        <v>79.269149683766713</v>
      </c>
      <c r="F98" s="23">
        <f t="shared" si="5"/>
        <v>1.2522063473316871</v>
      </c>
      <c r="G98" s="8">
        <f t="shared" si="8"/>
        <v>0</v>
      </c>
      <c r="H98">
        <f t="shared" si="6"/>
        <v>1.2522063473316871</v>
      </c>
      <c r="I98">
        <f t="shared" si="9"/>
        <v>0</v>
      </c>
      <c r="J98" s="5"/>
    </row>
    <row r="99" spans="1:10">
      <c r="A99">
        <v>1957</v>
      </c>
      <c r="B99">
        <v>12</v>
      </c>
      <c r="C99" s="1">
        <v>99.248608032866642</v>
      </c>
      <c r="D99" s="1">
        <f>C99-[1]SUR_men!B130</f>
        <v>31.326017622574199</v>
      </c>
      <c r="E99" s="1">
        <f t="shared" si="7"/>
        <v>110.59516730634091</v>
      </c>
      <c r="F99" s="23">
        <f t="shared" si="5"/>
        <v>1.5299906109072838</v>
      </c>
      <c r="G99" s="8">
        <f t="shared" si="8"/>
        <v>0</v>
      </c>
      <c r="H99">
        <f t="shared" si="6"/>
        <v>1.5299906109072838</v>
      </c>
      <c r="I99">
        <f t="shared" si="9"/>
        <v>0</v>
      </c>
      <c r="J99" s="5"/>
    </row>
    <row r="100" spans="1:10">
      <c r="A100">
        <v>1958</v>
      </c>
      <c r="B100">
        <v>1</v>
      </c>
      <c r="C100" s="1">
        <v>29.623222876912266</v>
      </c>
      <c r="D100" s="1">
        <f>C100-[1]SUR_men!B131</f>
        <v>-24.595924104005618</v>
      </c>
      <c r="E100" s="1">
        <f t="shared" si="7"/>
        <v>-24.595924104005618</v>
      </c>
      <c r="F100" s="23">
        <f t="shared" si="5"/>
        <v>0.33118014537456508</v>
      </c>
      <c r="G100" s="8">
        <f t="shared" si="8"/>
        <v>0</v>
      </c>
      <c r="H100">
        <f t="shared" si="6"/>
        <v>0.33118014537456508</v>
      </c>
      <c r="I100">
        <f t="shared" si="9"/>
        <v>0</v>
      </c>
      <c r="J100" s="5"/>
    </row>
    <row r="101" spans="1:10">
      <c r="A101">
        <v>1958</v>
      </c>
      <c r="B101">
        <v>2</v>
      </c>
      <c r="C101" s="1">
        <v>9.8924266176550084</v>
      </c>
      <c r="D101" s="1">
        <f>C101-[1]SUR_men!B132</f>
        <v>-45.191631980107033</v>
      </c>
      <c r="E101" s="1">
        <f t="shared" si="7"/>
        <v>-69.787556084112651</v>
      </c>
      <c r="F101" s="23">
        <f t="shared" si="5"/>
        <v>-6.9557808636132173E-2</v>
      </c>
      <c r="G101" s="8">
        <f t="shared" si="8"/>
        <v>1</v>
      </c>
      <c r="H101">
        <f t="shared" si="6"/>
        <v>0</v>
      </c>
      <c r="I101">
        <f t="shared" si="9"/>
        <v>-6.9557808636132173E-2</v>
      </c>
      <c r="J101" s="5"/>
    </row>
    <row r="102" spans="1:10">
      <c r="A102">
        <v>1958</v>
      </c>
      <c r="B102">
        <v>3</v>
      </c>
      <c r="C102" s="1">
        <v>70.057840964376453</v>
      </c>
      <c r="D102" s="1">
        <f>C102-[1]SUR_men!B133</f>
        <v>23.082328774528357</v>
      </c>
      <c r="E102" s="1">
        <f t="shared" si="7"/>
        <v>-46.705227309584295</v>
      </c>
      <c r="F102" s="23">
        <f t="shared" si="5"/>
        <v>0.13512533294588669</v>
      </c>
      <c r="G102" s="8">
        <f t="shared" si="8"/>
        <v>0</v>
      </c>
      <c r="H102">
        <f t="shared" si="6"/>
        <v>0.13512533294588669</v>
      </c>
      <c r="I102">
        <f t="shared" si="9"/>
        <v>0</v>
      </c>
      <c r="J102" s="5"/>
    </row>
    <row r="103" spans="1:10">
      <c r="A103">
        <v>1958</v>
      </c>
      <c r="B103">
        <v>4</v>
      </c>
      <c r="C103" s="1">
        <v>52.002810962754744</v>
      </c>
      <c r="D103" s="1">
        <f>C103-[1]SUR_men!B134</f>
        <v>17.649602681226014</v>
      </c>
      <c r="E103" s="1">
        <f t="shared" si="7"/>
        <v>-29.055624628358281</v>
      </c>
      <c r="F103" s="23">
        <f t="shared" si="5"/>
        <v>0.29163363675508841</v>
      </c>
      <c r="G103" s="8">
        <f t="shared" si="8"/>
        <v>0</v>
      </c>
      <c r="H103">
        <f t="shared" si="6"/>
        <v>0.29163363675508841</v>
      </c>
      <c r="I103">
        <f t="shared" si="9"/>
        <v>0</v>
      </c>
      <c r="J103" s="5"/>
    </row>
    <row r="104" spans="1:10">
      <c r="A104">
        <v>1958</v>
      </c>
      <c r="B104">
        <v>5</v>
      </c>
      <c r="C104" s="1">
        <v>14.271041677928537</v>
      </c>
      <c r="D104" s="1">
        <f>C104-[1]SUR_men!B135</f>
        <v>-19.325368938861558</v>
      </c>
      <c r="E104" s="1">
        <f t="shared" si="7"/>
        <v>-48.380993567219839</v>
      </c>
      <c r="F104" s="23">
        <f t="shared" si="5"/>
        <v>0.12026543273735607</v>
      </c>
      <c r="G104" s="8">
        <f t="shared" si="8"/>
        <v>0</v>
      </c>
      <c r="H104">
        <f t="shared" si="6"/>
        <v>0.12026543273735607</v>
      </c>
      <c r="I104">
        <f t="shared" si="9"/>
        <v>0</v>
      </c>
      <c r="J104" s="5"/>
    </row>
    <row r="105" spans="1:10">
      <c r="A105">
        <v>1958</v>
      </c>
      <c r="B105">
        <v>6</v>
      </c>
      <c r="C105" s="1">
        <v>9.7302556894967296</v>
      </c>
      <c r="D105" s="1">
        <f>C105-[1]SUR_men!B136</f>
        <v>0.40542732039569707</v>
      </c>
      <c r="E105" s="1">
        <f t="shared" si="7"/>
        <v>-47.975566246824144</v>
      </c>
      <c r="F105" s="23">
        <f t="shared" si="5"/>
        <v>0.1238605698845812</v>
      </c>
      <c r="G105" s="8">
        <f t="shared" si="8"/>
        <v>0</v>
      </c>
      <c r="H105">
        <f t="shared" si="6"/>
        <v>0.1238605698845812</v>
      </c>
      <c r="I105">
        <f t="shared" si="9"/>
        <v>0</v>
      </c>
      <c r="J105" s="5"/>
    </row>
    <row r="106" spans="1:10">
      <c r="A106">
        <v>1958</v>
      </c>
      <c r="B106">
        <v>7</v>
      </c>
      <c r="C106" s="1">
        <v>0</v>
      </c>
      <c r="D106" s="1">
        <f>C106-[1]SUR_men!B137</f>
        <v>-0.90275150008108551</v>
      </c>
      <c r="E106" s="1">
        <f t="shared" si="7"/>
        <v>-48.878317746905232</v>
      </c>
      <c r="F106" s="23">
        <f t="shared" si="5"/>
        <v>0.11585539783675984</v>
      </c>
      <c r="G106" s="8">
        <f t="shared" si="8"/>
        <v>0</v>
      </c>
      <c r="H106">
        <f t="shared" si="6"/>
        <v>0.11585539783675984</v>
      </c>
      <c r="I106">
        <f t="shared" si="9"/>
        <v>0</v>
      </c>
      <c r="J106" s="5"/>
    </row>
    <row r="107" spans="1:10">
      <c r="A107">
        <v>1958</v>
      </c>
      <c r="B107">
        <v>8</v>
      </c>
      <c r="C107" s="1">
        <v>2.216336018163144</v>
      </c>
      <c r="D107" s="1">
        <f>C107-[1]SUR_men!B138</f>
        <v>2.7028488026379804E-2</v>
      </c>
      <c r="E107" s="1">
        <f t="shared" si="7"/>
        <v>-48.85128925887885</v>
      </c>
      <c r="F107" s="23">
        <f t="shared" si="5"/>
        <v>0.11609507364657487</v>
      </c>
      <c r="G107" s="8">
        <f t="shared" si="8"/>
        <v>0</v>
      </c>
      <c r="H107">
        <f t="shared" si="6"/>
        <v>0.11609507364657487</v>
      </c>
      <c r="I107">
        <f t="shared" si="9"/>
        <v>0</v>
      </c>
      <c r="J107" s="5"/>
    </row>
    <row r="108" spans="1:10">
      <c r="A108">
        <v>1958</v>
      </c>
      <c r="B108">
        <v>9</v>
      </c>
      <c r="C108" s="1">
        <v>0.48651278447483648</v>
      </c>
      <c r="D108" s="1">
        <f>C108-[1]SUR_men!B139</f>
        <v>-13.352073085031623</v>
      </c>
      <c r="E108" s="1">
        <f t="shared" si="7"/>
        <v>-62.20336234391047</v>
      </c>
      <c r="F108" s="23">
        <f t="shared" si="5"/>
        <v>-2.3047764020401986E-3</v>
      </c>
      <c r="G108" s="8">
        <f t="shared" si="8"/>
        <v>1</v>
      </c>
      <c r="H108">
        <f t="shared" si="6"/>
        <v>0</v>
      </c>
      <c r="I108">
        <f t="shared" si="9"/>
        <v>-2.3047764020401986E-3</v>
      </c>
      <c r="J108" s="5"/>
    </row>
    <row r="109" spans="1:10">
      <c r="A109">
        <v>1958</v>
      </c>
      <c r="B109">
        <v>10</v>
      </c>
      <c r="C109" s="1">
        <v>33.947780961133034</v>
      </c>
      <c r="D109" s="1">
        <f>C109-[1]SUR_men!B140</f>
        <v>-33.218011784420767</v>
      </c>
      <c r="E109" s="1">
        <f t="shared" si="7"/>
        <v>-95.421374128331237</v>
      </c>
      <c r="F109" s="23">
        <f t="shared" si="5"/>
        <v>-0.29686634666468775</v>
      </c>
      <c r="G109" s="8">
        <f t="shared" si="8"/>
        <v>1</v>
      </c>
      <c r="H109">
        <f t="shared" si="6"/>
        <v>0</v>
      </c>
      <c r="I109">
        <f t="shared" si="9"/>
        <v>-0.29686634666468775</v>
      </c>
      <c r="J109" s="5"/>
    </row>
    <row r="110" spans="1:10">
      <c r="A110">
        <v>1958</v>
      </c>
      <c r="B110">
        <v>11</v>
      </c>
      <c r="C110" s="1">
        <v>40.542732039569707</v>
      </c>
      <c r="D110" s="1">
        <f>C110-[1]SUR_men!B141</f>
        <v>-11.535758689658898</v>
      </c>
      <c r="E110" s="1">
        <f t="shared" si="7"/>
        <v>-106.95713281799013</v>
      </c>
      <c r="F110" s="23">
        <f t="shared" si="5"/>
        <v>-0.39915998229373412</v>
      </c>
      <c r="G110" s="8">
        <f t="shared" si="8"/>
        <v>1</v>
      </c>
      <c r="H110">
        <f t="shared" si="6"/>
        <v>0</v>
      </c>
      <c r="I110">
        <f t="shared" si="9"/>
        <v>-0.39915998229373412</v>
      </c>
      <c r="J110" s="5"/>
    </row>
    <row r="111" spans="1:10">
      <c r="A111">
        <v>1958</v>
      </c>
      <c r="B111">
        <v>12</v>
      </c>
      <c r="C111" s="1">
        <v>266.6090058922104</v>
      </c>
      <c r="D111" s="1">
        <f>C111-[1]SUR_men!B142</f>
        <v>198.68641548191795</v>
      </c>
      <c r="E111" s="1">
        <f t="shared" si="7"/>
        <v>91.729282663927819</v>
      </c>
      <c r="F111" s="23">
        <f t="shared" si="5"/>
        <v>1.3626968956564067</v>
      </c>
      <c r="G111" s="8">
        <f t="shared" si="8"/>
        <v>0</v>
      </c>
      <c r="H111">
        <f t="shared" si="6"/>
        <v>1.3626968956564067</v>
      </c>
      <c r="I111">
        <f t="shared" si="9"/>
        <v>0</v>
      </c>
      <c r="J111" s="5"/>
    </row>
    <row r="112" spans="1:10">
      <c r="A112">
        <v>1959</v>
      </c>
      <c r="B112">
        <v>1</v>
      </c>
      <c r="C112" s="1">
        <v>59.030217849613493</v>
      </c>
      <c r="D112" s="1">
        <f>C112-[1]SUR_men!B143</f>
        <v>4.8110708686956087</v>
      </c>
      <c r="E112" s="1">
        <f t="shared" si="7"/>
        <v>96.540353532623428</v>
      </c>
      <c r="F112" s="23">
        <f t="shared" si="5"/>
        <v>1.4053591898034787</v>
      </c>
      <c r="G112" s="8">
        <f t="shared" si="8"/>
        <v>0</v>
      </c>
      <c r="H112">
        <f t="shared" si="6"/>
        <v>1.4053591898034787</v>
      </c>
      <c r="I112">
        <f t="shared" si="9"/>
        <v>0</v>
      </c>
      <c r="J112" s="5"/>
    </row>
    <row r="113" spans="1:10">
      <c r="A113">
        <v>1959</v>
      </c>
      <c r="B113">
        <v>2</v>
      </c>
      <c r="C113" s="1">
        <v>60.219471322774204</v>
      </c>
      <c r="D113" s="1">
        <f>C113-[1]SUR_men!B144</f>
        <v>5.1354127250121664</v>
      </c>
      <c r="E113" s="1">
        <f t="shared" si="7"/>
        <v>101.67576625763559</v>
      </c>
      <c r="F113" s="23">
        <f t="shared" si="5"/>
        <v>1.4508975936683306</v>
      </c>
      <c r="G113" s="8">
        <f t="shared" si="8"/>
        <v>0</v>
      </c>
      <c r="H113">
        <f t="shared" si="6"/>
        <v>1.4508975936683306</v>
      </c>
      <c r="I113">
        <f t="shared" si="9"/>
        <v>0</v>
      </c>
      <c r="J113" s="5"/>
    </row>
    <row r="114" spans="1:10">
      <c r="A114">
        <v>1959</v>
      </c>
      <c r="B114">
        <v>3</v>
      </c>
      <c r="C114" s="1">
        <v>61.624952700145954</v>
      </c>
      <c r="D114" s="1">
        <f>C114-[1]SUR_men!B145</f>
        <v>14.649440510297858</v>
      </c>
      <c r="E114" s="1">
        <f t="shared" si="7"/>
        <v>116.32520676793345</v>
      </c>
      <c r="F114" s="23">
        <f t="shared" si="5"/>
        <v>1.5808018825880663</v>
      </c>
      <c r="G114" s="8">
        <f t="shared" si="8"/>
        <v>0</v>
      </c>
      <c r="H114">
        <f t="shared" si="6"/>
        <v>1.5808018825880663</v>
      </c>
      <c r="I114">
        <f t="shared" si="9"/>
        <v>0</v>
      </c>
      <c r="J114" s="5"/>
    </row>
    <row r="115" spans="1:10">
      <c r="A115">
        <v>1959</v>
      </c>
      <c r="B115">
        <v>4</v>
      </c>
      <c r="C115" s="1">
        <v>13.514244013189902</v>
      </c>
      <c r="D115" s="1">
        <f>C115-[1]SUR_men!B146</f>
        <v>-20.838964268338827</v>
      </c>
      <c r="E115" s="1">
        <f t="shared" si="7"/>
        <v>-20.838964268338827</v>
      </c>
      <c r="F115" s="23">
        <f t="shared" si="5"/>
        <v>0.36449508293885152</v>
      </c>
      <c r="G115" s="8">
        <f t="shared" si="8"/>
        <v>0</v>
      </c>
      <c r="H115">
        <f t="shared" si="6"/>
        <v>0.36449508293885152</v>
      </c>
      <c r="I115">
        <f t="shared" si="9"/>
        <v>0</v>
      </c>
      <c r="J115" s="5"/>
    </row>
    <row r="116" spans="1:10">
      <c r="A116">
        <v>1959</v>
      </c>
      <c r="B116">
        <v>5</v>
      </c>
      <c r="C116" s="1">
        <v>104.27590680577329</v>
      </c>
      <c r="D116" s="1">
        <f>C116-[1]SUR_men!B147</f>
        <v>70.679496188983194</v>
      </c>
      <c r="E116" s="1">
        <f t="shared" si="7"/>
        <v>49.840531920644366</v>
      </c>
      <c r="F116" s="23">
        <f t="shared" si="5"/>
        <v>0.99124732560510354</v>
      </c>
      <c r="G116" s="8">
        <f t="shared" si="8"/>
        <v>0</v>
      </c>
      <c r="H116">
        <f t="shared" si="6"/>
        <v>0.99124732560510354</v>
      </c>
      <c r="I116">
        <f t="shared" si="9"/>
        <v>0</v>
      </c>
      <c r="J116" s="5"/>
    </row>
    <row r="117" spans="1:10">
      <c r="A117">
        <v>1959</v>
      </c>
      <c r="B117">
        <v>6</v>
      </c>
      <c r="C117" s="1">
        <v>0</v>
      </c>
      <c r="D117" s="1">
        <f>C117-[1]SUR_men!B148</f>
        <v>-9.3248283691010325</v>
      </c>
      <c r="E117" s="1">
        <f t="shared" si="7"/>
        <v>-9.3248283691010325</v>
      </c>
      <c r="F117" s="23">
        <f t="shared" si="5"/>
        <v>0.4665969779200459</v>
      </c>
      <c r="G117" s="8">
        <f t="shared" si="8"/>
        <v>0</v>
      </c>
      <c r="H117">
        <f t="shared" si="6"/>
        <v>0.4665969779200459</v>
      </c>
      <c r="I117">
        <f t="shared" si="9"/>
        <v>0</v>
      </c>
      <c r="J117" s="5"/>
    </row>
    <row r="118" spans="1:10">
      <c r="A118">
        <v>1959</v>
      </c>
      <c r="B118">
        <v>7</v>
      </c>
      <c r="C118" s="1">
        <v>0</v>
      </c>
      <c r="D118" s="1">
        <f>C118-[1]SUR_men!B149</f>
        <v>-0.90275150008108551</v>
      </c>
      <c r="E118" s="1">
        <f t="shared" si="7"/>
        <v>-10.227579869182119</v>
      </c>
      <c r="F118" s="23">
        <f t="shared" si="5"/>
        <v>0.45859180587222453</v>
      </c>
      <c r="G118" s="8">
        <f t="shared" si="8"/>
        <v>0</v>
      </c>
      <c r="H118">
        <f t="shared" si="6"/>
        <v>0.45859180587222453</v>
      </c>
      <c r="I118">
        <f t="shared" si="9"/>
        <v>0</v>
      </c>
      <c r="J118" s="5"/>
    </row>
    <row r="119" spans="1:10">
      <c r="A119">
        <v>1959</v>
      </c>
      <c r="B119">
        <v>8</v>
      </c>
      <c r="C119" s="1">
        <v>2.0001081139521055</v>
      </c>
      <c r="D119" s="1">
        <f>C119-[1]SUR_men!B150</f>
        <v>-0.18919941618465863</v>
      </c>
      <c r="E119" s="1">
        <f t="shared" si="7"/>
        <v>-10.416779285366777</v>
      </c>
      <c r="F119" s="23">
        <f t="shared" si="5"/>
        <v>0.45691407520351945</v>
      </c>
      <c r="G119" s="8">
        <f t="shared" si="8"/>
        <v>0</v>
      </c>
      <c r="H119">
        <f t="shared" si="6"/>
        <v>0.45691407520351945</v>
      </c>
      <c r="I119">
        <f t="shared" si="9"/>
        <v>0</v>
      </c>
      <c r="J119" s="5"/>
    </row>
    <row r="120" spans="1:10">
      <c r="A120">
        <v>1959</v>
      </c>
      <c r="B120">
        <v>9</v>
      </c>
      <c r="C120" s="1">
        <v>29.785393805070544</v>
      </c>
      <c r="D120" s="1">
        <f>C120-[1]SUR_men!B151</f>
        <v>15.946807935564085</v>
      </c>
      <c r="E120" s="1">
        <f t="shared" si="7"/>
        <v>5.5300286501973073</v>
      </c>
      <c r="F120" s="23">
        <f t="shared" si="5"/>
        <v>0.59832280299437557</v>
      </c>
      <c r="G120" s="8">
        <f t="shared" si="8"/>
        <v>0</v>
      </c>
      <c r="H120">
        <f t="shared" si="6"/>
        <v>0.59832280299437557</v>
      </c>
      <c r="I120">
        <f t="shared" si="9"/>
        <v>0</v>
      </c>
      <c r="J120" s="5"/>
    </row>
    <row r="121" spans="1:10">
      <c r="A121">
        <v>1959</v>
      </c>
      <c r="B121">
        <v>10</v>
      </c>
      <c r="C121" s="1">
        <v>77.139304827287958</v>
      </c>
      <c r="D121" s="1">
        <f>C121-[1]SUR_men!B152</f>
        <v>9.9735120817341567</v>
      </c>
      <c r="E121" s="1">
        <f t="shared" si="7"/>
        <v>15.503540731931464</v>
      </c>
      <c r="F121" s="23">
        <f t="shared" si="5"/>
        <v>0.68676317681611443</v>
      </c>
      <c r="G121" s="8">
        <f t="shared" si="8"/>
        <v>0</v>
      </c>
      <c r="H121">
        <f t="shared" si="6"/>
        <v>0.68676317681611443</v>
      </c>
      <c r="I121">
        <f t="shared" si="9"/>
        <v>0</v>
      </c>
      <c r="J121" s="5"/>
    </row>
    <row r="122" spans="1:10">
      <c r="A122">
        <v>1959</v>
      </c>
      <c r="B122">
        <v>11</v>
      </c>
      <c r="C122" s="1">
        <v>53.570463268284769</v>
      </c>
      <c r="D122" s="1">
        <f>C122-[1]SUR_men!B153</f>
        <v>1.4919725390561638</v>
      </c>
      <c r="E122" s="1">
        <f t="shared" si="7"/>
        <v>16.99551327098763</v>
      </c>
      <c r="F122" s="23">
        <f t="shared" si="5"/>
        <v>0.69999328151790308</v>
      </c>
      <c r="G122" s="8">
        <f t="shared" si="8"/>
        <v>0</v>
      </c>
      <c r="H122">
        <f t="shared" si="6"/>
        <v>0.69999328151790308</v>
      </c>
      <c r="I122">
        <f t="shared" si="9"/>
        <v>0</v>
      </c>
      <c r="J122" s="5"/>
    </row>
    <row r="123" spans="1:10">
      <c r="A123">
        <v>1959</v>
      </c>
      <c r="B123">
        <v>12</v>
      </c>
      <c r="C123" s="1">
        <v>73.679658359911343</v>
      </c>
      <c r="D123" s="1">
        <f>C123-[1]SUR_men!B154</f>
        <v>5.7570679496189001</v>
      </c>
      <c r="E123" s="1">
        <f t="shared" si="7"/>
        <v>22.75258122060653</v>
      </c>
      <c r="F123" s="23">
        <f t="shared" si="5"/>
        <v>0.75104422900850021</v>
      </c>
      <c r="G123" s="8">
        <f t="shared" si="8"/>
        <v>0</v>
      </c>
      <c r="H123">
        <f t="shared" si="6"/>
        <v>0.75104422900850021</v>
      </c>
      <c r="I123">
        <f t="shared" si="9"/>
        <v>0</v>
      </c>
      <c r="J123" s="5"/>
    </row>
    <row r="124" spans="1:10">
      <c r="A124">
        <v>1960</v>
      </c>
      <c r="B124">
        <v>1</v>
      </c>
      <c r="C124" s="1">
        <v>81.626033839667002</v>
      </c>
      <c r="D124" s="1">
        <f>C124-[1]SUR_men!B155</f>
        <v>27.406886858749118</v>
      </c>
      <c r="E124" s="1">
        <f t="shared" si="7"/>
        <v>50.159468079355648</v>
      </c>
      <c r="F124" s="23">
        <f t="shared" si="5"/>
        <v>0.99407550016092072</v>
      </c>
      <c r="G124" s="8">
        <f t="shared" si="8"/>
        <v>0</v>
      </c>
      <c r="H124">
        <f t="shared" si="6"/>
        <v>0.99407550016092072</v>
      </c>
      <c r="I124">
        <f t="shared" si="9"/>
        <v>0</v>
      </c>
      <c r="J124" s="5"/>
    </row>
    <row r="125" spans="1:10">
      <c r="A125">
        <v>1960</v>
      </c>
      <c r="B125">
        <v>2</v>
      </c>
      <c r="C125" s="1">
        <v>167.57662576355477</v>
      </c>
      <c r="D125" s="1">
        <f>C125-[1]SUR_men!B156</f>
        <v>112.49256716579274</v>
      </c>
      <c r="E125" s="1">
        <f t="shared" si="7"/>
        <v>162.6520352451484</v>
      </c>
      <c r="F125" s="23">
        <f t="shared" si="5"/>
        <v>1.9916062206109937</v>
      </c>
      <c r="G125" s="8">
        <f t="shared" si="8"/>
        <v>0</v>
      </c>
      <c r="H125">
        <f t="shared" si="6"/>
        <v>1.9916062206109937</v>
      </c>
      <c r="I125">
        <f t="shared" si="9"/>
        <v>0</v>
      </c>
      <c r="J125" s="5"/>
    </row>
    <row r="126" spans="1:10">
      <c r="A126">
        <v>1960</v>
      </c>
      <c r="B126">
        <v>3</v>
      </c>
      <c r="C126" s="1">
        <v>154.98135034326179</v>
      </c>
      <c r="D126" s="1">
        <f>C126-[1]SUR_men!B157</f>
        <v>108.00583815341369</v>
      </c>
      <c r="E126" s="1">
        <f t="shared" si="7"/>
        <v>270.65787339856206</v>
      </c>
      <c r="F126" s="23">
        <f t="shared" si="5"/>
        <v>2.9493507566317745</v>
      </c>
      <c r="G126" s="8">
        <f t="shared" si="8"/>
        <v>0</v>
      </c>
      <c r="H126">
        <f t="shared" si="6"/>
        <v>2.9493507566317745</v>
      </c>
      <c r="I126">
        <f t="shared" si="9"/>
        <v>0</v>
      </c>
      <c r="J126" s="5"/>
    </row>
    <row r="127" spans="1:10">
      <c r="A127">
        <v>1960</v>
      </c>
      <c r="B127">
        <v>4</v>
      </c>
      <c r="C127" s="1">
        <v>46.110600573003943</v>
      </c>
      <c r="D127" s="1">
        <f>C127-[1]SUR_men!B158</f>
        <v>11.757392291475213</v>
      </c>
      <c r="E127" s="1">
        <f t="shared" si="7"/>
        <v>282.41526569003724</v>
      </c>
      <c r="F127" s="23">
        <f t="shared" si="5"/>
        <v>3.053609733901304</v>
      </c>
      <c r="G127" s="8">
        <f t="shared" si="8"/>
        <v>0</v>
      </c>
      <c r="H127">
        <f t="shared" si="6"/>
        <v>3.053609733901304</v>
      </c>
      <c r="I127">
        <f t="shared" si="9"/>
        <v>0</v>
      </c>
      <c r="J127" s="5"/>
    </row>
    <row r="128" spans="1:10">
      <c r="A128">
        <v>1960</v>
      </c>
      <c r="B128">
        <v>5</v>
      </c>
      <c r="C128" s="1">
        <v>27.244715930590843</v>
      </c>
      <c r="D128" s="1">
        <f>C128-[1]SUR_men!B159</f>
        <v>-6.3516946861992523</v>
      </c>
      <c r="E128" s="1">
        <f t="shared" si="7"/>
        <v>-6.3516946861992523</v>
      </c>
      <c r="F128" s="23">
        <f t="shared" si="5"/>
        <v>0.49296131699969703</v>
      </c>
      <c r="G128" s="8">
        <f t="shared" si="8"/>
        <v>0</v>
      </c>
      <c r="H128">
        <f t="shared" si="6"/>
        <v>0.49296131699969703</v>
      </c>
      <c r="I128">
        <f t="shared" si="9"/>
        <v>0</v>
      </c>
      <c r="J128" s="5"/>
    </row>
    <row r="129" spans="1:10">
      <c r="A129">
        <v>1960</v>
      </c>
      <c r="B129">
        <v>6</v>
      </c>
      <c r="C129" s="1">
        <v>24.001297367425266</v>
      </c>
      <c r="D129" s="1">
        <f>C129-[1]SUR_men!B160</f>
        <v>14.676468998324234</v>
      </c>
      <c r="E129" s="1">
        <f t="shared" si="7"/>
        <v>8.3247743121249815</v>
      </c>
      <c r="F129" s="23">
        <f t="shared" si="5"/>
        <v>0.62310528172924773</v>
      </c>
      <c r="G129" s="8">
        <f t="shared" si="8"/>
        <v>0</v>
      </c>
      <c r="H129">
        <f t="shared" si="6"/>
        <v>0.62310528172924773</v>
      </c>
      <c r="I129">
        <f t="shared" si="9"/>
        <v>0</v>
      </c>
      <c r="J129" s="5"/>
    </row>
    <row r="130" spans="1:10">
      <c r="A130">
        <v>1960</v>
      </c>
      <c r="B130">
        <v>7</v>
      </c>
      <c r="C130" s="1">
        <v>0.21622790421103844</v>
      </c>
      <c r="D130" s="1">
        <f>C130-[1]SUR_men!B161</f>
        <v>-0.68652359587004708</v>
      </c>
      <c r="E130" s="1">
        <f t="shared" si="7"/>
        <v>-0.68652359587004708</v>
      </c>
      <c r="F130" s="23">
        <f t="shared" si="5"/>
        <v>0.5431973667369232</v>
      </c>
      <c r="G130" s="8">
        <f t="shared" si="8"/>
        <v>0</v>
      </c>
      <c r="H130">
        <f t="shared" si="6"/>
        <v>0.5431973667369232</v>
      </c>
      <c r="I130">
        <f t="shared" si="9"/>
        <v>0</v>
      </c>
      <c r="J130" s="5"/>
    </row>
    <row r="131" spans="1:10">
      <c r="A131">
        <v>1960</v>
      </c>
      <c r="B131">
        <v>8</v>
      </c>
      <c r="C131" s="1">
        <v>0</v>
      </c>
      <c r="D131" s="1">
        <f>C131-[1]SUR_men!B162</f>
        <v>-2.1893075301367642</v>
      </c>
      <c r="E131" s="1">
        <f t="shared" si="7"/>
        <v>-2.875831126006811</v>
      </c>
      <c r="F131" s="23">
        <f t="shared" si="5"/>
        <v>0.52378362614190743</v>
      </c>
      <c r="G131" s="8">
        <f t="shared" si="8"/>
        <v>0</v>
      </c>
      <c r="H131">
        <f t="shared" si="6"/>
        <v>0.52378362614190743</v>
      </c>
      <c r="I131">
        <f t="shared" si="9"/>
        <v>0</v>
      </c>
      <c r="J131" s="5"/>
    </row>
    <row r="132" spans="1:10">
      <c r="A132">
        <v>1960</v>
      </c>
      <c r="B132">
        <v>9</v>
      </c>
      <c r="C132" s="1">
        <v>1.4595383534245094</v>
      </c>
      <c r="D132" s="1">
        <f>C132-[1]SUR_men!B163</f>
        <v>-12.37904751608195</v>
      </c>
      <c r="E132" s="1">
        <f t="shared" si="7"/>
        <v>-15.254878642088762</v>
      </c>
      <c r="F132" s="23">
        <f t="shared" ref="F132:F195" si="10">(E132-$E$763)/$E$764</f>
        <v>0.41401210524663262</v>
      </c>
      <c r="G132" s="8">
        <f t="shared" si="8"/>
        <v>0</v>
      </c>
      <c r="H132">
        <f t="shared" ref="H132:H195" si="11">SUMIF(F132,"&gt;0")</f>
        <v>0.41401210524663262</v>
      </c>
      <c r="I132">
        <f t="shared" si="9"/>
        <v>0</v>
      </c>
      <c r="J132" s="5"/>
    </row>
    <row r="133" spans="1:10">
      <c r="A133">
        <v>1960</v>
      </c>
      <c r="B133">
        <v>10</v>
      </c>
      <c r="C133" s="1">
        <v>162.22498513433158</v>
      </c>
      <c r="D133" s="1">
        <f>C133-[1]SUR_men!B164</f>
        <v>95.059192388777774</v>
      </c>
      <c r="E133" s="1">
        <f t="shared" ref="E133:E196" si="12">IF(E132&gt;=0,IF(D133&lt;0,D133,E132+D133),E132+D133)</f>
        <v>79.804313746689019</v>
      </c>
      <c r="F133" s="23">
        <f t="shared" si="10"/>
        <v>1.256951928366024</v>
      </c>
      <c r="G133" s="8">
        <f t="shared" ref="G133:G196" si="13">COUNTIF(F133,"&lt;0")</f>
        <v>0</v>
      </c>
      <c r="H133">
        <f t="shared" si="11"/>
        <v>1.256951928366024</v>
      </c>
      <c r="I133">
        <f t="shared" ref="I133:I196" si="14">SUMIF(F133,"&lt;0")</f>
        <v>0</v>
      </c>
      <c r="J133" s="5"/>
    </row>
    <row r="134" spans="1:10">
      <c r="A134">
        <v>1960</v>
      </c>
      <c r="B134">
        <v>11</v>
      </c>
      <c r="C134" s="1">
        <v>45.299745932212552</v>
      </c>
      <c r="D134" s="1">
        <f>C134-[1]SUR_men!B165</f>
        <v>-6.7787447970160528</v>
      </c>
      <c r="E134" s="1">
        <f t="shared" si="12"/>
        <v>-6.7787447970160528</v>
      </c>
      <c r="F134" s="23">
        <f t="shared" si="10"/>
        <v>0.48917443920461989</v>
      </c>
      <c r="G134" s="8">
        <f t="shared" si="13"/>
        <v>0</v>
      </c>
      <c r="H134">
        <f t="shared" si="11"/>
        <v>0.48917443920461989</v>
      </c>
      <c r="I134">
        <f t="shared" si="14"/>
        <v>0</v>
      </c>
      <c r="J134" s="5"/>
    </row>
    <row r="135" spans="1:10">
      <c r="A135">
        <v>1960</v>
      </c>
      <c r="B135">
        <v>12</v>
      </c>
      <c r="C135" s="1">
        <v>67.246878209632953</v>
      </c>
      <c r="D135" s="1">
        <f>C135-[1]SUR_men!B166</f>
        <v>-0.67571220065948978</v>
      </c>
      <c r="E135" s="1">
        <f t="shared" si="12"/>
        <v>-7.4544569976755426</v>
      </c>
      <c r="F135" s="23">
        <f t="shared" si="10"/>
        <v>0.48318254395924465</v>
      </c>
      <c r="G135" s="8">
        <f t="shared" si="13"/>
        <v>0</v>
      </c>
      <c r="H135">
        <f t="shared" si="11"/>
        <v>0.48318254395924465</v>
      </c>
      <c r="I135">
        <f t="shared" si="14"/>
        <v>0</v>
      </c>
      <c r="J135" s="5"/>
    </row>
    <row r="136" spans="1:10">
      <c r="A136">
        <v>1961</v>
      </c>
      <c r="B136">
        <v>1</v>
      </c>
      <c r="C136" s="1">
        <v>27.947456619276718</v>
      </c>
      <c r="D136" s="1">
        <f>C136-[1]SUR_men!B167</f>
        <v>-26.271690361641166</v>
      </c>
      <c r="E136" s="1">
        <f t="shared" si="12"/>
        <v>-33.726147359316712</v>
      </c>
      <c r="F136" s="23">
        <f t="shared" si="10"/>
        <v>0.25021765681905461</v>
      </c>
      <c r="G136" s="8">
        <f t="shared" si="13"/>
        <v>0</v>
      </c>
      <c r="H136">
        <f t="shared" si="11"/>
        <v>0.25021765681905461</v>
      </c>
      <c r="I136">
        <f t="shared" si="14"/>
        <v>0</v>
      </c>
      <c r="J136" s="5"/>
    </row>
    <row r="137" spans="1:10">
      <c r="A137">
        <v>1961</v>
      </c>
      <c r="B137">
        <v>2</v>
      </c>
      <c r="C137" s="1">
        <v>4.9191848208011244</v>
      </c>
      <c r="D137" s="1">
        <f>C137-[1]SUR_men!B168</f>
        <v>-50.164873776960917</v>
      </c>
      <c r="E137" s="1">
        <f t="shared" si="12"/>
        <v>-83.891021136277629</v>
      </c>
      <c r="F137" s="23">
        <f t="shared" si="10"/>
        <v>-0.19462064619760452</v>
      </c>
      <c r="G137" s="8">
        <f t="shared" si="13"/>
        <v>1</v>
      </c>
      <c r="H137">
        <f t="shared" si="11"/>
        <v>0</v>
      </c>
      <c r="I137">
        <f t="shared" si="14"/>
        <v>-0.19462064619760452</v>
      </c>
      <c r="J137" s="5"/>
    </row>
    <row r="138" spans="1:10">
      <c r="A138">
        <v>1961</v>
      </c>
      <c r="B138">
        <v>3</v>
      </c>
      <c r="C138" s="1">
        <v>35.569490242715823</v>
      </c>
      <c r="D138" s="1">
        <f>C138-[1]SUR_men!B169</f>
        <v>-11.406021947132274</v>
      </c>
      <c r="E138" s="1">
        <f t="shared" si="12"/>
        <v>-95.297043083409903</v>
      </c>
      <c r="F138" s="23">
        <f t="shared" si="10"/>
        <v>-0.29576383793953887</v>
      </c>
      <c r="G138" s="8">
        <f t="shared" si="13"/>
        <v>1</v>
      </c>
      <c r="H138">
        <f t="shared" si="11"/>
        <v>0</v>
      </c>
      <c r="I138">
        <f t="shared" si="14"/>
        <v>-0.29576383793953887</v>
      </c>
      <c r="J138" s="5"/>
    </row>
    <row r="139" spans="1:10">
      <c r="A139">
        <v>1961</v>
      </c>
      <c r="B139">
        <v>4</v>
      </c>
      <c r="C139" s="1">
        <v>33.947780961133034</v>
      </c>
      <c r="D139" s="1">
        <f>C139-[1]SUR_men!B170</f>
        <v>-0.40542732039569529</v>
      </c>
      <c r="E139" s="1">
        <f t="shared" si="12"/>
        <v>-95.702470403805592</v>
      </c>
      <c r="F139" s="23">
        <f t="shared" si="10"/>
        <v>-0.2993589750867639</v>
      </c>
      <c r="G139" s="8">
        <f t="shared" si="13"/>
        <v>1</v>
      </c>
      <c r="H139">
        <f t="shared" si="11"/>
        <v>0</v>
      </c>
      <c r="I139">
        <f t="shared" si="14"/>
        <v>-0.2993589750867639</v>
      </c>
      <c r="J139" s="5"/>
    </row>
    <row r="140" spans="1:10">
      <c r="A140">
        <v>1961</v>
      </c>
      <c r="B140">
        <v>5</v>
      </c>
      <c r="C140" s="1">
        <v>65.462997999891883</v>
      </c>
      <c r="D140" s="1">
        <f>C140-[1]SUR_men!B171</f>
        <v>31.866587383101788</v>
      </c>
      <c r="E140" s="1">
        <f t="shared" si="12"/>
        <v>-63.835883020703804</v>
      </c>
      <c r="F140" s="23">
        <f t="shared" si="10"/>
        <v>-1.6781195314866767E-2</v>
      </c>
      <c r="G140" s="8">
        <f t="shared" si="13"/>
        <v>1</v>
      </c>
      <c r="H140">
        <f t="shared" si="11"/>
        <v>0</v>
      </c>
      <c r="I140">
        <f t="shared" si="14"/>
        <v>-1.6781195314866767E-2</v>
      </c>
      <c r="J140" s="5"/>
    </row>
    <row r="141" spans="1:10">
      <c r="A141">
        <v>1961</v>
      </c>
      <c r="B141">
        <v>6</v>
      </c>
      <c r="C141" s="1">
        <v>16.865776528460998</v>
      </c>
      <c r="D141" s="1">
        <f>C141-[1]SUR_men!B172</f>
        <v>7.5409481593599654</v>
      </c>
      <c r="E141" s="1">
        <f t="shared" si="12"/>
        <v>-56.29493486134384</v>
      </c>
      <c r="F141" s="23">
        <f t="shared" si="10"/>
        <v>5.0088355623521097E-2</v>
      </c>
      <c r="G141" s="8">
        <f t="shared" si="13"/>
        <v>0</v>
      </c>
      <c r="H141">
        <f t="shared" si="11"/>
        <v>5.0088355623521097E-2</v>
      </c>
      <c r="I141">
        <f t="shared" si="14"/>
        <v>0</v>
      </c>
      <c r="J141" s="5"/>
    </row>
    <row r="142" spans="1:10">
      <c r="A142">
        <v>1961</v>
      </c>
      <c r="B142">
        <v>7</v>
      </c>
      <c r="C142" s="1">
        <v>0.91896859289691335</v>
      </c>
      <c r="D142" s="1">
        <f>C142-[1]SUR_men!B173</f>
        <v>1.6217092815827838E-2</v>
      </c>
      <c r="E142" s="1">
        <f t="shared" si="12"/>
        <v>-56.278717768528011</v>
      </c>
      <c r="F142" s="23">
        <f t="shared" si="10"/>
        <v>5.0232161109410117E-2</v>
      </c>
      <c r="G142" s="8">
        <f t="shared" si="13"/>
        <v>0</v>
      </c>
      <c r="H142">
        <f t="shared" si="11"/>
        <v>5.0232161109410117E-2</v>
      </c>
      <c r="I142">
        <f t="shared" si="14"/>
        <v>0</v>
      </c>
      <c r="J142" s="5"/>
    </row>
    <row r="143" spans="1:10">
      <c r="A143">
        <v>1961</v>
      </c>
      <c r="B143">
        <v>8</v>
      </c>
      <c r="C143" s="1">
        <v>0</v>
      </c>
      <c r="D143" s="1">
        <f>C143-[1]SUR_men!B174</f>
        <v>-2.1893075301367642</v>
      </c>
      <c r="E143" s="1">
        <f t="shared" si="12"/>
        <v>-58.468025298664777</v>
      </c>
      <c r="F143" s="23">
        <f t="shared" si="10"/>
        <v>3.0818420514394262E-2</v>
      </c>
      <c r="G143" s="8">
        <f t="shared" si="13"/>
        <v>0</v>
      </c>
      <c r="H143">
        <f t="shared" si="11"/>
        <v>3.0818420514394262E-2</v>
      </c>
      <c r="I143">
        <f t="shared" si="14"/>
        <v>0</v>
      </c>
      <c r="J143" s="5"/>
    </row>
    <row r="144" spans="1:10">
      <c r="A144">
        <v>1961</v>
      </c>
      <c r="B144">
        <v>9</v>
      </c>
      <c r="C144" s="1">
        <v>29.136710092437429</v>
      </c>
      <c r="D144" s="1">
        <f>C144-[1]SUR_men!B175</f>
        <v>15.298124222930969</v>
      </c>
      <c r="E144" s="1">
        <f t="shared" si="12"/>
        <v>-43.169901075733804</v>
      </c>
      <c r="F144" s="23">
        <f t="shared" si="10"/>
        <v>0.16647492886969015</v>
      </c>
      <c r="G144" s="8">
        <f t="shared" si="13"/>
        <v>0</v>
      </c>
      <c r="H144">
        <f t="shared" si="11"/>
        <v>0.16647492886969015</v>
      </c>
      <c r="I144">
        <f t="shared" si="14"/>
        <v>0</v>
      </c>
      <c r="J144" s="5"/>
    </row>
    <row r="145" spans="1:10">
      <c r="A145">
        <v>1961</v>
      </c>
      <c r="B145">
        <v>10</v>
      </c>
      <c r="C145" s="1">
        <v>14.811611438456133</v>
      </c>
      <c r="D145" s="1">
        <f>C145-[1]SUR_men!B176</f>
        <v>-52.354181307097669</v>
      </c>
      <c r="E145" s="1">
        <f t="shared" si="12"/>
        <v>-95.524082382831466</v>
      </c>
      <c r="F145" s="23">
        <f t="shared" si="10"/>
        <v>-0.29777711474198471</v>
      </c>
      <c r="G145" s="8">
        <f t="shared" si="13"/>
        <v>1</v>
      </c>
      <c r="H145">
        <f t="shared" si="11"/>
        <v>0</v>
      </c>
      <c r="I145">
        <f t="shared" si="14"/>
        <v>-0.29777711474198471</v>
      </c>
      <c r="J145" s="5"/>
    </row>
    <row r="146" spans="1:10">
      <c r="A146">
        <v>1961</v>
      </c>
      <c r="B146">
        <v>11</v>
      </c>
      <c r="C146" s="1">
        <v>198.71344396994431</v>
      </c>
      <c r="D146" s="1">
        <f>C146-[1]SUR_men!B177</f>
        <v>146.6349532407157</v>
      </c>
      <c r="E146" s="1">
        <f t="shared" si="12"/>
        <v>51.110870857884237</v>
      </c>
      <c r="F146" s="23">
        <f t="shared" si="10"/>
        <v>1.0025120886664092</v>
      </c>
      <c r="G146" s="8">
        <f t="shared" si="13"/>
        <v>0</v>
      </c>
      <c r="H146">
        <f t="shared" si="11"/>
        <v>1.0025120886664092</v>
      </c>
      <c r="I146">
        <f t="shared" si="14"/>
        <v>0</v>
      </c>
      <c r="J146" s="5"/>
    </row>
    <row r="147" spans="1:10">
      <c r="A147">
        <v>1961</v>
      </c>
      <c r="B147">
        <v>12</v>
      </c>
      <c r="C147" s="1">
        <v>138.71020055138115</v>
      </c>
      <c r="D147" s="1">
        <f>C147-[1]SUR_men!B178</f>
        <v>70.787610141088706</v>
      </c>
      <c r="E147" s="1">
        <f t="shared" si="12"/>
        <v>121.89848099897294</v>
      </c>
      <c r="F147" s="23">
        <f t="shared" si="10"/>
        <v>1.6302230345719213</v>
      </c>
      <c r="G147" s="8">
        <f t="shared" si="13"/>
        <v>0</v>
      </c>
      <c r="H147">
        <f t="shared" si="11"/>
        <v>1.6302230345719213</v>
      </c>
      <c r="I147">
        <f t="shared" si="14"/>
        <v>0</v>
      </c>
      <c r="J147" s="5"/>
    </row>
    <row r="148" spans="1:10">
      <c r="A148">
        <v>1962</v>
      </c>
      <c r="B148">
        <v>1</v>
      </c>
      <c r="C148" s="1">
        <v>37.839883236931726</v>
      </c>
      <c r="D148" s="1">
        <f>C148-[1]SUR_men!B179</f>
        <v>-16.379263743986158</v>
      </c>
      <c r="E148" s="1">
        <f t="shared" si="12"/>
        <v>-16.379263743986158</v>
      </c>
      <c r="F148" s="23">
        <f t="shared" si="10"/>
        <v>0.40404159155832825</v>
      </c>
      <c r="G148" s="8">
        <f t="shared" si="13"/>
        <v>0</v>
      </c>
      <c r="H148">
        <f t="shared" si="11"/>
        <v>0.40404159155832825</v>
      </c>
      <c r="I148">
        <f t="shared" si="14"/>
        <v>0</v>
      </c>
      <c r="J148" s="5"/>
    </row>
    <row r="149" spans="1:10">
      <c r="A149">
        <v>1962</v>
      </c>
      <c r="B149">
        <v>2</v>
      </c>
      <c r="C149" s="1">
        <v>18.325314881885507</v>
      </c>
      <c r="D149" s="1">
        <f>C149-[1]SUR_men!B180</f>
        <v>-36.758743715876534</v>
      </c>
      <c r="E149" s="1">
        <f t="shared" si="12"/>
        <v>-53.138007459862692</v>
      </c>
      <c r="F149" s="23">
        <f t="shared" si="10"/>
        <v>7.8082490209914188E-2</v>
      </c>
      <c r="G149" s="8">
        <f t="shared" si="13"/>
        <v>0</v>
      </c>
      <c r="H149">
        <f t="shared" si="11"/>
        <v>7.8082490209914188E-2</v>
      </c>
      <c r="I149">
        <f t="shared" si="14"/>
        <v>0</v>
      </c>
      <c r="J149" s="5"/>
    </row>
    <row r="150" spans="1:10">
      <c r="A150">
        <v>1962</v>
      </c>
      <c r="B150">
        <v>3</v>
      </c>
      <c r="C150" s="1">
        <v>173.73912103356938</v>
      </c>
      <c r="D150" s="1">
        <f>C150-[1]SUR_men!B181</f>
        <v>126.76360884372127</v>
      </c>
      <c r="E150" s="1">
        <f t="shared" si="12"/>
        <v>73.62560138385858</v>
      </c>
      <c r="F150" s="23">
        <f t="shared" si="10"/>
        <v>1.2021620382423124</v>
      </c>
      <c r="G150" s="8">
        <f t="shared" si="13"/>
        <v>0</v>
      </c>
      <c r="H150">
        <f t="shared" si="11"/>
        <v>1.2021620382423124</v>
      </c>
      <c r="I150">
        <f t="shared" si="14"/>
        <v>0</v>
      </c>
      <c r="J150" s="5"/>
    </row>
    <row r="151" spans="1:10">
      <c r="A151">
        <v>1962</v>
      </c>
      <c r="B151">
        <v>4</v>
      </c>
      <c r="C151" s="1">
        <v>89.085896534947835</v>
      </c>
      <c r="D151" s="1">
        <f>C151-[1]SUR_men!B182</f>
        <v>54.732688253419106</v>
      </c>
      <c r="E151" s="1">
        <f t="shared" si="12"/>
        <v>128.35828963727769</v>
      </c>
      <c r="F151" s="23">
        <f t="shared" si="10"/>
        <v>1.6875055531177086</v>
      </c>
      <c r="G151" s="8">
        <f t="shared" si="13"/>
        <v>0</v>
      </c>
      <c r="H151">
        <f t="shared" si="11"/>
        <v>1.6875055531177086</v>
      </c>
      <c r="I151">
        <f t="shared" si="14"/>
        <v>0</v>
      </c>
      <c r="J151" s="5"/>
    </row>
    <row r="152" spans="1:10">
      <c r="A152">
        <v>1962</v>
      </c>
      <c r="B152">
        <v>5</v>
      </c>
      <c r="C152" s="1">
        <v>47.894480782745013</v>
      </c>
      <c r="D152" s="1">
        <f>C152-[1]SUR_men!B183</f>
        <v>14.298070165954918</v>
      </c>
      <c r="E152" s="1">
        <f t="shared" si="12"/>
        <v>142.65635980323262</v>
      </c>
      <c r="F152" s="23">
        <f t="shared" si="10"/>
        <v>1.8142940565098491</v>
      </c>
      <c r="G152" s="8">
        <f t="shared" si="13"/>
        <v>0</v>
      </c>
      <c r="H152">
        <f t="shared" si="11"/>
        <v>1.8142940565098491</v>
      </c>
      <c r="I152">
        <f t="shared" si="14"/>
        <v>0</v>
      </c>
      <c r="J152" s="5"/>
    </row>
    <row r="153" spans="1:10">
      <c r="A153">
        <v>1962</v>
      </c>
      <c r="B153">
        <v>6</v>
      </c>
      <c r="C153" s="1">
        <v>17.568517217146873</v>
      </c>
      <c r="D153" s="1">
        <f>C153-[1]SUR_men!B184</f>
        <v>8.2436888480458403</v>
      </c>
      <c r="E153" s="1">
        <f t="shared" si="12"/>
        <v>150.90004865127847</v>
      </c>
      <c r="F153" s="23">
        <f t="shared" si="10"/>
        <v>1.8873951785034273</v>
      </c>
      <c r="G153" s="8">
        <f t="shared" si="13"/>
        <v>0</v>
      </c>
      <c r="H153">
        <f t="shared" si="11"/>
        <v>1.8873951785034273</v>
      </c>
      <c r="I153">
        <f t="shared" si="14"/>
        <v>0</v>
      </c>
      <c r="J153" s="5"/>
    </row>
    <row r="154" spans="1:10">
      <c r="A154">
        <v>1962</v>
      </c>
      <c r="B154">
        <v>7</v>
      </c>
      <c r="C154" s="1">
        <v>0</v>
      </c>
      <c r="D154" s="1">
        <f>C154-[1]SUR_men!B185</f>
        <v>-0.90275150008108551</v>
      </c>
      <c r="E154" s="1">
        <f t="shared" si="12"/>
        <v>-0.90275150008108551</v>
      </c>
      <c r="F154" s="23">
        <f t="shared" si="10"/>
        <v>0.54127996025840308</v>
      </c>
      <c r="G154" s="8">
        <f t="shared" si="13"/>
        <v>0</v>
      </c>
      <c r="H154">
        <f t="shared" si="11"/>
        <v>0.54127996025840308</v>
      </c>
      <c r="I154">
        <f t="shared" si="14"/>
        <v>0</v>
      </c>
      <c r="J154" s="5"/>
    </row>
    <row r="155" spans="1:10">
      <c r="A155">
        <v>1962</v>
      </c>
      <c r="B155">
        <v>8</v>
      </c>
      <c r="C155" s="1">
        <v>0</v>
      </c>
      <c r="D155" s="1">
        <f>C155-[1]SUR_men!B186</f>
        <v>-2.1893075301367642</v>
      </c>
      <c r="E155" s="1">
        <f t="shared" si="12"/>
        <v>-3.0920590302178494</v>
      </c>
      <c r="F155" s="23">
        <f t="shared" si="10"/>
        <v>0.52186621966338731</v>
      </c>
      <c r="G155" s="8">
        <f t="shared" si="13"/>
        <v>0</v>
      </c>
      <c r="H155">
        <f t="shared" si="11"/>
        <v>0.52186621966338731</v>
      </c>
      <c r="I155">
        <f t="shared" si="14"/>
        <v>0</v>
      </c>
      <c r="J155" s="5"/>
    </row>
    <row r="156" spans="1:10">
      <c r="A156">
        <v>1962</v>
      </c>
      <c r="B156">
        <v>9</v>
      </c>
      <c r="C156" s="1">
        <v>5.8381534136980378</v>
      </c>
      <c r="D156" s="1">
        <f>C156-[1]SUR_men!B187</f>
        <v>-8.0004324558084221</v>
      </c>
      <c r="E156" s="1">
        <f t="shared" si="12"/>
        <v>-11.092491486026272</v>
      </c>
      <c r="F156" s="23">
        <f t="shared" si="10"/>
        <v>0.45092217995814415</v>
      </c>
      <c r="G156" s="8">
        <f t="shared" si="13"/>
        <v>0</v>
      </c>
      <c r="H156">
        <f t="shared" si="11"/>
        <v>0.45092217995814415</v>
      </c>
      <c r="I156">
        <f t="shared" si="14"/>
        <v>0</v>
      </c>
      <c r="J156" s="5"/>
    </row>
    <row r="157" spans="1:10">
      <c r="A157">
        <v>1962</v>
      </c>
      <c r="B157">
        <v>10</v>
      </c>
      <c r="C157" s="1">
        <v>108.27612303367749</v>
      </c>
      <c r="D157" s="1">
        <f>C157-[1]SUR_men!B188</f>
        <v>41.110330288123691</v>
      </c>
      <c r="E157" s="1">
        <f t="shared" si="12"/>
        <v>30.017838802097419</v>
      </c>
      <c r="F157" s="23">
        <f t="shared" si="10"/>
        <v>0.81546908668677498</v>
      </c>
      <c r="G157" s="8">
        <f t="shared" si="13"/>
        <v>0</v>
      </c>
      <c r="H157">
        <f t="shared" si="11"/>
        <v>0.81546908668677498</v>
      </c>
      <c r="I157">
        <f t="shared" si="14"/>
        <v>0</v>
      </c>
      <c r="J157" s="5"/>
    </row>
    <row r="158" spans="1:10">
      <c r="A158">
        <v>1962</v>
      </c>
      <c r="B158">
        <v>11</v>
      </c>
      <c r="C158" s="1">
        <v>75.841937402021728</v>
      </c>
      <c r="D158" s="1">
        <f>C158-[1]SUR_men!B189</f>
        <v>23.763446672793123</v>
      </c>
      <c r="E158" s="1">
        <f t="shared" si="12"/>
        <v>53.781285474890538</v>
      </c>
      <c r="F158" s="23">
        <f t="shared" si="10"/>
        <v>1.0261920586761319</v>
      </c>
      <c r="G158" s="8">
        <f t="shared" si="13"/>
        <v>0</v>
      </c>
      <c r="H158">
        <f t="shared" si="11"/>
        <v>1.0261920586761319</v>
      </c>
      <c r="I158">
        <f t="shared" si="14"/>
        <v>0</v>
      </c>
      <c r="J158" s="5"/>
    </row>
    <row r="159" spans="1:10">
      <c r="A159">
        <v>1962</v>
      </c>
      <c r="B159">
        <v>12</v>
      </c>
      <c r="C159" s="1">
        <v>148.33234228877237</v>
      </c>
      <c r="D159" s="1">
        <f>C159-[1]SUR_men!B190</f>
        <v>80.409751878479923</v>
      </c>
      <c r="E159" s="1">
        <f t="shared" si="12"/>
        <v>134.19103735337046</v>
      </c>
      <c r="F159" s="23">
        <f t="shared" si="10"/>
        <v>1.7392275928757879</v>
      </c>
      <c r="G159" s="8">
        <f t="shared" si="13"/>
        <v>0</v>
      </c>
      <c r="H159">
        <f t="shared" si="11"/>
        <v>1.7392275928757879</v>
      </c>
      <c r="I159">
        <f t="shared" si="14"/>
        <v>0</v>
      </c>
      <c r="J159" s="5"/>
    </row>
    <row r="160" spans="1:10">
      <c r="A160">
        <v>1963</v>
      </c>
      <c r="B160">
        <v>1</v>
      </c>
      <c r="C160" s="1">
        <v>170.00918968592896</v>
      </c>
      <c r="D160" s="1">
        <f>C160-[1]SUR_men!B191</f>
        <v>115.79004270501107</v>
      </c>
      <c r="E160" s="1">
        <f t="shared" si="12"/>
        <v>249.98108005838154</v>
      </c>
      <c r="F160" s="23">
        <f t="shared" si="10"/>
        <v>2.7659987621232918</v>
      </c>
      <c r="G160" s="8">
        <f t="shared" si="13"/>
        <v>0</v>
      </c>
      <c r="H160">
        <f t="shared" si="11"/>
        <v>2.7659987621232918</v>
      </c>
      <c r="I160">
        <f t="shared" si="14"/>
        <v>0</v>
      </c>
      <c r="J160" s="5"/>
    </row>
    <row r="161" spans="1:10">
      <c r="A161">
        <v>1963</v>
      </c>
      <c r="B161">
        <v>2</v>
      </c>
      <c r="C161" s="1">
        <v>142.76447375533812</v>
      </c>
      <c r="D161" s="1">
        <f>C161-[1]SUR_men!B192</f>
        <v>87.680415157576078</v>
      </c>
      <c r="E161" s="1">
        <f t="shared" si="12"/>
        <v>337.66149521595764</v>
      </c>
      <c r="F161" s="23">
        <f t="shared" si="10"/>
        <v>3.5435070891631857</v>
      </c>
      <c r="G161" s="8">
        <f t="shared" si="13"/>
        <v>0</v>
      </c>
      <c r="H161">
        <f t="shared" si="11"/>
        <v>3.5435070891631857</v>
      </c>
      <c r="I161">
        <f t="shared" si="14"/>
        <v>0</v>
      </c>
      <c r="J161" s="5"/>
    </row>
    <row r="162" spans="1:10">
      <c r="A162">
        <v>1963</v>
      </c>
      <c r="B162">
        <v>3</v>
      </c>
      <c r="C162" s="1">
        <v>35.353262338504784</v>
      </c>
      <c r="D162" s="1">
        <f>C162-[1]SUR_men!B193</f>
        <v>-11.622249851343312</v>
      </c>
      <c r="E162" s="1">
        <f t="shared" si="12"/>
        <v>-11.622249851343312</v>
      </c>
      <c r="F162" s="23">
        <f t="shared" si="10"/>
        <v>0.44622453408577006</v>
      </c>
      <c r="G162" s="8">
        <f t="shared" si="13"/>
        <v>0</v>
      </c>
      <c r="H162">
        <f t="shared" si="11"/>
        <v>0.44622453408577006</v>
      </c>
      <c r="I162">
        <f t="shared" si="14"/>
        <v>0</v>
      </c>
      <c r="J162" s="5"/>
    </row>
    <row r="163" spans="1:10">
      <c r="A163">
        <v>1963</v>
      </c>
      <c r="B163">
        <v>4</v>
      </c>
      <c r="C163" s="1">
        <v>59.516730634088326</v>
      </c>
      <c r="D163" s="1">
        <f>C163-[1]SUR_men!B194</f>
        <v>25.163522352559596</v>
      </c>
      <c r="E163" s="1">
        <f t="shared" si="12"/>
        <v>13.541272501216284</v>
      </c>
      <c r="F163" s="23">
        <f t="shared" si="10"/>
        <v>0.66936271302354466</v>
      </c>
      <c r="G163" s="8">
        <f t="shared" si="13"/>
        <v>0</v>
      </c>
      <c r="H163">
        <f t="shared" si="11"/>
        <v>0.66936271302354466</v>
      </c>
      <c r="I163">
        <f t="shared" si="14"/>
        <v>0</v>
      </c>
      <c r="J163" s="5"/>
    </row>
    <row r="164" spans="1:10">
      <c r="A164">
        <v>1963</v>
      </c>
      <c r="B164">
        <v>5</v>
      </c>
      <c r="C164" s="1">
        <v>67.895561922266069</v>
      </c>
      <c r="D164" s="1">
        <f>C164-[1]SUR_men!B195</f>
        <v>34.299151305475974</v>
      </c>
      <c r="E164" s="1">
        <f t="shared" si="12"/>
        <v>47.840423806692257</v>
      </c>
      <c r="F164" s="23">
        <f t="shared" si="10"/>
        <v>0.97351131567879279</v>
      </c>
      <c r="G164" s="8">
        <f t="shared" si="13"/>
        <v>0</v>
      </c>
      <c r="H164">
        <f t="shared" si="11"/>
        <v>0.97351131567879279</v>
      </c>
      <c r="I164">
        <f t="shared" si="14"/>
        <v>0</v>
      </c>
      <c r="J164" s="5"/>
    </row>
    <row r="165" spans="1:10">
      <c r="A165">
        <v>1963</v>
      </c>
      <c r="B165">
        <v>6</v>
      </c>
      <c r="C165" s="1">
        <v>16.973890480566517</v>
      </c>
      <c r="D165" s="1">
        <f>C165-[1]SUR_men!B196</f>
        <v>7.6490621114654846</v>
      </c>
      <c r="E165" s="1">
        <f t="shared" si="12"/>
        <v>55.48948591815774</v>
      </c>
      <c r="F165" s="23">
        <f t="shared" si="10"/>
        <v>1.0413395698564407</v>
      </c>
      <c r="G165" s="8">
        <f t="shared" si="13"/>
        <v>0</v>
      </c>
      <c r="H165">
        <f t="shared" si="11"/>
        <v>1.0413395698564407</v>
      </c>
      <c r="I165">
        <f t="shared" si="14"/>
        <v>0</v>
      </c>
      <c r="J165" s="5"/>
    </row>
    <row r="166" spans="1:10">
      <c r="A166">
        <v>1963</v>
      </c>
      <c r="B166">
        <v>7</v>
      </c>
      <c r="C166" s="1">
        <v>7.0814638629115088</v>
      </c>
      <c r="D166" s="1">
        <f>C166-[1]SUR_men!B197</f>
        <v>6.1787123628304235</v>
      </c>
      <c r="E166" s="1">
        <f t="shared" si="12"/>
        <v>61.668198280988165</v>
      </c>
      <c r="F166" s="23">
        <f t="shared" si="10"/>
        <v>1.0961294599801521</v>
      </c>
      <c r="G166" s="8">
        <f t="shared" si="13"/>
        <v>0</v>
      </c>
      <c r="H166">
        <f t="shared" si="11"/>
        <v>1.0961294599801521</v>
      </c>
      <c r="I166">
        <f t="shared" si="14"/>
        <v>0</v>
      </c>
      <c r="J166" s="5"/>
    </row>
    <row r="167" spans="1:10">
      <c r="A167">
        <v>1963</v>
      </c>
      <c r="B167">
        <v>8</v>
      </c>
      <c r="C167" s="1">
        <v>0</v>
      </c>
      <c r="D167" s="1">
        <f>C167-[1]SUR_men!B198</f>
        <v>-2.1893075301367642</v>
      </c>
      <c r="E167" s="1">
        <f t="shared" si="12"/>
        <v>-2.1893075301367642</v>
      </c>
      <c r="F167" s="23">
        <f t="shared" si="10"/>
        <v>0.52987139171120856</v>
      </c>
      <c r="G167" s="8">
        <f t="shared" si="13"/>
        <v>0</v>
      </c>
      <c r="H167">
        <f t="shared" si="11"/>
        <v>0.52987139171120856</v>
      </c>
      <c r="I167">
        <f t="shared" si="14"/>
        <v>0</v>
      </c>
      <c r="J167" s="5"/>
    </row>
    <row r="168" spans="1:10">
      <c r="A168">
        <v>1963</v>
      </c>
      <c r="B168">
        <v>9</v>
      </c>
      <c r="C168" s="1">
        <v>38.488566949564841</v>
      </c>
      <c r="D168" s="1">
        <f>C168-[1]SUR_men!B199</f>
        <v>24.649981080058382</v>
      </c>
      <c r="E168" s="1">
        <f t="shared" si="12"/>
        <v>22.460673549921616</v>
      </c>
      <c r="F168" s="23">
        <f t="shared" si="10"/>
        <v>0.74845573026249801</v>
      </c>
      <c r="G168" s="8">
        <f t="shared" si="13"/>
        <v>0</v>
      </c>
      <c r="H168">
        <f t="shared" si="11"/>
        <v>0.74845573026249801</v>
      </c>
      <c r="I168">
        <f t="shared" si="14"/>
        <v>0</v>
      </c>
      <c r="J168" s="5"/>
    </row>
    <row r="169" spans="1:10">
      <c r="A169">
        <v>1963</v>
      </c>
      <c r="B169">
        <v>10</v>
      </c>
      <c r="C169" s="1">
        <v>11.02762311476296</v>
      </c>
      <c r="D169" s="1">
        <f>C169-[1]SUR_men!B200</f>
        <v>-56.138169630790841</v>
      </c>
      <c r="E169" s="1">
        <f t="shared" si="12"/>
        <v>-56.138169630790841</v>
      </c>
      <c r="F169" s="23">
        <f t="shared" si="10"/>
        <v>5.1478475320448122E-2</v>
      </c>
      <c r="G169" s="8">
        <f t="shared" si="13"/>
        <v>0</v>
      </c>
      <c r="H169">
        <f t="shared" si="11"/>
        <v>5.1478475320448122E-2</v>
      </c>
      <c r="I169">
        <f t="shared" si="14"/>
        <v>0</v>
      </c>
      <c r="J169" s="5"/>
    </row>
    <row r="170" spans="1:10">
      <c r="A170">
        <v>1963</v>
      </c>
      <c r="B170">
        <v>11</v>
      </c>
      <c r="C170" s="1">
        <v>113.41153575868965</v>
      </c>
      <c r="D170" s="1">
        <f>C170-[1]SUR_men!B201</f>
        <v>61.333045029461047</v>
      </c>
      <c r="E170" s="1">
        <f t="shared" si="12"/>
        <v>5.1948753986702059</v>
      </c>
      <c r="F170" s="23">
        <f t="shared" si="10"/>
        <v>0.5953508229526695</v>
      </c>
      <c r="G170" s="8">
        <f t="shared" si="13"/>
        <v>0</v>
      </c>
      <c r="H170">
        <f t="shared" si="11"/>
        <v>0.5953508229526695</v>
      </c>
      <c r="I170">
        <f t="shared" si="14"/>
        <v>0</v>
      </c>
      <c r="J170" s="5"/>
    </row>
    <row r="171" spans="1:10">
      <c r="A171">
        <v>1963</v>
      </c>
      <c r="B171">
        <v>12</v>
      </c>
      <c r="C171" s="1">
        <v>246.82415265690037</v>
      </c>
      <c r="D171" s="1">
        <f>C171-[1]SUR_men!B202</f>
        <v>178.90156224660791</v>
      </c>
      <c r="E171" s="1">
        <f t="shared" si="12"/>
        <v>184.09643764527812</v>
      </c>
      <c r="F171" s="23">
        <f t="shared" si="10"/>
        <v>2.1817650081182225</v>
      </c>
      <c r="G171" s="8">
        <f t="shared" si="13"/>
        <v>0</v>
      </c>
      <c r="H171">
        <f t="shared" si="11"/>
        <v>2.1817650081182225</v>
      </c>
      <c r="I171">
        <f t="shared" si="14"/>
        <v>0</v>
      </c>
      <c r="J171" s="5"/>
    </row>
    <row r="172" spans="1:10">
      <c r="A172">
        <v>1964</v>
      </c>
      <c r="B172">
        <v>1</v>
      </c>
      <c r="C172" s="1">
        <v>26.433861289799449</v>
      </c>
      <c r="D172" s="1">
        <f>C172-[1]SUR_men!B203</f>
        <v>-27.785285691118435</v>
      </c>
      <c r="E172" s="1">
        <f t="shared" si="12"/>
        <v>-27.785285691118435</v>
      </c>
      <c r="F172" s="23">
        <f t="shared" si="10"/>
        <v>0.30289839981639388</v>
      </c>
      <c r="G172" s="8">
        <f t="shared" si="13"/>
        <v>0</v>
      </c>
      <c r="H172">
        <f t="shared" si="11"/>
        <v>0.30289839981639388</v>
      </c>
      <c r="I172">
        <f t="shared" si="14"/>
        <v>0</v>
      </c>
      <c r="J172" s="5"/>
    </row>
    <row r="173" spans="1:10">
      <c r="A173">
        <v>1964</v>
      </c>
      <c r="B173">
        <v>2</v>
      </c>
      <c r="C173" s="1">
        <v>81.950375695983567</v>
      </c>
      <c r="D173" s="1">
        <f>C173-[1]SUR_men!B204</f>
        <v>26.866317098221529</v>
      </c>
      <c r="E173" s="1">
        <f t="shared" si="12"/>
        <v>-0.91896859289690624</v>
      </c>
      <c r="F173" s="23">
        <f t="shared" si="10"/>
        <v>0.5411361547725142</v>
      </c>
      <c r="G173" s="8">
        <f t="shared" si="13"/>
        <v>0</v>
      </c>
      <c r="H173">
        <f t="shared" si="11"/>
        <v>0.5411361547725142</v>
      </c>
      <c r="I173">
        <f t="shared" si="14"/>
        <v>0</v>
      </c>
      <c r="J173" s="5"/>
    </row>
    <row r="174" spans="1:10">
      <c r="A174">
        <v>1964</v>
      </c>
      <c r="B174">
        <v>3</v>
      </c>
      <c r="C174" s="1">
        <v>65.517054975944646</v>
      </c>
      <c r="D174" s="1">
        <f>C174-[1]SUR_men!B205</f>
        <v>18.541542786096549</v>
      </c>
      <c r="E174" s="1">
        <f t="shared" si="12"/>
        <v>17.622574193199643</v>
      </c>
      <c r="F174" s="23">
        <f t="shared" si="10"/>
        <v>0.70555376030561123</v>
      </c>
      <c r="G174" s="8">
        <f t="shared" si="13"/>
        <v>0</v>
      </c>
      <c r="H174">
        <f t="shared" si="11"/>
        <v>0.70555376030561123</v>
      </c>
      <c r="I174">
        <f t="shared" si="14"/>
        <v>0</v>
      </c>
      <c r="J174" s="5"/>
    </row>
    <row r="175" spans="1:10">
      <c r="A175">
        <v>1964</v>
      </c>
      <c r="B175">
        <v>4</v>
      </c>
      <c r="C175" s="1">
        <v>24.704038056111141</v>
      </c>
      <c r="D175" s="1">
        <f>C175-[1]SUR_men!B206</f>
        <v>-9.6491702254175884</v>
      </c>
      <c r="E175" s="1">
        <f t="shared" si="12"/>
        <v>-9.6491702254175884</v>
      </c>
      <c r="F175" s="23">
        <f t="shared" si="10"/>
        <v>0.46372086820226577</v>
      </c>
      <c r="G175" s="8">
        <f t="shared" si="13"/>
        <v>0</v>
      </c>
      <c r="H175">
        <f t="shared" si="11"/>
        <v>0.46372086820226577</v>
      </c>
      <c r="I175">
        <f t="shared" si="14"/>
        <v>0</v>
      </c>
      <c r="J175" s="5"/>
    </row>
    <row r="176" spans="1:10">
      <c r="A176">
        <v>1964</v>
      </c>
      <c r="B176">
        <v>5</v>
      </c>
      <c r="C176" s="1">
        <v>11.730363803448835</v>
      </c>
      <c r="D176" s="1">
        <f>C176-[1]SUR_men!B207</f>
        <v>-21.86604681334126</v>
      </c>
      <c r="E176" s="1">
        <f t="shared" si="12"/>
        <v>-31.515217038758848</v>
      </c>
      <c r="F176" s="23">
        <f t="shared" si="10"/>
        <v>0.26982313806192243</v>
      </c>
      <c r="G176" s="8">
        <f t="shared" si="13"/>
        <v>0</v>
      </c>
      <c r="H176">
        <f t="shared" si="11"/>
        <v>0.26982313806192243</v>
      </c>
      <c r="I176">
        <f t="shared" si="14"/>
        <v>0</v>
      </c>
      <c r="J176" s="5"/>
    </row>
    <row r="177" spans="1:10">
      <c r="A177">
        <v>1964</v>
      </c>
      <c r="B177">
        <v>6</v>
      </c>
      <c r="C177" s="1">
        <v>29.190767068490189</v>
      </c>
      <c r="D177" s="1">
        <f>C177-[1]SUR_men!B208</f>
        <v>19.865938699389154</v>
      </c>
      <c r="E177" s="1">
        <f t="shared" si="12"/>
        <v>-11.649278339369694</v>
      </c>
      <c r="F177" s="23">
        <f t="shared" si="10"/>
        <v>0.44598485827595502</v>
      </c>
      <c r="G177" s="8">
        <f t="shared" si="13"/>
        <v>0</v>
      </c>
      <c r="H177">
        <f t="shared" si="11"/>
        <v>0.44598485827595502</v>
      </c>
      <c r="I177">
        <f t="shared" si="14"/>
        <v>0</v>
      </c>
      <c r="J177" s="5"/>
    </row>
    <row r="178" spans="1:10">
      <c r="A178">
        <v>1964</v>
      </c>
      <c r="B178">
        <v>7</v>
      </c>
      <c r="C178" s="1">
        <v>1.6757662576355479</v>
      </c>
      <c r="D178" s="1">
        <f>C178-[1]SUR_men!B209</f>
        <v>0.77301475755446236</v>
      </c>
      <c r="E178" s="1">
        <f t="shared" si="12"/>
        <v>-10.876263581815232</v>
      </c>
      <c r="F178" s="23">
        <f t="shared" si="10"/>
        <v>0.45283958643666433</v>
      </c>
      <c r="G178" s="8">
        <f t="shared" si="13"/>
        <v>0</v>
      </c>
      <c r="H178">
        <f t="shared" si="11"/>
        <v>0.45283958643666433</v>
      </c>
      <c r="I178">
        <f t="shared" si="14"/>
        <v>0</v>
      </c>
      <c r="J178" s="5"/>
    </row>
    <row r="179" spans="1:10">
      <c r="A179">
        <v>1964</v>
      </c>
      <c r="B179">
        <v>8</v>
      </c>
      <c r="C179" s="1">
        <v>1.8919941618465863</v>
      </c>
      <c r="D179" s="1">
        <f>C179-[1]SUR_men!B210</f>
        <v>-0.29731336829017785</v>
      </c>
      <c r="E179" s="1">
        <f t="shared" si="12"/>
        <v>-11.17357695010541</v>
      </c>
      <c r="F179" s="23">
        <f t="shared" si="10"/>
        <v>0.45020315252869919</v>
      </c>
      <c r="G179" s="8">
        <f t="shared" si="13"/>
        <v>0</v>
      </c>
      <c r="H179">
        <f t="shared" si="11"/>
        <v>0.45020315252869919</v>
      </c>
      <c r="I179">
        <f t="shared" si="14"/>
        <v>0</v>
      </c>
      <c r="J179" s="5"/>
    </row>
    <row r="180" spans="1:10">
      <c r="A180">
        <v>1964</v>
      </c>
      <c r="B180">
        <v>9</v>
      </c>
      <c r="C180" s="1">
        <v>4.3245580842207687</v>
      </c>
      <c r="D180" s="1">
        <f>C180-[1]SUR_men!B211</f>
        <v>-9.5140277852856912</v>
      </c>
      <c r="E180" s="1">
        <f t="shared" si="12"/>
        <v>-20.687604735391101</v>
      </c>
      <c r="F180" s="23">
        <f t="shared" si="10"/>
        <v>0.36583726747381551</v>
      </c>
      <c r="G180" s="8">
        <f t="shared" si="13"/>
        <v>0</v>
      </c>
      <c r="H180">
        <f t="shared" si="11"/>
        <v>0.36583726747381551</v>
      </c>
      <c r="I180">
        <f t="shared" si="14"/>
        <v>0</v>
      </c>
      <c r="J180" s="5"/>
    </row>
    <row r="181" spans="1:10">
      <c r="A181">
        <v>1964</v>
      </c>
      <c r="B181">
        <v>10</v>
      </c>
      <c r="C181" s="1">
        <v>4.4326720363262879</v>
      </c>
      <c r="D181" s="1">
        <f>C181-[1]SUR_men!B212</f>
        <v>-62.733120709227514</v>
      </c>
      <c r="E181" s="1">
        <f t="shared" si="12"/>
        <v>-83.420725444618611</v>
      </c>
      <c r="F181" s="23">
        <f t="shared" si="10"/>
        <v>-0.19045028710682327</v>
      </c>
      <c r="G181" s="8">
        <f t="shared" si="13"/>
        <v>1</v>
      </c>
      <c r="H181">
        <f t="shared" si="11"/>
        <v>0</v>
      </c>
      <c r="I181">
        <f t="shared" si="14"/>
        <v>-0.19045028710682327</v>
      </c>
      <c r="J181" s="5"/>
    </row>
    <row r="182" spans="1:10">
      <c r="A182">
        <v>1964</v>
      </c>
      <c r="B182">
        <v>11</v>
      </c>
      <c r="C182" s="1">
        <v>55.840856262500672</v>
      </c>
      <c r="D182" s="1">
        <f>C182-[1]SUR_men!B213</f>
        <v>3.7623655332720674</v>
      </c>
      <c r="E182" s="1">
        <f t="shared" si="12"/>
        <v>-79.658359911346537</v>
      </c>
      <c r="F182" s="23">
        <f t="shared" si="10"/>
        <v>-0.15708741438057378</v>
      </c>
      <c r="G182" s="8">
        <f t="shared" si="13"/>
        <v>1</v>
      </c>
      <c r="H182">
        <f t="shared" si="11"/>
        <v>0</v>
      </c>
      <c r="I182">
        <f t="shared" si="14"/>
        <v>-0.15708741438057378</v>
      </c>
      <c r="J182" s="5"/>
    </row>
    <row r="183" spans="1:10">
      <c r="A183">
        <v>1964</v>
      </c>
      <c r="B183">
        <v>12</v>
      </c>
      <c r="C183" s="1">
        <v>91.302232553110983</v>
      </c>
      <c r="D183" s="1">
        <f>C183-[1]SUR_men!B214</f>
        <v>23.37964214281854</v>
      </c>
      <c r="E183" s="1">
        <f t="shared" si="12"/>
        <v>-56.278717768527997</v>
      </c>
      <c r="F183" s="23">
        <f t="shared" si="10"/>
        <v>5.0232161109410242E-2</v>
      </c>
      <c r="G183" s="8">
        <f t="shared" si="13"/>
        <v>0</v>
      </c>
      <c r="H183">
        <f t="shared" si="11"/>
        <v>5.0232161109410242E-2</v>
      </c>
      <c r="I183">
        <f t="shared" si="14"/>
        <v>0</v>
      </c>
      <c r="J183" s="5"/>
    </row>
    <row r="184" spans="1:10">
      <c r="A184">
        <v>1965</v>
      </c>
      <c r="B184">
        <v>1</v>
      </c>
      <c r="C184" s="1">
        <v>64.003459646467377</v>
      </c>
      <c r="D184" s="1">
        <f>C184-[1]SUR_men!B215</f>
        <v>9.7843126655494927</v>
      </c>
      <c r="E184" s="1">
        <f t="shared" si="12"/>
        <v>-46.494405102978504</v>
      </c>
      <c r="F184" s="23">
        <f t="shared" si="10"/>
        <v>0.13699480426244401</v>
      </c>
      <c r="G184" s="8">
        <f t="shared" si="13"/>
        <v>0</v>
      </c>
      <c r="H184">
        <f t="shared" si="11"/>
        <v>0.13699480426244401</v>
      </c>
      <c r="I184">
        <f t="shared" si="14"/>
        <v>0</v>
      </c>
      <c r="J184" s="5"/>
    </row>
    <row r="185" spans="1:10">
      <c r="A185">
        <v>1965</v>
      </c>
      <c r="B185">
        <v>2</v>
      </c>
      <c r="C185" s="1">
        <v>57.138223687766903</v>
      </c>
      <c r="D185" s="1">
        <f>C185-[1]SUR_men!B216</f>
        <v>2.0541650900048651</v>
      </c>
      <c r="E185" s="1">
        <f t="shared" si="12"/>
        <v>-44.440240012973639</v>
      </c>
      <c r="F185" s="23">
        <f t="shared" si="10"/>
        <v>0.15521016580838479</v>
      </c>
      <c r="G185" s="8">
        <f t="shared" si="13"/>
        <v>0</v>
      </c>
      <c r="H185">
        <f t="shared" si="11"/>
        <v>0.15521016580838479</v>
      </c>
      <c r="I185">
        <f t="shared" si="14"/>
        <v>0</v>
      </c>
      <c r="J185" s="5"/>
    </row>
    <row r="186" spans="1:10">
      <c r="A186">
        <v>1965</v>
      </c>
      <c r="B186">
        <v>3</v>
      </c>
      <c r="C186" s="1">
        <v>61.030325963565595</v>
      </c>
      <c r="D186" s="1">
        <f>C186-[1]SUR_men!B217</f>
        <v>14.054813773717498</v>
      </c>
      <c r="E186" s="1">
        <f t="shared" si="12"/>
        <v>-30.385426239256141</v>
      </c>
      <c r="F186" s="23">
        <f t="shared" si="10"/>
        <v>0.27984158691219019</v>
      </c>
      <c r="G186" s="8">
        <f t="shared" si="13"/>
        <v>0</v>
      </c>
      <c r="H186">
        <f t="shared" si="11"/>
        <v>0.27984158691219019</v>
      </c>
      <c r="I186">
        <f t="shared" si="14"/>
        <v>0</v>
      </c>
      <c r="J186" s="5"/>
    </row>
    <row r="187" spans="1:10">
      <c r="A187">
        <v>1965</v>
      </c>
      <c r="B187">
        <v>4</v>
      </c>
      <c r="C187" s="1">
        <v>28.650197307962593</v>
      </c>
      <c r="D187" s="1">
        <f>C187-[1]SUR_men!B218</f>
        <v>-5.703010973566137</v>
      </c>
      <c r="E187" s="1">
        <f t="shared" si="12"/>
        <v>-36.088437212822278</v>
      </c>
      <c r="F187" s="23">
        <f t="shared" si="10"/>
        <v>0.229269991041223</v>
      </c>
      <c r="G187" s="8">
        <f t="shared" si="13"/>
        <v>0</v>
      </c>
      <c r="H187">
        <f t="shared" si="11"/>
        <v>0.229269991041223</v>
      </c>
      <c r="I187">
        <f t="shared" si="14"/>
        <v>0</v>
      </c>
      <c r="J187" s="5"/>
    </row>
    <row r="188" spans="1:10">
      <c r="A188">
        <v>1965</v>
      </c>
      <c r="B188">
        <v>5</v>
      </c>
      <c r="C188" s="1">
        <v>1.9460511378993459</v>
      </c>
      <c r="D188" s="1">
        <f>C188-[1]SUR_men!B219</f>
        <v>-31.650359478890749</v>
      </c>
      <c r="E188" s="1">
        <f t="shared" si="12"/>
        <v>-67.73879669171302</v>
      </c>
      <c r="F188" s="23">
        <f t="shared" si="10"/>
        <v>-5.1390382252154011E-2</v>
      </c>
      <c r="G188" s="8">
        <f t="shared" si="13"/>
        <v>1</v>
      </c>
      <c r="H188">
        <f t="shared" si="11"/>
        <v>0</v>
      </c>
      <c r="I188">
        <f t="shared" si="14"/>
        <v>-5.1390382252154011E-2</v>
      </c>
      <c r="J188" s="5"/>
    </row>
    <row r="189" spans="1:10">
      <c r="A189">
        <v>1965</v>
      </c>
      <c r="B189">
        <v>6</v>
      </c>
      <c r="C189" s="1">
        <v>10.054597545813287</v>
      </c>
      <c r="D189" s="1">
        <f>C189-[1]SUR_men!B220</f>
        <v>0.72976917671225472</v>
      </c>
      <c r="E189" s="1">
        <f t="shared" si="12"/>
        <v>-67.009027515000767</v>
      </c>
      <c r="F189" s="23">
        <f t="shared" si="10"/>
        <v>-4.4919135387148749E-2</v>
      </c>
      <c r="G189" s="8">
        <f t="shared" si="13"/>
        <v>1</v>
      </c>
      <c r="H189">
        <f t="shared" si="11"/>
        <v>0</v>
      </c>
      <c r="I189">
        <f t="shared" si="14"/>
        <v>-4.4919135387148749E-2</v>
      </c>
      <c r="J189" s="5"/>
    </row>
    <row r="190" spans="1:10">
      <c r="A190">
        <v>1965</v>
      </c>
      <c r="B190">
        <v>7</v>
      </c>
      <c r="C190" s="1">
        <v>6.6490080544894319</v>
      </c>
      <c r="D190" s="1">
        <f>C190-[1]SUR_men!B221</f>
        <v>5.7462565544083466</v>
      </c>
      <c r="E190" s="1">
        <f t="shared" si="12"/>
        <v>-61.26277096059242</v>
      </c>
      <c r="F190" s="23">
        <f t="shared" si="10"/>
        <v>6.0359417795224565E-3</v>
      </c>
      <c r="G190" s="8">
        <f t="shared" si="13"/>
        <v>0</v>
      </c>
      <c r="H190">
        <f t="shared" si="11"/>
        <v>6.0359417795224565E-3</v>
      </c>
      <c r="I190">
        <f t="shared" si="14"/>
        <v>0</v>
      </c>
      <c r="J190" s="5"/>
    </row>
    <row r="191" spans="1:10">
      <c r="A191">
        <v>1965</v>
      </c>
      <c r="B191">
        <v>8</v>
      </c>
      <c r="C191" s="1">
        <v>6.0003243418563166</v>
      </c>
      <c r="D191" s="1">
        <f>C191-[1]SUR_men!B222</f>
        <v>3.8110168117195524</v>
      </c>
      <c r="E191" s="1">
        <f t="shared" si="12"/>
        <v>-57.451754148872865</v>
      </c>
      <c r="F191" s="23">
        <f t="shared" si="10"/>
        <v>3.9830230963438927E-2</v>
      </c>
      <c r="G191" s="8">
        <f t="shared" si="13"/>
        <v>0</v>
      </c>
      <c r="H191">
        <f t="shared" si="11"/>
        <v>3.9830230963438927E-2</v>
      </c>
      <c r="I191">
        <f t="shared" si="14"/>
        <v>0</v>
      </c>
      <c r="J191" s="5"/>
    </row>
    <row r="192" spans="1:10">
      <c r="A192">
        <v>1965</v>
      </c>
      <c r="B192">
        <v>9</v>
      </c>
      <c r="C192" s="1">
        <v>64.868371263311531</v>
      </c>
      <c r="D192" s="1">
        <f>C192-[1]SUR_men!B223</f>
        <v>51.029785393805071</v>
      </c>
      <c r="E192" s="1">
        <f t="shared" si="12"/>
        <v>-6.4219687550677946</v>
      </c>
      <c r="F192" s="23">
        <f t="shared" si="10"/>
        <v>0.4923381598941784</v>
      </c>
      <c r="G192" s="8">
        <f t="shared" si="13"/>
        <v>0</v>
      </c>
      <c r="H192">
        <f t="shared" si="11"/>
        <v>0.4923381598941784</v>
      </c>
      <c r="I192">
        <f t="shared" si="14"/>
        <v>0</v>
      </c>
      <c r="J192" s="5"/>
    </row>
    <row r="193" spans="1:10">
      <c r="A193">
        <v>1965</v>
      </c>
      <c r="B193">
        <v>10</v>
      </c>
      <c r="C193" s="1">
        <v>124.11481701713606</v>
      </c>
      <c r="D193" s="1">
        <f>C193-[1]SUR_men!B224</f>
        <v>56.94902427158226</v>
      </c>
      <c r="E193" s="1">
        <f t="shared" si="12"/>
        <v>50.527055516514466</v>
      </c>
      <c r="F193" s="23">
        <f t="shared" si="10"/>
        <v>0.99733509117440533</v>
      </c>
      <c r="G193" s="8">
        <f t="shared" si="13"/>
        <v>0</v>
      </c>
      <c r="H193">
        <f t="shared" si="11"/>
        <v>0.99733509117440533</v>
      </c>
      <c r="I193">
        <f t="shared" si="14"/>
        <v>0</v>
      </c>
      <c r="J193" s="5"/>
    </row>
    <row r="194" spans="1:10">
      <c r="A194">
        <v>1965</v>
      </c>
      <c r="B194">
        <v>11</v>
      </c>
      <c r="C194" s="1">
        <v>62.652035245148383</v>
      </c>
      <c r="D194" s="1">
        <f>C194-[1]SUR_men!B225</f>
        <v>10.573544515919778</v>
      </c>
      <c r="E194" s="1">
        <f t="shared" si="12"/>
        <v>61.100600032434244</v>
      </c>
      <c r="F194" s="23">
        <f t="shared" si="10"/>
        <v>1.0910962679740372</v>
      </c>
      <c r="G194" s="8">
        <f t="shared" si="13"/>
        <v>0</v>
      </c>
      <c r="H194">
        <f t="shared" si="11"/>
        <v>1.0910962679740372</v>
      </c>
      <c r="I194">
        <f t="shared" si="14"/>
        <v>0</v>
      </c>
      <c r="J194" s="5"/>
    </row>
    <row r="195" spans="1:10">
      <c r="A195">
        <v>1965</v>
      </c>
      <c r="B195">
        <v>12</v>
      </c>
      <c r="C195" s="1">
        <v>36.596572787718252</v>
      </c>
      <c r="D195" s="1">
        <f>C195-[1]SUR_men!B226</f>
        <v>-31.326017622574192</v>
      </c>
      <c r="E195" s="1">
        <f t="shared" si="12"/>
        <v>-31.326017622574192</v>
      </c>
      <c r="F195" s="23">
        <f t="shared" si="10"/>
        <v>0.27150086873062751</v>
      </c>
      <c r="G195" s="8">
        <f t="shared" si="13"/>
        <v>0</v>
      </c>
      <c r="H195">
        <f t="shared" si="11"/>
        <v>0.27150086873062751</v>
      </c>
      <c r="I195">
        <f t="shared" si="14"/>
        <v>0</v>
      </c>
      <c r="J195" s="5"/>
    </row>
    <row r="196" spans="1:10">
      <c r="A196">
        <v>1966</v>
      </c>
      <c r="B196">
        <v>1</v>
      </c>
      <c r="C196" s="1">
        <v>51.948753986701981</v>
      </c>
      <c r="D196" s="1">
        <f>C196-[1]SUR_men!B227</f>
        <v>-2.2703929942159036</v>
      </c>
      <c r="E196" s="1">
        <f t="shared" si="12"/>
        <v>-33.596410616790095</v>
      </c>
      <c r="F196" s="23">
        <f t="shared" ref="F196:F259" si="15">(E196-$E$763)/$E$764</f>
        <v>0.25136810070616666</v>
      </c>
      <c r="G196" s="8">
        <f t="shared" si="13"/>
        <v>0</v>
      </c>
      <c r="H196">
        <f t="shared" ref="H196:H259" si="16">SUMIF(F196,"&gt;0")</f>
        <v>0.25136810070616666</v>
      </c>
      <c r="I196">
        <f t="shared" si="14"/>
        <v>0</v>
      </c>
      <c r="J196" s="5"/>
    </row>
    <row r="197" spans="1:10">
      <c r="A197">
        <v>1966</v>
      </c>
      <c r="B197">
        <v>2</v>
      </c>
      <c r="C197" s="1">
        <v>95.35650575706795</v>
      </c>
      <c r="D197" s="1">
        <f>C197-[1]SUR_men!B228</f>
        <v>40.272447159305912</v>
      </c>
      <c r="E197" s="1">
        <f t="shared" ref="E197:E260" si="17">IF(E196&gt;=0,IF(D197&lt;0,D197,E196+D197),E196+D197)</f>
        <v>6.676036542515817</v>
      </c>
      <c r="F197" s="23">
        <f t="shared" si="15"/>
        <v>0.60848505733053204</v>
      </c>
      <c r="G197" s="8">
        <f t="shared" ref="G197:G260" si="18">COUNTIF(F197,"&lt;0")</f>
        <v>0</v>
      </c>
      <c r="H197">
        <f t="shared" si="16"/>
        <v>0.60848505733053204</v>
      </c>
      <c r="I197">
        <f t="shared" ref="I197:I260" si="19">SUMIF(F197,"&lt;0")</f>
        <v>0</v>
      </c>
      <c r="J197" s="5"/>
    </row>
    <row r="198" spans="1:10">
      <c r="A198">
        <v>1966</v>
      </c>
      <c r="B198">
        <v>3</v>
      </c>
      <c r="C198" s="1">
        <v>12.108762635818152</v>
      </c>
      <c r="D198" s="1">
        <f>C198-[1]SUR_men!B229</f>
        <v>-34.866749554029944</v>
      </c>
      <c r="E198" s="1">
        <f t="shared" si="17"/>
        <v>-34.866749554029944</v>
      </c>
      <c r="F198" s="23">
        <f t="shared" si="15"/>
        <v>0.24010333764486116</v>
      </c>
      <c r="G198" s="8">
        <f t="shared" si="18"/>
        <v>0</v>
      </c>
      <c r="H198">
        <f t="shared" si="16"/>
        <v>0.24010333764486116</v>
      </c>
      <c r="I198">
        <f t="shared" si="19"/>
        <v>0</v>
      </c>
      <c r="J198" s="5"/>
    </row>
    <row r="199" spans="1:10">
      <c r="A199">
        <v>1966</v>
      </c>
      <c r="B199">
        <v>4</v>
      </c>
      <c r="C199" s="1">
        <v>27.67717173901292</v>
      </c>
      <c r="D199" s="1">
        <f>C199-[1]SUR_men!B230</f>
        <v>-6.6760365425158099</v>
      </c>
      <c r="E199" s="1">
        <f t="shared" si="17"/>
        <v>-41.542786096545754</v>
      </c>
      <c r="F199" s="23">
        <f t="shared" si="15"/>
        <v>0.18090341262055362</v>
      </c>
      <c r="G199" s="8">
        <f t="shared" si="18"/>
        <v>0</v>
      </c>
      <c r="H199">
        <f t="shared" si="16"/>
        <v>0.18090341262055362</v>
      </c>
      <c r="I199">
        <f t="shared" si="19"/>
        <v>0</v>
      </c>
      <c r="J199" s="5"/>
    </row>
    <row r="200" spans="1:10">
      <c r="A200">
        <v>1966</v>
      </c>
      <c r="B200">
        <v>5</v>
      </c>
      <c r="C200" s="1">
        <v>18.595599762149305</v>
      </c>
      <c r="D200" s="1">
        <f>C200-[1]SUR_men!B231</f>
        <v>-15.00081085464079</v>
      </c>
      <c r="E200" s="1">
        <f t="shared" si="17"/>
        <v>-56.543596951186544</v>
      </c>
      <c r="F200" s="23">
        <f t="shared" si="15"/>
        <v>4.788333817322292E-2</v>
      </c>
      <c r="G200" s="8">
        <f t="shared" si="18"/>
        <v>0</v>
      </c>
      <c r="H200">
        <f t="shared" si="16"/>
        <v>4.788333817322292E-2</v>
      </c>
      <c r="I200">
        <f t="shared" si="19"/>
        <v>0</v>
      </c>
      <c r="J200" s="5"/>
    </row>
    <row r="201" spans="1:10">
      <c r="A201">
        <v>1966</v>
      </c>
      <c r="B201">
        <v>6</v>
      </c>
      <c r="C201" s="1">
        <v>15.406238175036489</v>
      </c>
      <c r="D201" s="1">
        <f>C201-[1]SUR_men!B232</f>
        <v>6.081409805935456</v>
      </c>
      <c r="E201" s="1">
        <f t="shared" si="17"/>
        <v>-50.462187145251086</v>
      </c>
      <c r="F201" s="23">
        <f t="shared" si="15"/>
        <v>0.10181039538160026</v>
      </c>
      <c r="G201" s="8">
        <f t="shared" si="18"/>
        <v>0</v>
      </c>
      <c r="H201">
        <f t="shared" si="16"/>
        <v>0.10181039538160026</v>
      </c>
      <c r="I201">
        <f t="shared" si="19"/>
        <v>0</v>
      </c>
      <c r="J201" s="5"/>
    </row>
    <row r="202" spans="1:10">
      <c r="A202">
        <v>1966</v>
      </c>
      <c r="B202">
        <v>7</v>
      </c>
      <c r="C202" s="1">
        <v>2.3785069463214228</v>
      </c>
      <c r="D202" s="1">
        <f>C202-[1]SUR_men!B233</f>
        <v>1.4757554462403373</v>
      </c>
      <c r="E202" s="1">
        <f t="shared" si="17"/>
        <v>-48.986431699010751</v>
      </c>
      <c r="F202" s="23">
        <f t="shared" si="15"/>
        <v>0.11489669459749981</v>
      </c>
      <c r="G202" s="8">
        <f t="shared" si="18"/>
        <v>0</v>
      </c>
      <c r="H202">
        <f t="shared" si="16"/>
        <v>0.11489669459749981</v>
      </c>
      <c r="I202">
        <f t="shared" si="19"/>
        <v>0</v>
      </c>
      <c r="J202" s="5"/>
    </row>
    <row r="203" spans="1:10">
      <c r="A203">
        <v>1966</v>
      </c>
      <c r="B203">
        <v>8</v>
      </c>
      <c r="C203" s="1">
        <v>0.27028488026379804</v>
      </c>
      <c r="D203" s="1">
        <f>C203-[1]SUR_men!B234</f>
        <v>-1.9190226498729661</v>
      </c>
      <c r="E203" s="1">
        <f t="shared" si="17"/>
        <v>-50.905454348883715</v>
      </c>
      <c r="F203" s="23">
        <f t="shared" si="15"/>
        <v>9.7879712100634078E-2</v>
      </c>
      <c r="G203" s="8">
        <f t="shared" si="18"/>
        <v>0</v>
      </c>
      <c r="H203">
        <f t="shared" si="16"/>
        <v>9.7879712100634078E-2</v>
      </c>
      <c r="I203">
        <f t="shared" si="19"/>
        <v>0</v>
      </c>
      <c r="J203" s="5"/>
    </row>
    <row r="204" spans="1:10">
      <c r="A204">
        <v>1966</v>
      </c>
      <c r="B204">
        <v>9</v>
      </c>
      <c r="C204" s="1">
        <v>34.164008865344073</v>
      </c>
      <c r="D204" s="1">
        <f>C204-[1]SUR_men!B235</f>
        <v>20.325422995837613</v>
      </c>
      <c r="E204" s="1">
        <f t="shared" si="17"/>
        <v>-30.580031353046103</v>
      </c>
      <c r="F204" s="23">
        <f t="shared" si="15"/>
        <v>0.27811592108152183</v>
      </c>
      <c r="G204" s="8">
        <f t="shared" si="18"/>
        <v>0</v>
      </c>
      <c r="H204">
        <f t="shared" si="16"/>
        <v>0.27811592108152183</v>
      </c>
      <c r="I204">
        <f t="shared" si="19"/>
        <v>0</v>
      </c>
      <c r="J204" s="5"/>
    </row>
    <row r="205" spans="1:10">
      <c r="A205">
        <v>1966</v>
      </c>
      <c r="B205">
        <v>10</v>
      </c>
      <c r="C205" s="1">
        <v>87.518244229417803</v>
      </c>
      <c r="D205" s="1">
        <f>C205-[1]SUR_men!B236</f>
        <v>20.352451483864002</v>
      </c>
      <c r="E205" s="1">
        <f t="shared" si="17"/>
        <v>-10.227579869182101</v>
      </c>
      <c r="F205" s="23">
        <f t="shared" si="15"/>
        <v>0.4585918058722247</v>
      </c>
      <c r="G205" s="8">
        <f t="shared" si="18"/>
        <v>0</v>
      </c>
      <c r="H205">
        <f t="shared" si="16"/>
        <v>0.4585918058722247</v>
      </c>
      <c r="I205">
        <f t="shared" si="19"/>
        <v>0</v>
      </c>
      <c r="J205" s="5"/>
    </row>
    <row r="206" spans="1:10">
      <c r="A206">
        <v>1966</v>
      </c>
      <c r="B206">
        <v>11</v>
      </c>
      <c r="C206" s="1">
        <v>48.489107519325366</v>
      </c>
      <c r="D206" s="1">
        <f>C206-[1]SUR_men!B237</f>
        <v>-3.5893832099032394</v>
      </c>
      <c r="E206" s="1">
        <f t="shared" si="17"/>
        <v>-13.81696307908534</v>
      </c>
      <c r="F206" s="23">
        <f t="shared" si="15"/>
        <v>0.42676285832879129</v>
      </c>
      <c r="G206" s="8">
        <f t="shared" si="18"/>
        <v>0</v>
      </c>
      <c r="H206">
        <f t="shared" si="16"/>
        <v>0.42676285832879129</v>
      </c>
      <c r="I206">
        <f t="shared" si="19"/>
        <v>0</v>
      </c>
      <c r="J206" s="5"/>
    </row>
    <row r="207" spans="1:10">
      <c r="A207">
        <v>1966</v>
      </c>
      <c r="B207">
        <v>12</v>
      </c>
      <c r="C207" s="1">
        <v>10.270825450024326</v>
      </c>
      <c r="D207" s="1">
        <f>C207-[1]SUR_men!B238</f>
        <v>-57.651764960268117</v>
      </c>
      <c r="E207" s="1">
        <f t="shared" si="17"/>
        <v>-71.468728039353465</v>
      </c>
      <c r="F207" s="23">
        <f t="shared" si="15"/>
        <v>-8.446564400662572E-2</v>
      </c>
      <c r="G207" s="8">
        <f t="shared" si="18"/>
        <v>1</v>
      </c>
      <c r="H207">
        <f t="shared" si="16"/>
        <v>0</v>
      </c>
      <c r="I207">
        <f t="shared" si="19"/>
        <v>-8.446564400662572E-2</v>
      </c>
      <c r="J207" s="5"/>
    </row>
    <row r="208" spans="1:10">
      <c r="A208">
        <v>1967</v>
      </c>
      <c r="B208">
        <v>1</v>
      </c>
      <c r="C208" s="1">
        <v>36.326287907454457</v>
      </c>
      <c r="D208" s="1">
        <f>C208-[1]SUR_men!B239</f>
        <v>-17.892859073463427</v>
      </c>
      <c r="E208" s="1">
        <f t="shared" si="17"/>
        <v>-89.361587112816892</v>
      </c>
      <c r="F208" s="23">
        <f t="shared" si="15"/>
        <v>-0.24313103010416251</v>
      </c>
      <c r="G208" s="8">
        <f t="shared" si="18"/>
        <v>1</v>
      </c>
      <c r="H208">
        <f t="shared" si="16"/>
        <v>0</v>
      </c>
      <c r="I208">
        <f t="shared" si="19"/>
        <v>-0.24313103010416251</v>
      </c>
      <c r="J208" s="5"/>
    </row>
    <row r="209" spans="1:10">
      <c r="A209">
        <v>1967</v>
      </c>
      <c r="B209">
        <v>2</v>
      </c>
      <c r="C209" s="1">
        <v>113.41153575868965</v>
      </c>
      <c r="D209" s="1">
        <f>C209-[1]SUR_men!B240</f>
        <v>58.327477160927614</v>
      </c>
      <c r="E209" s="1">
        <f t="shared" si="17"/>
        <v>-31.034109951889278</v>
      </c>
      <c r="F209" s="23">
        <f t="shared" si="15"/>
        <v>0.27408936747662971</v>
      </c>
      <c r="G209" s="8">
        <f t="shared" si="18"/>
        <v>0</v>
      </c>
      <c r="H209">
        <f t="shared" si="16"/>
        <v>0.27408936747662971</v>
      </c>
      <c r="I209">
        <f t="shared" si="19"/>
        <v>0</v>
      </c>
      <c r="J209" s="5"/>
    </row>
    <row r="210" spans="1:10">
      <c r="A210">
        <v>1967</v>
      </c>
      <c r="B210">
        <v>3</v>
      </c>
      <c r="C210" s="1">
        <v>23.46072760689767</v>
      </c>
      <c r="D210" s="1">
        <f>C210-[1]SUR_men!B241</f>
        <v>-23.514784582950426</v>
      </c>
      <c r="E210" s="1">
        <f t="shared" si="17"/>
        <v>-54.548894534839704</v>
      </c>
      <c r="F210" s="23">
        <f t="shared" si="15"/>
        <v>6.557141293757078E-2</v>
      </c>
      <c r="G210" s="8">
        <f t="shared" si="18"/>
        <v>0</v>
      </c>
      <c r="H210">
        <f t="shared" si="16"/>
        <v>6.557141293757078E-2</v>
      </c>
      <c r="I210">
        <f t="shared" si="19"/>
        <v>0</v>
      </c>
      <c r="J210" s="5"/>
    </row>
    <row r="211" spans="1:10">
      <c r="A211">
        <v>1967</v>
      </c>
      <c r="B211">
        <v>4</v>
      </c>
      <c r="C211" s="1">
        <v>48.489107519325366</v>
      </c>
      <c r="D211" s="1">
        <f>C211-[1]SUR_men!B242</f>
        <v>14.135899237796636</v>
      </c>
      <c r="E211" s="1">
        <f t="shared" si="17"/>
        <v>-40.412995297043068</v>
      </c>
      <c r="F211" s="23">
        <f t="shared" si="15"/>
        <v>0.19092186147082116</v>
      </c>
      <c r="G211" s="8">
        <f t="shared" si="18"/>
        <v>0</v>
      </c>
      <c r="H211">
        <f t="shared" si="16"/>
        <v>0.19092186147082116</v>
      </c>
      <c r="I211">
        <f t="shared" si="19"/>
        <v>0</v>
      </c>
      <c r="J211" s="5"/>
    </row>
    <row r="212" spans="1:10">
      <c r="A212">
        <v>1967</v>
      </c>
      <c r="B212">
        <v>5</v>
      </c>
      <c r="C212" s="1">
        <v>27.839342667171199</v>
      </c>
      <c r="D212" s="1">
        <f>C212-[1]SUR_men!B243</f>
        <v>-5.7570679496188966</v>
      </c>
      <c r="E212" s="1">
        <f t="shared" si="17"/>
        <v>-46.170063246661968</v>
      </c>
      <c r="F212" s="23">
        <f t="shared" si="15"/>
        <v>0.13987091398022394</v>
      </c>
      <c r="G212" s="8">
        <f t="shared" si="18"/>
        <v>0</v>
      </c>
      <c r="H212">
        <f t="shared" si="16"/>
        <v>0.13987091398022394</v>
      </c>
      <c r="I212">
        <f t="shared" si="19"/>
        <v>0</v>
      </c>
      <c r="J212" s="5"/>
    </row>
    <row r="213" spans="1:10">
      <c r="A213">
        <v>1967</v>
      </c>
      <c r="B213">
        <v>6</v>
      </c>
      <c r="C213" s="1">
        <v>47.894480782745013</v>
      </c>
      <c r="D213" s="1">
        <f>C213-[1]SUR_men!B244</f>
        <v>38.569652413643979</v>
      </c>
      <c r="E213" s="1">
        <f t="shared" si="17"/>
        <v>-7.6004108330179889</v>
      </c>
      <c r="F213" s="23">
        <f t="shared" si="15"/>
        <v>0.48188829458624366</v>
      </c>
      <c r="G213" s="8">
        <f t="shared" si="18"/>
        <v>0</v>
      </c>
      <c r="H213">
        <f t="shared" si="16"/>
        <v>0.48188829458624366</v>
      </c>
      <c r="I213">
        <f t="shared" si="19"/>
        <v>0</v>
      </c>
      <c r="J213" s="5"/>
    </row>
    <row r="214" spans="1:10">
      <c r="A214">
        <v>1967</v>
      </c>
      <c r="B214">
        <v>7</v>
      </c>
      <c r="C214" s="1">
        <v>0</v>
      </c>
      <c r="D214" s="1">
        <f>C214-[1]SUR_men!B245</f>
        <v>-0.90275150008108551</v>
      </c>
      <c r="E214" s="1">
        <f t="shared" si="17"/>
        <v>-8.5031623330990751</v>
      </c>
      <c r="F214" s="23">
        <f t="shared" si="15"/>
        <v>0.4738831225384223</v>
      </c>
      <c r="G214" s="8">
        <f t="shared" si="18"/>
        <v>0</v>
      </c>
      <c r="H214">
        <f t="shared" si="16"/>
        <v>0.4738831225384223</v>
      </c>
      <c r="I214">
        <f t="shared" si="19"/>
        <v>0</v>
      </c>
      <c r="J214" s="5"/>
    </row>
    <row r="215" spans="1:10">
      <c r="A215">
        <v>1967</v>
      </c>
      <c r="B215">
        <v>8</v>
      </c>
      <c r="C215" s="1">
        <v>0.81085464079139413</v>
      </c>
      <c r="D215" s="1">
        <f>C215-[1]SUR_men!B246</f>
        <v>-1.37845288934537</v>
      </c>
      <c r="E215" s="1">
        <f t="shared" si="17"/>
        <v>-9.8816152224444451</v>
      </c>
      <c r="F215" s="23">
        <f t="shared" si="15"/>
        <v>0.46165965623785676</v>
      </c>
      <c r="G215" s="8">
        <f t="shared" si="18"/>
        <v>0</v>
      </c>
      <c r="H215">
        <f t="shared" si="16"/>
        <v>0.46165965623785676</v>
      </c>
      <c r="I215">
        <f t="shared" si="19"/>
        <v>0</v>
      </c>
      <c r="J215" s="5"/>
    </row>
    <row r="216" spans="1:10">
      <c r="A216">
        <v>1967</v>
      </c>
      <c r="B216">
        <v>9</v>
      </c>
      <c r="C216" s="1">
        <v>6.9192929347532299</v>
      </c>
      <c r="D216" s="1">
        <f>C216-[1]SUR_men!B247</f>
        <v>-6.9192929347532299</v>
      </c>
      <c r="E216" s="1">
        <f t="shared" si="17"/>
        <v>-16.800908157197675</v>
      </c>
      <c r="F216" s="23">
        <f t="shared" si="15"/>
        <v>0.40030264892521417</v>
      </c>
      <c r="G216" s="8">
        <f t="shared" si="18"/>
        <v>0</v>
      </c>
      <c r="H216">
        <f t="shared" si="16"/>
        <v>0.40030264892521417</v>
      </c>
      <c r="I216">
        <f t="shared" si="19"/>
        <v>0</v>
      </c>
      <c r="J216" s="5"/>
    </row>
    <row r="217" spans="1:10">
      <c r="A217">
        <v>1967</v>
      </c>
      <c r="B217">
        <v>10</v>
      </c>
      <c r="C217" s="1">
        <v>52.164981890913019</v>
      </c>
      <c r="D217" s="1">
        <f>C217-[1]SUR_men!B248</f>
        <v>-15.000810854640783</v>
      </c>
      <c r="E217" s="1">
        <f t="shared" si="17"/>
        <v>-31.801719011838458</v>
      </c>
      <c r="F217" s="23">
        <f t="shared" si="15"/>
        <v>0.26728257447788351</v>
      </c>
      <c r="G217" s="8">
        <f t="shared" si="18"/>
        <v>0</v>
      </c>
      <c r="H217">
        <f t="shared" si="16"/>
        <v>0.26728257447788351</v>
      </c>
      <c r="I217">
        <f t="shared" si="19"/>
        <v>0</v>
      </c>
      <c r="J217" s="5"/>
    </row>
    <row r="218" spans="1:10">
      <c r="A218">
        <v>1967</v>
      </c>
      <c r="B218">
        <v>11</v>
      </c>
      <c r="C218" s="1">
        <v>127.95286231688199</v>
      </c>
      <c r="D218" s="1">
        <f>C218-[1]SUR_men!B249</f>
        <v>75.874371587653386</v>
      </c>
      <c r="E218" s="1">
        <f t="shared" si="17"/>
        <v>44.072652575814928</v>
      </c>
      <c r="F218" s="23">
        <f t="shared" si="15"/>
        <v>0.94010050779058041</v>
      </c>
      <c r="G218" s="8">
        <f t="shared" si="18"/>
        <v>0</v>
      </c>
      <c r="H218">
        <f t="shared" si="16"/>
        <v>0.94010050779058041</v>
      </c>
      <c r="I218">
        <f t="shared" si="19"/>
        <v>0</v>
      </c>
      <c r="J218" s="5"/>
    </row>
    <row r="219" spans="1:10">
      <c r="A219">
        <v>1967</v>
      </c>
      <c r="B219">
        <v>12</v>
      </c>
      <c r="C219" s="1">
        <v>14.000756797664739</v>
      </c>
      <c r="D219" s="1">
        <f>C219-[1]SUR_men!B250</f>
        <v>-53.921833612627708</v>
      </c>
      <c r="E219" s="1">
        <f t="shared" si="17"/>
        <v>-53.921833612627708</v>
      </c>
      <c r="F219" s="23">
        <f t="shared" si="15"/>
        <v>7.1131891725278881E-2</v>
      </c>
      <c r="G219" s="8">
        <f t="shared" si="18"/>
        <v>0</v>
      </c>
      <c r="H219">
        <f t="shared" si="16"/>
        <v>7.1131891725278881E-2</v>
      </c>
      <c r="I219">
        <f t="shared" si="19"/>
        <v>0</v>
      </c>
      <c r="J219" s="5"/>
    </row>
    <row r="220" spans="1:10">
      <c r="A220">
        <v>1968</v>
      </c>
      <c r="B220">
        <v>1</v>
      </c>
      <c r="C220" s="1">
        <v>14.811611438456133</v>
      </c>
      <c r="D220" s="1">
        <f>C220-[1]SUR_men!B251</f>
        <v>-39.407535542461751</v>
      </c>
      <c r="E220" s="1">
        <f t="shared" si="17"/>
        <v>-93.329369155089466</v>
      </c>
      <c r="F220" s="23">
        <f t="shared" si="15"/>
        <v>-0.27831543898500621</v>
      </c>
      <c r="G220" s="8">
        <f t="shared" si="18"/>
        <v>1</v>
      </c>
      <c r="H220">
        <f t="shared" si="16"/>
        <v>0</v>
      </c>
      <c r="I220">
        <f t="shared" si="19"/>
        <v>-0.27831543898500621</v>
      </c>
      <c r="J220" s="5"/>
    </row>
    <row r="221" spans="1:10">
      <c r="A221">
        <v>1968</v>
      </c>
      <c r="B221">
        <v>2</v>
      </c>
      <c r="C221" s="1">
        <v>134.54781339531866</v>
      </c>
      <c r="D221" s="1">
        <f>C221-[1]SUR_men!B252</f>
        <v>79.463754797556618</v>
      </c>
      <c r="E221" s="1">
        <f t="shared" si="17"/>
        <v>-13.865614357532849</v>
      </c>
      <c r="F221" s="23">
        <f t="shared" si="15"/>
        <v>0.42633144187112409</v>
      </c>
      <c r="G221" s="8">
        <f t="shared" si="18"/>
        <v>0</v>
      </c>
      <c r="H221">
        <f t="shared" si="16"/>
        <v>0.42633144187112409</v>
      </c>
      <c r="I221">
        <f t="shared" si="19"/>
        <v>0</v>
      </c>
      <c r="J221" s="5"/>
    </row>
    <row r="222" spans="1:10">
      <c r="A222">
        <v>1968</v>
      </c>
      <c r="B222">
        <v>3</v>
      </c>
      <c r="C222" s="1">
        <v>74.706740904913772</v>
      </c>
      <c r="D222" s="1">
        <f>C222-[1]SUR_men!B253</f>
        <v>27.731228715065676</v>
      </c>
      <c r="E222" s="1">
        <f t="shared" si="17"/>
        <v>13.865614357532827</v>
      </c>
      <c r="F222" s="23">
        <f t="shared" si="15"/>
        <v>0.67223882274132463</v>
      </c>
      <c r="G222" s="8">
        <f t="shared" si="18"/>
        <v>0</v>
      </c>
      <c r="H222">
        <f t="shared" si="16"/>
        <v>0.67223882274132463</v>
      </c>
      <c r="I222">
        <f t="shared" si="19"/>
        <v>0</v>
      </c>
      <c r="J222" s="5"/>
    </row>
    <row r="223" spans="1:10">
      <c r="A223">
        <v>1968</v>
      </c>
      <c r="B223">
        <v>4</v>
      </c>
      <c r="C223" s="1">
        <v>33.947780961133034</v>
      </c>
      <c r="D223" s="1">
        <f>C223-[1]SUR_men!B254</f>
        <v>-0.40542732039569529</v>
      </c>
      <c r="E223" s="1">
        <f t="shared" si="17"/>
        <v>-0.40542732039569529</v>
      </c>
      <c r="F223" s="23">
        <f t="shared" si="15"/>
        <v>0.5456899951589993</v>
      </c>
      <c r="G223" s="8">
        <f t="shared" si="18"/>
        <v>0</v>
      </c>
      <c r="H223">
        <f t="shared" si="16"/>
        <v>0.5456899951589993</v>
      </c>
      <c r="I223">
        <f t="shared" si="19"/>
        <v>0</v>
      </c>
      <c r="J223" s="5"/>
    </row>
    <row r="224" spans="1:10">
      <c r="A224">
        <v>1968</v>
      </c>
      <c r="B224">
        <v>5</v>
      </c>
      <c r="C224" s="1">
        <v>22.271474133736959</v>
      </c>
      <c r="D224" s="1">
        <f>C224-[1]SUR_men!B255</f>
        <v>-11.324936483053136</v>
      </c>
      <c r="E224" s="1">
        <f t="shared" si="17"/>
        <v>-11.730363803448832</v>
      </c>
      <c r="F224" s="23">
        <f t="shared" si="15"/>
        <v>0.44526583084651</v>
      </c>
      <c r="G224" s="8">
        <f t="shared" si="18"/>
        <v>0</v>
      </c>
      <c r="H224">
        <f t="shared" si="16"/>
        <v>0.44526583084651</v>
      </c>
      <c r="I224">
        <f t="shared" si="19"/>
        <v>0</v>
      </c>
      <c r="J224" s="5"/>
    </row>
    <row r="225" spans="1:10">
      <c r="A225">
        <v>1968</v>
      </c>
      <c r="B225">
        <v>6</v>
      </c>
      <c r="C225" s="1">
        <v>14.487269582139575</v>
      </c>
      <c r="D225" s="1">
        <f>C225-[1]SUR_men!B256</f>
        <v>5.1624412130385426</v>
      </c>
      <c r="E225" s="1">
        <f t="shared" si="17"/>
        <v>-6.5679225904102889</v>
      </c>
      <c r="F225" s="23">
        <f t="shared" si="15"/>
        <v>0.49104391052117696</v>
      </c>
      <c r="G225" s="8">
        <f t="shared" si="18"/>
        <v>0</v>
      </c>
      <c r="H225">
        <f t="shared" si="16"/>
        <v>0.49104391052117696</v>
      </c>
      <c r="I225">
        <f t="shared" si="19"/>
        <v>0</v>
      </c>
      <c r="J225" s="5"/>
    </row>
    <row r="226" spans="1:10">
      <c r="A226">
        <v>1968</v>
      </c>
      <c r="B226">
        <v>7</v>
      </c>
      <c r="C226" s="1">
        <v>0</v>
      </c>
      <c r="D226" s="1">
        <f>C226-[1]SUR_men!B257</f>
        <v>-0.90275150008108551</v>
      </c>
      <c r="E226" s="1">
        <f t="shared" si="17"/>
        <v>-7.4706740904913742</v>
      </c>
      <c r="F226" s="23">
        <f t="shared" si="15"/>
        <v>0.48303873847335566</v>
      </c>
      <c r="G226" s="8">
        <f t="shared" si="18"/>
        <v>0</v>
      </c>
      <c r="H226">
        <f t="shared" si="16"/>
        <v>0.48303873847335566</v>
      </c>
      <c r="I226">
        <f t="shared" si="19"/>
        <v>0</v>
      </c>
      <c r="J226" s="5"/>
    </row>
    <row r="227" spans="1:10">
      <c r="A227">
        <v>1968</v>
      </c>
      <c r="B227">
        <v>8</v>
      </c>
      <c r="C227" s="1">
        <v>8.703173144494297</v>
      </c>
      <c r="D227" s="1">
        <f>C227-[1]SUR_men!B258</f>
        <v>6.5138656143575329</v>
      </c>
      <c r="E227" s="1">
        <f t="shared" si="17"/>
        <v>-0.95680847613384135</v>
      </c>
      <c r="F227" s="23">
        <f t="shared" si="15"/>
        <v>0.54080060863877311</v>
      </c>
      <c r="G227" s="8">
        <f t="shared" si="18"/>
        <v>0</v>
      </c>
      <c r="H227">
        <f t="shared" si="16"/>
        <v>0.54080060863877311</v>
      </c>
      <c r="I227">
        <f t="shared" si="19"/>
        <v>0</v>
      </c>
      <c r="J227" s="5"/>
    </row>
    <row r="228" spans="1:10">
      <c r="A228">
        <v>1968</v>
      </c>
      <c r="B228">
        <v>9</v>
      </c>
      <c r="C228" s="1">
        <v>1.4054813773717498</v>
      </c>
      <c r="D228" s="1">
        <f>C228-[1]SUR_men!B259</f>
        <v>-12.43310449213471</v>
      </c>
      <c r="E228" s="1">
        <f t="shared" si="17"/>
        <v>-13.38991296826855</v>
      </c>
      <c r="F228" s="23">
        <f t="shared" si="15"/>
        <v>0.43054973612386843</v>
      </c>
      <c r="G228" s="8">
        <f t="shared" si="18"/>
        <v>0</v>
      </c>
      <c r="H228">
        <f t="shared" si="16"/>
        <v>0.43054973612386843</v>
      </c>
      <c r="I228">
        <f t="shared" si="19"/>
        <v>0</v>
      </c>
      <c r="J228" s="5"/>
    </row>
    <row r="229" spans="1:10">
      <c r="A229">
        <v>1968</v>
      </c>
      <c r="B229">
        <v>10</v>
      </c>
      <c r="C229" s="1">
        <v>10.865452186604681</v>
      </c>
      <c r="D229" s="1">
        <f>C229-[1]SUR_men!B260</f>
        <v>-56.300340558949117</v>
      </c>
      <c r="E229" s="1">
        <f t="shared" si="17"/>
        <v>-69.690253527217664</v>
      </c>
      <c r="F229" s="23">
        <f t="shared" si="15"/>
        <v>-6.8694975720797954E-2</v>
      </c>
      <c r="G229" s="8">
        <f t="shared" si="18"/>
        <v>1</v>
      </c>
      <c r="H229">
        <f t="shared" si="16"/>
        <v>0</v>
      </c>
      <c r="I229">
        <f t="shared" si="19"/>
        <v>-6.8694975720797954E-2</v>
      </c>
      <c r="J229" s="5"/>
    </row>
    <row r="230" spans="1:10">
      <c r="A230">
        <v>1968</v>
      </c>
      <c r="B230">
        <v>11</v>
      </c>
      <c r="C230" s="1">
        <v>88.383155846261957</v>
      </c>
      <c r="D230" s="1">
        <f>C230-[1]SUR_men!B261</f>
        <v>36.304665117033352</v>
      </c>
      <c r="E230" s="1">
        <f t="shared" si="17"/>
        <v>-33.385588410184312</v>
      </c>
      <c r="F230" s="23">
        <f t="shared" si="15"/>
        <v>0.2532375720227239</v>
      </c>
      <c r="G230" s="8">
        <f t="shared" si="18"/>
        <v>0</v>
      </c>
      <c r="H230">
        <f t="shared" si="16"/>
        <v>0.2532375720227239</v>
      </c>
      <c r="I230">
        <f t="shared" si="19"/>
        <v>0</v>
      </c>
      <c r="J230" s="5"/>
    </row>
    <row r="231" spans="1:10">
      <c r="A231">
        <v>1968</v>
      </c>
      <c r="B231">
        <v>12</v>
      </c>
      <c r="C231" s="1">
        <v>89.031839558895072</v>
      </c>
      <c r="D231" s="1">
        <f>C231-[1]SUR_men!B262</f>
        <v>21.109249148602629</v>
      </c>
      <c r="E231" s="1">
        <f t="shared" si="17"/>
        <v>-12.276339261581683</v>
      </c>
      <c r="F231" s="23">
        <f t="shared" si="15"/>
        <v>0.44042437948824698</v>
      </c>
      <c r="G231" s="8">
        <f t="shared" si="18"/>
        <v>0</v>
      </c>
      <c r="H231">
        <f t="shared" si="16"/>
        <v>0.44042437948824698</v>
      </c>
      <c r="I231">
        <f t="shared" si="19"/>
        <v>0</v>
      </c>
      <c r="J231" s="5"/>
    </row>
    <row r="232" spans="1:10">
      <c r="A232">
        <v>1969</v>
      </c>
      <c r="B232">
        <v>1</v>
      </c>
      <c r="C232" s="1">
        <v>126.601437915563</v>
      </c>
      <c r="D232" s="1">
        <f>C232-[1]SUR_men!B263</f>
        <v>72.382290934645113</v>
      </c>
      <c r="E232" s="1">
        <f t="shared" si="17"/>
        <v>60.10595167306343</v>
      </c>
      <c r="F232" s="23">
        <f t="shared" si="15"/>
        <v>1.0822761981728446</v>
      </c>
      <c r="G232" s="8">
        <f t="shared" si="18"/>
        <v>0</v>
      </c>
      <c r="H232">
        <f t="shared" si="16"/>
        <v>1.0822761981728446</v>
      </c>
      <c r="I232">
        <f t="shared" si="19"/>
        <v>0</v>
      </c>
      <c r="J232" s="5"/>
    </row>
    <row r="233" spans="1:10">
      <c r="A233">
        <v>1969</v>
      </c>
      <c r="B233">
        <v>2</v>
      </c>
      <c r="C233" s="1">
        <v>172.17146872803934</v>
      </c>
      <c r="D233" s="1">
        <f>C233-[1]SUR_men!B264</f>
        <v>117.08741013027731</v>
      </c>
      <c r="E233" s="1">
        <f t="shared" si="17"/>
        <v>177.19336180334074</v>
      </c>
      <c r="F233" s="23">
        <f t="shared" si="15"/>
        <v>2.1205518062914694</v>
      </c>
      <c r="G233" s="8">
        <f t="shared" si="18"/>
        <v>0</v>
      </c>
      <c r="H233">
        <f t="shared" si="16"/>
        <v>2.1205518062914694</v>
      </c>
      <c r="I233">
        <f t="shared" si="19"/>
        <v>0</v>
      </c>
      <c r="J233" s="5"/>
    </row>
    <row r="234" spans="1:10">
      <c r="A234">
        <v>1969</v>
      </c>
      <c r="B234">
        <v>3</v>
      </c>
      <c r="C234" s="1">
        <v>93.951024379696193</v>
      </c>
      <c r="D234" s="1">
        <f>C234-[1]SUR_men!B265</f>
        <v>46.975512189848097</v>
      </c>
      <c r="E234" s="1">
        <f t="shared" si="17"/>
        <v>224.16887399318884</v>
      </c>
      <c r="F234" s="23">
        <f t="shared" si="15"/>
        <v>2.5371083637499576</v>
      </c>
      <c r="G234" s="8">
        <f t="shared" si="18"/>
        <v>0</v>
      </c>
      <c r="H234">
        <f t="shared" si="16"/>
        <v>2.5371083637499576</v>
      </c>
      <c r="I234">
        <f t="shared" si="19"/>
        <v>0</v>
      </c>
      <c r="J234" s="5"/>
    </row>
    <row r="235" spans="1:10">
      <c r="A235">
        <v>1969</v>
      </c>
      <c r="B235">
        <v>4</v>
      </c>
      <c r="C235" s="1">
        <v>53.246121411968211</v>
      </c>
      <c r="D235" s="1">
        <f>C235-[1]SUR_men!B266</f>
        <v>18.892913130439482</v>
      </c>
      <c r="E235" s="1">
        <f t="shared" si="17"/>
        <v>243.06178712362833</v>
      </c>
      <c r="F235" s="23">
        <f t="shared" si="15"/>
        <v>2.7046417548106496</v>
      </c>
      <c r="G235" s="8">
        <f t="shared" si="18"/>
        <v>0</v>
      </c>
      <c r="H235">
        <f t="shared" si="16"/>
        <v>2.7046417548106496</v>
      </c>
      <c r="I235">
        <f t="shared" si="19"/>
        <v>0</v>
      </c>
      <c r="J235" s="5"/>
    </row>
    <row r="236" spans="1:10">
      <c r="A236">
        <v>1969</v>
      </c>
      <c r="B236">
        <v>5</v>
      </c>
      <c r="C236" s="1">
        <v>51.300070274068865</v>
      </c>
      <c r="D236" s="1">
        <f>C236-[1]SUR_men!B267</f>
        <v>17.70365965727877</v>
      </c>
      <c r="E236" s="1">
        <f t="shared" si="17"/>
        <v>260.7654467809071</v>
      </c>
      <c r="F236" s="23">
        <f t="shared" si="15"/>
        <v>2.8616294102394813</v>
      </c>
      <c r="G236" s="8">
        <f t="shared" si="18"/>
        <v>0</v>
      </c>
      <c r="H236">
        <f t="shared" si="16"/>
        <v>2.8616294102394813</v>
      </c>
      <c r="I236">
        <f t="shared" si="19"/>
        <v>0</v>
      </c>
      <c r="J236" s="5"/>
    </row>
    <row r="237" spans="1:10">
      <c r="A237">
        <v>1969</v>
      </c>
      <c r="B237">
        <v>6</v>
      </c>
      <c r="C237" s="1">
        <v>21.352505540840045</v>
      </c>
      <c r="D237" s="1">
        <f>C237-[1]SUR_men!B268</f>
        <v>12.027677171739013</v>
      </c>
      <c r="E237" s="1">
        <f t="shared" si="17"/>
        <v>272.79312395264611</v>
      </c>
      <c r="F237" s="23">
        <f t="shared" si="15"/>
        <v>2.9682851456071608</v>
      </c>
      <c r="G237" s="8">
        <f t="shared" si="18"/>
        <v>0</v>
      </c>
      <c r="H237">
        <f t="shared" si="16"/>
        <v>2.9682851456071608</v>
      </c>
      <c r="I237">
        <f t="shared" si="19"/>
        <v>0</v>
      </c>
      <c r="J237" s="5"/>
    </row>
    <row r="238" spans="1:10">
      <c r="A238">
        <v>1969</v>
      </c>
      <c r="B238">
        <v>7</v>
      </c>
      <c r="C238" s="1">
        <v>0</v>
      </c>
      <c r="D238" s="1">
        <f>C238-[1]SUR_men!B269</f>
        <v>-0.90275150008108551</v>
      </c>
      <c r="E238" s="1">
        <f t="shared" si="17"/>
        <v>-0.90275150008108551</v>
      </c>
      <c r="F238" s="23">
        <f t="shared" si="15"/>
        <v>0.54127996025840308</v>
      </c>
      <c r="G238" s="8">
        <f t="shared" si="18"/>
        <v>0</v>
      </c>
      <c r="H238">
        <f t="shared" si="16"/>
        <v>0.54127996025840308</v>
      </c>
      <c r="I238">
        <f t="shared" si="19"/>
        <v>0</v>
      </c>
      <c r="J238" s="5"/>
    </row>
    <row r="239" spans="1:10">
      <c r="A239">
        <v>1969</v>
      </c>
      <c r="B239">
        <v>8</v>
      </c>
      <c r="C239" s="1">
        <v>20.379479971890373</v>
      </c>
      <c r="D239" s="1">
        <f>C239-[1]SUR_men!B270</f>
        <v>18.19017244175361</v>
      </c>
      <c r="E239" s="1">
        <f t="shared" si="17"/>
        <v>17.287420941672526</v>
      </c>
      <c r="F239" s="23">
        <f t="shared" si="15"/>
        <v>0.70258178026390505</v>
      </c>
      <c r="G239" s="8">
        <f t="shared" si="18"/>
        <v>0</v>
      </c>
      <c r="H239">
        <f t="shared" si="16"/>
        <v>0.70258178026390505</v>
      </c>
      <c r="I239">
        <f t="shared" si="19"/>
        <v>0</v>
      </c>
      <c r="J239" s="5"/>
    </row>
    <row r="240" spans="1:10">
      <c r="A240">
        <v>1969</v>
      </c>
      <c r="B240">
        <v>9</v>
      </c>
      <c r="C240" s="1">
        <v>49.786474944591596</v>
      </c>
      <c r="D240" s="1">
        <f>C240-[1]SUR_men!B271</f>
        <v>35.947889075085136</v>
      </c>
      <c r="E240" s="1">
        <f t="shared" si="17"/>
        <v>53.235310016757666</v>
      </c>
      <c r="F240" s="23">
        <f t="shared" si="15"/>
        <v>1.0213506073178689</v>
      </c>
      <c r="G240" s="8">
        <f t="shared" si="18"/>
        <v>0</v>
      </c>
      <c r="H240">
        <f t="shared" si="16"/>
        <v>1.0213506073178689</v>
      </c>
      <c r="I240">
        <f t="shared" si="19"/>
        <v>0</v>
      </c>
      <c r="J240" s="5"/>
    </row>
    <row r="241" spans="1:10">
      <c r="A241">
        <v>1969</v>
      </c>
      <c r="B241">
        <v>10</v>
      </c>
      <c r="C241" s="1">
        <v>151.62981782799071</v>
      </c>
      <c r="D241" s="1">
        <f>C241-[1]SUR_men!B272</f>
        <v>84.464025082436905</v>
      </c>
      <c r="E241" s="1">
        <f t="shared" si="17"/>
        <v>137.69933509919457</v>
      </c>
      <c r="F241" s="23">
        <f t="shared" si="15"/>
        <v>1.7703375129897763</v>
      </c>
      <c r="G241" s="8">
        <f t="shared" si="18"/>
        <v>0</v>
      </c>
      <c r="H241">
        <f t="shared" si="16"/>
        <v>1.7703375129897763</v>
      </c>
      <c r="I241">
        <f t="shared" si="19"/>
        <v>0</v>
      </c>
      <c r="J241" s="5"/>
    </row>
    <row r="242" spans="1:10">
      <c r="A242">
        <v>1969</v>
      </c>
      <c r="B242">
        <v>11</v>
      </c>
      <c r="C242" s="1">
        <v>114.11427644737553</v>
      </c>
      <c r="D242" s="1">
        <f>C242-[1]SUR_men!B273</f>
        <v>62.035785718146926</v>
      </c>
      <c r="E242" s="1">
        <f t="shared" si="17"/>
        <v>199.73512081734151</v>
      </c>
      <c r="F242" s="23">
        <f t="shared" si="15"/>
        <v>2.320441431677188</v>
      </c>
      <c r="G242" s="8">
        <f t="shared" si="18"/>
        <v>0</v>
      </c>
      <c r="H242">
        <f t="shared" si="16"/>
        <v>2.320441431677188</v>
      </c>
      <c r="I242">
        <f t="shared" si="19"/>
        <v>0</v>
      </c>
      <c r="J242" s="5"/>
    </row>
    <row r="243" spans="1:10">
      <c r="A243">
        <v>1969</v>
      </c>
      <c r="B243">
        <v>12</v>
      </c>
      <c r="C243" s="1">
        <v>48.272879615114327</v>
      </c>
      <c r="D243" s="1">
        <f>C243-[1]SUR_men!B274</f>
        <v>-19.649710795178116</v>
      </c>
      <c r="E243" s="1">
        <f t="shared" si="17"/>
        <v>-19.649710795178116</v>
      </c>
      <c r="F243" s="23">
        <f t="shared" si="15"/>
        <v>0.37504081857071198</v>
      </c>
      <c r="G243" s="8">
        <f t="shared" si="18"/>
        <v>0</v>
      </c>
      <c r="H243">
        <f t="shared" si="16"/>
        <v>0.37504081857071198</v>
      </c>
      <c r="I243">
        <f t="shared" si="19"/>
        <v>0</v>
      </c>
      <c r="J243" s="5"/>
    </row>
    <row r="244" spans="1:10">
      <c r="A244">
        <v>1970</v>
      </c>
      <c r="B244">
        <v>1</v>
      </c>
      <c r="C244" s="1">
        <v>281.74495918698307</v>
      </c>
      <c r="D244" s="1">
        <f>C244-[1]SUR_men!B275</f>
        <v>227.52581220606518</v>
      </c>
      <c r="E244" s="1">
        <f t="shared" si="17"/>
        <v>207.87610141088706</v>
      </c>
      <c r="F244" s="23">
        <f t="shared" si="15"/>
        <v>2.3926317855934687</v>
      </c>
      <c r="G244" s="8">
        <f t="shared" si="18"/>
        <v>0</v>
      </c>
      <c r="H244">
        <f t="shared" si="16"/>
        <v>2.3926317855934687</v>
      </c>
      <c r="I244">
        <f t="shared" si="19"/>
        <v>0</v>
      </c>
      <c r="J244" s="5"/>
    </row>
    <row r="245" spans="1:10">
      <c r="A245">
        <v>1970</v>
      </c>
      <c r="B245">
        <v>2</v>
      </c>
      <c r="C245" s="1">
        <v>2.7028488026379804</v>
      </c>
      <c r="D245" s="1">
        <f>C245-[1]SUR_men!B276</f>
        <v>-52.381209795124057</v>
      </c>
      <c r="E245" s="1">
        <f t="shared" si="17"/>
        <v>-52.381209795124057</v>
      </c>
      <c r="F245" s="23">
        <f t="shared" si="15"/>
        <v>8.4793412884734479E-2</v>
      </c>
      <c r="G245" s="8">
        <f t="shared" si="18"/>
        <v>0</v>
      </c>
      <c r="H245">
        <f t="shared" si="16"/>
        <v>8.4793412884734479E-2</v>
      </c>
      <c r="I245">
        <f t="shared" si="19"/>
        <v>0</v>
      </c>
      <c r="J245" s="5"/>
    </row>
    <row r="246" spans="1:10">
      <c r="A246">
        <v>1970</v>
      </c>
      <c r="B246">
        <v>3</v>
      </c>
      <c r="C246" s="1">
        <v>65.571111951997409</v>
      </c>
      <c r="D246" s="1">
        <f>C246-[1]SUR_men!B277</f>
        <v>18.595599762149313</v>
      </c>
      <c r="E246" s="1">
        <f t="shared" si="17"/>
        <v>-33.785610032974745</v>
      </c>
      <c r="F246" s="23">
        <f t="shared" si="15"/>
        <v>0.24969037003746164</v>
      </c>
      <c r="G246" s="8">
        <f t="shared" si="18"/>
        <v>0</v>
      </c>
      <c r="H246">
        <f t="shared" si="16"/>
        <v>0.24969037003746164</v>
      </c>
      <c r="I246">
        <f t="shared" si="19"/>
        <v>0</v>
      </c>
      <c r="J246" s="5"/>
    </row>
    <row r="247" spans="1:10">
      <c r="A247">
        <v>1970</v>
      </c>
      <c r="B247">
        <v>4</v>
      </c>
      <c r="C247" s="1">
        <v>38.70479485377588</v>
      </c>
      <c r="D247" s="1">
        <f>C247-[1]SUR_men!B278</f>
        <v>4.3515865722471503</v>
      </c>
      <c r="E247" s="1">
        <f t="shared" si="17"/>
        <v>-29.434023460727595</v>
      </c>
      <c r="F247" s="23">
        <f t="shared" si="15"/>
        <v>0.28827817541767831</v>
      </c>
      <c r="G247" s="8">
        <f t="shared" si="18"/>
        <v>0</v>
      </c>
      <c r="H247">
        <f t="shared" si="16"/>
        <v>0.28827817541767831</v>
      </c>
      <c r="I247">
        <f t="shared" si="19"/>
        <v>0</v>
      </c>
      <c r="J247" s="5"/>
    </row>
    <row r="248" spans="1:10">
      <c r="A248">
        <v>1970</v>
      </c>
      <c r="B248">
        <v>5</v>
      </c>
      <c r="C248" s="1">
        <v>21.730904373209363</v>
      </c>
      <c r="D248" s="1">
        <f>C248-[1]SUR_men!B279</f>
        <v>-11.865506243580732</v>
      </c>
      <c r="E248" s="1">
        <f t="shared" si="17"/>
        <v>-41.299529704308327</v>
      </c>
      <c r="F248" s="23">
        <f t="shared" si="15"/>
        <v>0.18306049490888882</v>
      </c>
      <c r="G248" s="8">
        <f t="shared" si="18"/>
        <v>0</v>
      </c>
      <c r="H248">
        <f t="shared" si="16"/>
        <v>0.18306049490888882</v>
      </c>
      <c r="I248">
        <f t="shared" si="19"/>
        <v>0</v>
      </c>
      <c r="J248" s="5"/>
    </row>
    <row r="249" spans="1:10">
      <c r="A249">
        <v>1970</v>
      </c>
      <c r="B249">
        <v>6</v>
      </c>
      <c r="C249" s="1">
        <v>35.353262338504784</v>
      </c>
      <c r="D249" s="1">
        <f>C249-[1]SUR_men!B280</f>
        <v>26.02843396940375</v>
      </c>
      <c r="E249" s="1">
        <f t="shared" si="17"/>
        <v>-15.271095734904577</v>
      </c>
      <c r="F249" s="23">
        <f t="shared" si="15"/>
        <v>0.41386829976074374</v>
      </c>
      <c r="G249" s="8">
        <f t="shared" si="18"/>
        <v>0</v>
      </c>
      <c r="H249">
        <f t="shared" si="16"/>
        <v>0.41386829976074374</v>
      </c>
      <c r="I249">
        <f t="shared" si="19"/>
        <v>0</v>
      </c>
      <c r="J249" s="5"/>
    </row>
    <row r="250" spans="1:10">
      <c r="A250">
        <v>1970</v>
      </c>
      <c r="B250">
        <v>7</v>
      </c>
      <c r="C250" s="1">
        <v>0</v>
      </c>
      <c r="D250" s="1">
        <f>C250-[1]SUR_men!B281</f>
        <v>-0.90275150008108551</v>
      </c>
      <c r="E250" s="1">
        <f t="shared" si="17"/>
        <v>-16.173847234985661</v>
      </c>
      <c r="F250" s="23">
        <f t="shared" si="15"/>
        <v>0.40586312771292243</v>
      </c>
      <c r="G250" s="8">
        <f t="shared" si="18"/>
        <v>0</v>
      </c>
      <c r="H250">
        <f t="shared" si="16"/>
        <v>0.40586312771292243</v>
      </c>
      <c r="I250">
        <f t="shared" si="19"/>
        <v>0</v>
      </c>
      <c r="J250" s="5"/>
    </row>
    <row r="251" spans="1:10">
      <c r="A251">
        <v>1970</v>
      </c>
      <c r="B251">
        <v>8</v>
      </c>
      <c r="C251" s="1">
        <v>0</v>
      </c>
      <c r="D251" s="1">
        <f>C251-[1]SUR_men!B282</f>
        <v>-2.1893075301367642</v>
      </c>
      <c r="E251" s="1">
        <f t="shared" si="17"/>
        <v>-18.363154765122424</v>
      </c>
      <c r="F251" s="23">
        <f t="shared" si="15"/>
        <v>0.38644938711790655</v>
      </c>
      <c r="G251" s="8">
        <f t="shared" si="18"/>
        <v>0</v>
      </c>
      <c r="H251">
        <f t="shared" si="16"/>
        <v>0.38644938711790655</v>
      </c>
      <c r="I251">
        <f t="shared" si="19"/>
        <v>0</v>
      </c>
      <c r="J251" s="5"/>
    </row>
    <row r="252" spans="1:10">
      <c r="A252">
        <v>1970</v>
      </c>
      <c r="B252">
        <v>9</v>
      </c>
      <c r="C252" s="1">
        <v>0.16217092815827883</v>
      </c>
      <c r="D252" s="1">
        <f>C252-[1]SUR_men!B283</f>
        <v>-13.676414941348181</v>
      </c>
      <c r="E252" s="1">
        <f t="shared" si="17"/>
        <v>-32.039569706470601</v>
      </c>
      <c r="F252" s="23">
        <f t="shared" si="15"/>
        <v>0.26517342735151139</v>
      </c>
      <c r="G252" s="8">
        <f t="shared" si="18"/>
        <v>0</v>
      </c>
      <c r="H252">
        <f t="shared" si="16"/>
        <v>0.26517342735151139</v>
      </c>
      <c r="I252">
        <f t="shared" si="19"/>
        <v>0</v>
      </c>
      <c r="J252" s="5"/>
    </row>
    <row r="253" spans="1:10">
      <c r="A253">
        <v>1970</v>
      </c>
      <c r="B253">
        <v>10</v>
      </c>
      <c r="C253" s="1">
        <v>18.757770690307584</v>
      </c>
      <c r="D253" s="1">
        <f>C253-[1]SUR_men!B284</f>
        <v>-48.408022055246221</v>
      </c>
      <c r="E253" s="1">
        <f t="shared" si="17"/>
        <v>-80.447591761716822</v>
      </c>
      <c r="F253" s="23">
        <f t="shared" si="15"/>
        <v>-0.16408594802717202</v>
      </c>
      <c r="G253" s="8">
        <f t="shared" si="18"/>
        <v>1</v>
      </c>
      <c r="H253">
        <f t="shared" si="16"/>
        <v>0</v>
      </c>
      <c r="I253">
        <f t="shared" si="19"/>
        <v>-0.16408594802717202</v>
      </c>
      <c r="J253" s="5"/>
    </row>
    <row r="254" spans="1:10">
      <c r="A254">
        <v>1970</v>
      </c>
      <c r="B254">
        <v>11</v>
      </c>
      <c r="C254" s="1">
        <v>32.217957727444727</v>
      </c>
      <c r="D254" s="1">
        <f>C254-[1]SUR_men!B285</f>
        <v>-19.860533001783878</v>
      </c>
      <c r="E254" s="1">
        <f t="shared" si="17"/>
        <v>-100.3081247635007</v>
      </c>
      <c r="F254" s="23">
        <f t="shared" si="15"/>
        <v>-0.34019973307924162</v>
      </c>
      <c r="G254" s="8">
        <f t="shared" si="18"/>
        <v>1</v>
      </c>
      <c r="H254">
        <f t="shared" si="16"/>
        <v>0</v>
      </c>
      <c r="I254">
        <f t="shared" si="19"/>
        <v>-0.34019973307924162</v>
      </c>
      <c r="J254" s="5"/>
    </row>
    <row r="255" spans="1:10">
      <c r="A255">
        <v>1970</v>
      </c>
      <c r="B255">
        <v>12</v>
      </c>
      <c r="C255" s="1">
        <v>114.76296016000865</v>
      </c>
      <c r="D255" s="1">
        <f>C255-[1]SUR_men!B286</f>
        <v>46.840369749716203</v>
      </c>
      <c r="E255" s="1">
        <f t="shared" si="17"/>
        <v>-53.467755013784497</v>
      </c>
      <c r="F255" s="23">
        <f t="shared" si="15"/>
        <v>7.5158445330171311E-2</v>
      </c>
      <c r="G255" s="8">
        <f t="shared" si="18"/>
        <v>0</v>
      </c>
      <c r="H255">
        <f t="shared" si="16"/>
        <v>7.5158445330171311E-2</v>
      </c>
      <c r="I255">
        <f t="shared" si="19"/>
        <v>0</v>
      </c>
      <c r="J255" s="5"/>
    </row>
    <row r="256" spans="1:10">
      <c r="A256">
        <v>1971</v>
      </c>
      <c r="B256">
        <v>1</v>
      </c>
      <c r="C256" s="1">
        <v>92.977998810746527</v>
      </c>
      <c r="D256" s="1">
        <f>C256-[1]SUR_men!B287</f>
        <v>38.758851829828643</v>
      </c>
      <c r="E256" s="1">
        <f t="shared" si="17"/>
        <v>-14.708903183955854</v>
      </c>
      <c r="F256" s="23">
        <f t="shared" si="15"/>
        <v>0.41885355660489615</v>
      </c>
      <c r="G256" s="8">
        <f t="shared" si="18"/>
        <v>0</v>
      </c>
      <c r="H256">
        <f t="shared" si="16"/>
        <v>0.41885355660489615</v>
      </c>
      <c r="I256">
        <f t="shared" si="19"/>
        <v>0</v>
      </c>
      <c r="J256" s="5"/>
    </row>
    <row r="257" spans="1:10">
      <c r="A257">
        <v>1971</v>
      </c>
      <c r="B257">
        <v>2</v>
      </c>
      <c r="C257" s="1">
        <v>7.2436347910697876</v>
      </c>
      <c r="D257" s="1">
        <f>C257-[1]SUR_men!B288</f>
        <v>-47.84042380669225</v>
      </c>
      <c r="E257" s="1">
        <f t="shared" si="17"/>
        <v>-62.549326990648105</v>
      </c>
      <c r="F257" s="23">
        <f t="shared" si="15"/>
        <v>-5.372626767672091E-3</v>
      </c>
      <c r="G257" s="8">
        <f t="shared" si="18"/>
        <v>1</v>
      </c>
      <c r="H257">
        <f t="shared" si="16"/>
        <v>0</v>
      </c>
      <c r="I257">
        <f t="shared" si="19"/>
        <v>-5.372626767672091E-3</v>
      </c>
      <c r="J257" s="5"/>
    </row>
    <row r="258" spans="1:10">
      <c r="A258">
        <v>1971</v>
      </c>
      <c r="B258">
        <v>3</v>
      </c>
      <c r="C258" s="1">
        <v>82.274717552300118</v>
      </c>
      <c r="D258" s="1">
        <f>C258-[1]SUR_men!B289</f>
        <v>35.299205362452021</v>
      </c>
      <c r="E258" s="1">
        <f t="shared" si="17"/>
        <v>-27.250121628196084</v>
      </c>
      <c r="F258" s="23">
        <f t="shared" si="15"/>
        <v>0.30764398085073136</v>
      </c>
      <c r="G258" s="8">
        <f t="shared" si="18"/>
        <v>0</v>
      </c>
      <c r="H258">
        <f t="shared" si="16"/>
        <v>0.30764398085073136</v>
      </c>
      <c r="I258">
        <f t="shared" si="19"/>
        <v>0</v>
      </c>
      <c r="J258" s="5"/>
    </row>
    <row r="259" spans="1:10">
      <c r="A259">
        <v>1971</v>
      </c>
      <c r="B259">
        <v>4</v>
      </c>
      <c r="C259" s="1">
        <v>142.27796097086329</v>
      </c>
      <c r="D259" s="1">
        <f>C259-[1]SUR_men!B290</f>
        <v>107.92475268933455</v>
      </c>
      <c r="E259" s="1">
        <f t="shared" si="17"/>
        <v>80.67463106113847</v>
      </c>
      <c r="F259" s="23">
        <f t="shared" si="15"/>
        <v>1.2646694894420676</v>
      </c>
      <c r="G259" s="8">
        <f t="shared" si="18"/>
        <v>0</v>
      </c>
      <c r="H259">
        <f t="shared" si="16"/>
        <v>1.2646694894420676</v>
      </c>
      <c r="I259">
        <f t="shared" si="19"/>
        <v>0</v>
      </c>
      <c r="J259" s="5"/>
    </row>
    <row r="260" spans="1:10">
      <c r="A260">
        <v>1971</v>
      </c>
      <c r="B260">
        <v>5</v>
      </c>
      <c r="C260" s="1">
        <v>80.220552462295259</v>
      </c>
      <c r="D260" s="1">
        <f>C260-[1]SUR_men!B291</f>
        <v>46.624141845505164</v>
      </c>
      <c r="E260" s="1">
        <f t="shared" si="17"/>
        <v>127.29877290664363</v>
      </c>
      <c r="F260" s="23">
        <f t="shared" ref="F260:F323" si="20">(E260-$E$763)/$E$764</f>
        <v>1.6781102613729604</v>
      </c>
      <c r="G260" s="8">
        <f t="shared" si="18"/>
        <v>0</v>
      </c>
      <c r="H260">
        <f t="shared" ref="H260:H323" si="21">SUMIF(F260,"&gt;0")</f>
        <v>1.6781102613729604</v>
      </c>
      <c r="I260">
        <f t="shared" si="19"/>
        <v>0</v>
      </c>
      <c r="J260" s="5"/>
    </row>
    <row r="261" spans="1:10">
      <c r="A261">
        <v>1971</v>
      </c>
      <c r="B261">
        <v>6</v>
      </c>
      <c r="C261" s="1">
        <v>18.595599762149305</v>
      </c>
      <c r="D261" s="1">
        <f>C261-[1]SUR_men!B292</f>
        <v>9.2707713930482729</v>
      </c>
      <c r="E261" s="1">
        <f t="shared" ref="E261:E324" si="22">IF(E260&gt;=0,IF(D261&lt;0,D261,E260+D261),E260+D261)</f>
        <v>136.5695442996919</v>
      </c>
      <c r="F261" s="23">
        <f t="shared" si="20"/>
        <v>1.7603190641395088</v>
      </c>
      <c r="G261" s="8">
        <f t="shared" ref="G261:G324" si="23">COUNTIF(F261,"&lt;0")</f>
        <v>0</v>
      </c>
      <c r="H261">
        <f t="shared" si="21"/>
        <v>1.7603190641395088</v>
      </c>
      <c r="I261">
        <f t="shared" ref="I261:I324" si="24">SUMIF(F261,"&lt;0")</f>
        <v>0</v>
      </c>
      <c r="J261" s="5"/>
    </row>
    <row r="262" spans="1:10">
      <c r="A262">
        <v>1971</v>
      </c>
      <c r="B262">
        <v>7</v>
      </c>
      <c r="C262" s="1">
        <v>0.81085464079139413</v>
      </c>
      <c r="D262" s="1">
        <f>C262-[1]SUR_men!B293</f>
        <v>-9.1896859289691379E-2</v>
      </c>
      <c r="E262" s="1">
        <f t="shared" si="22"/>
        <v>-9.1896859289691379E-2</v>
      </c>
      <c r="F262" s="23">
        <f t="shared" si="20"/>
        <v>0.54847023455285338</v>
      </c>
      <c r="G262" s="8">
        <f t="shared" si="23"/>
        <v>0</v>
      </c>
      <c r="H262">
        <f t="shared" si="21"/>
        <v>0.54847023455285338</v>
      </c>
      <c r="I262">
        <f t="shared" si="24"/>
        <v>0</v>
      </c>
      <c r="J262" s="5"/>
    </row>
    <row r="263" spans="1:10">
      <c r="A263">
        <v>1971</v>
      </c>
      <c r="B263">
        <v>8</v>
      </c>
      <c r="C263" s="1">
        <v>2.216336018163144</v>
      </c>
      <c r="D263" s="1">
        <f>C263-[1]SUR_men!B294</f>
        <v>2.7028488026379804E-2</v>
      </c>
      <c r="E263" s="1">
        <f t="shared" si="22"/>
        <v>-6.4868371263311575E-2</v>
      </c>
      <c r="F263" s="23">
        <f t="shared" si="20"/>
        <v>0.54870991036266847</v>
      </c>
      <c r="G263" s="8">
        <f t="shared" si="23"/>
        <v>0</v>
      </c>
      <c r="H263">
        <f t="shared" si="21"/>
        <v>0.54870991036266847</v>
      </c>
      <c r="I263">
        <f t="shared" si="24"/>
        <v>0</v>
      </c>
      <c r="J263" s="5"/>
    </row>
    <row r="264" spans="1:10">
      <c r="A264">
        <v>1971</v>
      </c>
      <c r="B264">
        <v>9</v>
      </c>
      <c r="C264" s="1">
        <v>15.676523055300287</v>
      </c>
      <c r="D264" s="1">
        <f>C264-[1]SUR_men!B295</f>
        <v>1.8379371857938267</v>
      </c>
      <c r="E264" s="1">
        <f t="shared" si="22"/>
        <v>1.7730688145305151</v>
      </c>
      <c r="F264" s="23">
        <f t="shared" si="20"/>
        <v>0.56500786543008918</v>
      </c>
      <c r="G264" s="8">
        <f t="shared" si="23"/>
        <v>0</v>
      </c>
      <c r="H264">
        <f t="shared" si="21"/>
        <v>0.56500786543008918</v>
      </c>
      <c r="I264">
        <f t="shared" si="24"/>
        <v>0</v>
      </c>
      <c r="J264" s="5"/>
    </row>
    <row r="265" spans="1:10">
      <c r="A265">
        <v>1971</v>
      </c>
      <c r="B265">
        <v>10</v>
      </c>
      <c r="C265" s="1">
        <v>11.406021947132277</v>
      </c>
      <c r="D265" s="1">
        <f>C265-[1]SUR_men!B296</f>
        <v>-55.759770798421528</v>
      </c>
      <c r="E265" s="1">
        <f t="shared" si="22"/>
        <v>-55.759770798421528</v>
      </c>
      <c r="F265" s="23">
        <f t="shared" si="20"/>
        <v>5.483393665785824E-2</v>
      </c>
      <c r="G265" s="8">
        <f t="shared" si="23"/>
        <v>0</v>
      </c>
      <c r="H265">
        <f t="shared" si="21"/>
        <v>5.483393665785824E-2</v>
      </c>
      <c r="I265">
        <f t="shared" si="24"/>
        <v>0</v>
      </c>
      <c r="J265" s="5"/>
    </row>
    <row r="266" spans="1:10">
      <c r="A266">
        <v>1971</v>
      </c>
      <c r="B266">
        <v>11</v>
      </c>
      <c r="C266" s="1">
        <v>59.516730634088326</v>
      </c>
      <c r="D266" s="1">
        <f>C266-[1]SUR_men!B297</f>
        <v>7.4382399048597208</v>
      </c>
      <c r="E266" s="1">
        <f t="shared" si="22"/>
        <v>-48.321530893561807</v>
      </c>
      <c r="F266" s="23">
        <f t="shared" si="20"/>
        <v>0.12079271951894907</v>
      </c>
      <c r="G266" s="8">
        <f t="shared" si="23"/>
        <v>0</v>
      </c>
      <c r="H266">
        <f t="shared" si="21"/>
        <v>0.12079271951894907</v>
      </c>
      <c r="I266">
        <f t="shared" si="24"/>
        <v>0</v>
      </c>
      <c r="J266" s="5"/>
    </row>
    <row r="267" spans="1:10">
      <c r="A267">
        <v>1971</v>
      </c>
      <c r="B267">
        <v>12</v>
      </c>
      <c r="C267" s="1">
        <v>119.19563219633494</v>
      </c>
      <c r="D267" s="1">
        <f>C267-[1]SUR_men!B298</f>
        <v>51.273041786042498</v>
      </c>
      <c r="E267" s="1">
        <f t="shared" si="22"/>
        <v>2.951510892480691</v>
      </c>
      <c r="F267" s="23">
        <f t="shared" si="20"/>
        <v>0.57545773073802364</v>
      </c>
      <c r="G267" s="8">
        <f t="shared" si="23"/>
        <v>0</v>
      </c>
      <c r="H267">
        <f t="shared" si="21"/>
        <v>0.57545773073802364</v>
      </c>
      <c r="I267">
        <f t="shared" si="24"/>
        <v>0</v>
      </c>
      <c r="J267" s="5"/>
    </row>
    <row r="268" spans="1:10">
      <c r="A268">
        <v>1972</v>
      </c>
      <c r="B268">
        <v>1</v>
      </c>
      <c r="C268" s="1">
        <v>85.464079139412945</v>
      </c>
      <c r="D268" s="1">
        <f>C268-[1]SUR_men!B299</f>
        <v>31.244932158495061</v>
      </c>
      <c r="E268" s="1">
        <f t="shared" si="22"/>
        <v>34.196443050975752</v>
      </c>
      <c r="F268" s="23">
        <f t="shared" si="20"/>
        <v>0.85252296688417561</v>
      </c>
      <c r="G268" s="8">
        <f t="shared" si="23"/>
        <v>0</v>
      </c>
      <c r="H268">
        <f t="shared" si="21"/>
        <v>0.85252296688417561</v>
      </c>
      <c r="I268">
        <f t="shared" si="24"/>
        <v>0</v>
      </c>
      <c r="J268" s="5"/>
    </row>
    <row r="269" spans="1:10">
      <c r="A269">
        <v>1972</v>
      </c>
      <c r="B269">
        <v>2</v>
      </c>
      <c r="C269" s="1">
        <v>54.813773717498243</v>
      </c>
      <c r="D269" s="1">
        <f>C269-[1]SUR_men!B300</f>
        <v>-0.27028488026379449</v>
      </c>
      <c r="E269" s="1">
        <f t="shared" si="22"/>
        <v>-0.27028488026379449</v>
      </c>
      <c r="F269" s="23">
        <f t="shared" si="20"/>
        <v>0.54688837420807435</v>
      </c>
      <c r="G269" s="8">
        <f t="shared" si="23"/>
        <v>0</v>
      </c>
      <c r="H269">
        <f t="shared" si="21"/>
        <v>0.54688837420807435</v>
      </c>
      <c r="I269">
        <f t="shared" si="24"/>
        <v>0</v>
      </c>
      <c r="J269" s="5"/>
    </row>
    <row r="270" spans="1:10">
      <c r="A270">
        <v>1972</v>
      </c>
      <c r="B270">
        <v>3</v>
      </c>
      <c r="C270" s="1">
        <v>99.843234769446994</v>
      </c>
      <c r="D270" s="1">
        <f>C270-[1]SUR_men!B301</f>
        <v>52.867722579598897</v>
      </c>
      <c r="E270" s="1">
        <f t="shared" si="22"/>
        <v>52.597437699335103</v>
      </c>
      <c r="F270" s="23">
        <f t="shared" si="20"/>
        <v>1.0156942582062345</v>
      </c>
      <c r="G270" s="8">
        <f t="shared" si="23"/>
        <v>0</v>
      </c>
      <c r="H270">
        <f t="shared" si="21"/>
        <v>1.0156942582062345</v>
      </c>
      <c r="I270">
        <f t="shared" si="24"/>
        <v>0</v>
      </c>
      <c r="J270" s="5"/>
    </row>
    <row r="271" spans="1:10">
      <c r="A271">
        <v>1972</v>
      </c>
      <c r="B271">
        <v>4</v>
      </c>
      <c r="C271" s="1">
        <v>22.757986918211795</v>
      </c>
      <c r="D271" s="1">
        <f>C271-[1]SUR_men!B302</f>
        <v>-11.595221363316934</v>
      </c>
      <c r="E271" s="1">
        <f t="shared" si="22"/>
        <v>-11.595221363316934</v>
      </c>
      <c r="F271" s="23">
        <f t="shared" si="20"/>
        <v>0.446464209895585</v>
      </c>
      <c r="G271" s="8">
        <f t="shared" si="23"/>
        <v>0</v>
      </c>
      <c r="H271">
        <f t="shared" si="21"/>
        <v>0.446464209895585</v>
      </c>
      <c r="I271">
        <f t="shared" si="24"/>
        <v>0</v>
      </c>
      <c r="J271" s="5"/>
    </row>
    <row r="272" spans="1:10">
      <c r="A272">
        <v>1972</v>
      </c>
      <c r="B272">
        <v>5</v>
      </c>
      <c r="C272" s="1">
        <v>34.48835072166063</v>
      </c>
      <c r="D272" s="1">
        <f>C272-[1]SUR_men!B303</f>
        <v>0.89194010487053532</v>
      </c>
      <c r="E272" s="1">
        <f t="shared" si="22"/>
        <v>-10.703281258446399</v>
      </c>
      <c r="F272" s="23">
        <f t="shared" si="20"/>
        <v>0.45437351161948042</v>
      </c>
      <c r="G272" s="8">
        <f t="shared" si="23"/>
        <v>0</v>
      </c>
      <c r="H272">
        <f t="shared" si="21"/>
        <v>0.45437351161948042</v>
      </c>
      <c r="I272">
        <f t="shared" si="24"/>
        <v>0</v>
      </c>
      <c r="J272" s="5"/>
    </row>
    <row r="273" spans="1:10">
      <c r="A273">
        <v>1972</v>
      </c>
      <c r="B273">
        <v>6</v>
      </c>
      <c r="C273" s="1">
        <v>19.838910211362776</v>
      </c>
      <c r="D273" s="1">
        <f>C273-[1]SUR_men!B304</f>
        <v>10.514081842261744</v>
      </c>
      <c r="E273" s="1">
        <f t="shared" si="22"/>
        <v>-0.18919941618465508</v>
      </c>
      <c r="F273" s="23">
        <f t="shared" si="20"/>
        <v>0.54760740163751942</v>
      </c>
      <c r="G273" s="8">
        <f t="shared" si="23"/>
        <v>0</v>
      </c>
      <c r="H273">
        <f t="shared" si="21"/>
        <v>0.54760740163751942</v>
      </c>
      <c r="I273">
        <f t="shared" si="24"/>
        <v>0</v>
      </c>
      <c r="J273" s="5"/>
    </row>
    <row r="274" spans="1:10">
      <c r="A274">
        <v>1972</v>
      </c>
      <c r="B274">
        <v>7</v>
      </c>
      <c r="C274" s="1">
        <v>0.48651278447483648</v>
      </c>
      <c r="D274" s="1">
        <f>C274-[1]SUR_men!B305</f>
        <v>-0.41623871560624903</v>
      </c>
      <c r="E274" s="1">
        <f t="shared" si="22"/>
        <v>-0.60543813179090411</v>
      </c>
      <c r="F274" s="23">
        <f t="shared" si="20"/>
        <v>0.54391639416636828</v>
      </c>
      <c r="G274" s="8">
        <f t="shared" si="23"/>
        <v>0</v>
      </c>
      <c r="H274">
        <f t="shared" si="21"/>
        <v>0.54391639416636828</v>
      </c>
      <c r="I274">
        <f t="shared" si="24"/>
        <v>0</v>
      </c>
      <c r="J274" s="5"/>
    </row>
    <row r="275" spans="1:10">
      <c r="A275">
        <v>1972</v>
      </c>
      <c r="B275">
        <v>8</v>
      </c>
      <c r="C275" s="1">
        <v>0.27028488026379804</v>
      </c>
      <c r="D275" s="1">
        <f>C275-[1]SUR_men!B306</f>
        <v>-1.9190226498729661</v>
      </c>
      <c r="E275" s="1">
        <f t="shared" si="22"/>
        <v>-2.52446078166387</v>
      </c>
      <c r="F275" s="23">
        <f t="shared" si="20"/>
        <v>0.52689941166950249</v>
      </c>
      <c r="G275" s="8">
        <f t="shared" si="23"/>
        <v>0</v>
      </c>
      <c r="H275">
        <f t="shared" si="21"/>
        <v>0.52689941166950249</v>
      </c>
      <c r="I275">
        <f t="shared" si="24"/>
        <v>0</v>
      </c>
      <c r="J275" s="5"/>
    </row>
    <row r="276" spans="1:10">
      <c r="A276">
        <v>1972</v>
      </c>
      <c r="B276">
        <v>9</v>
      </c>
      <c r="C276" s="1">
        <v>55.678685334342397</v>
      </c>
      <c r="D276" s="1">
        <f>C276-[1]SUR_men!B307</f>
        <v>41.840099464835937</v>
      </c>
      <c r="E276" s="1">
        <f t="shared" si="22"/>
        <v>39.315638683172068</v>
      </c>
      <c r="F276" s="23">
        <f t="shared" si="20"/>
        <v>0.89791756526313848</v>
      </c>
      <c r="G276" s="8">
        <f t="shared" si="23"/>
        <v>0</v>
      </c>
      <c r="H276">
        <f t="shared" si="21"/>
        <v>0.89791756526313848</v>
      </c>
      <c r="I276">
        <f t="shared" si="24"/>
        <v>0</v>
      </c>
      <c r="J276" s="5"/>
    </row>
    <row r="277" spans="1:10">
      <c r="A277">
        <v>1972</v>
      </c>
      <c r="B277">
        <v>10</v>
      </c>
      <c r="C277" s="1">
        <v>129.14211579004271</v>
      </c>
      <c r="D277" s="1">
        <f>C277-[1]SUR_men!B308</f>
        <v>61.976323044488907</v>
      </c>
      <c r="E277" s="1">
        <f t="shared" si="22"/>
        <v>101.29196172766098</v>
      </c>
      <c r="F277" s="23">
        <f t="shared" si="20"/>
        <v>1.4474941971689572</v>
      </c>
      <c r="G277" s="8">
        <f t="shared" si="23"/>
        <v>0</v>
      </c>
      <c r="H277">
        <f t="shared" si="21"/>
        <v>1.4474941971689572</v>
      </c>
      <c r="I277">
        <f t="shared" si="24"/>
        <v>0</v>
      </c>
      <c r="J277" s="5"/>
    </row>
    <row r="278" spans="1:10">
      <c r="A278">
        <v>1972</v>
      </c>
      <c r="B278">
        <v>11</v>
      </c>
      <c r="C278" s="1">
        <v>92.599599978377213</v>
      </c>
      <c r="D278" s="1">
        <f>C278-[1]SUR_men!B309</f>
        <v>40.521109249148608</v>
      </c>
      <c r="E278" s="1">
        <f t="shared" si="22"/>
        <v>141.81307097680957</v>
      </c>
      <c r="F278" s="23">
        <f t="shared" si="20"/>
        <v>1.8068161712436208</v>
      </c>
      <c r="G278" s="8">
        <f t="shared" si="23"/>
        <v>0</v>
      </c>
      <c r="H278">
        <f t="shared" si="21"/>
        <v>1.8068161712436208</v>
      </c>
      <c r="I278">
        <f t="shared" si="24"/>
        <v>0</v>
      </c>
      <c r="J278" s="5"/>
    </row>
    <row r="279" spans="1:10">
      <c r="A279">
        <v>1972</v>
      </c>
      <c r="B279">
        <v>12</v>
      </c>
      <c r="C279" s="1">
        <v>43.678036650629764</v>
      </c>
      <c r="D279" s="1">
        <f>C279-[1]SUR_men!B310</f>
        <v>-24.244553759662679</v>
      </c>
      <c r="E279" s="1">
        <f t="shared" si="22"/>
        <v>-24.244553759662679</v>
      </c>
      <c r="F279" s="23">
        <f t="shared" si="20"/>
        <v>0.33429593090216025</v>
      </c>
      <c r="G279" s="8">
        <f t="shared" si="23"/>
        <v>0</v>
      </c>
      <c r="H279">
        <f t="shared" si="21"/>
        <v>0.33429593090216025</v>
      </c>
      <c r="I279">
        <f t="shared" si="24"/>
        <v>0</v>
      </c>
      <c r="J279" s="5"/>
    </row>
    <row r="280" spans="1:10">
      <c r="A280">
        <v>1973</v>
      </c>
      <c r="B280">
        <v>1</v>
      </c>
      <c r="C280" s="1">
        <v>41.569814584572136</v>
      </c>
      <c r="D280" s="1">
        <f>C280-[1]SUR_men!B311</f>
        <v>-12.649332396345748</v>
      </c>
      <c r="E280" s="1">
        <f t="shared" si="22"/>
        <v>-36.893886156008428</v>
      </c>
      <c r="F280" s="23">
        <f t="shared" si="20"/>
        <v>0.2221276519087354</v>
      </c>
      <c r="G280" s="8">
        <f t="shared" si="23"/>
        <v>0</v>
      </c>
      <c r="H280">
        <f t="shared" si="21"/>
        <v>0.2221276519087354</v>
      </c>
      <c r="I280">
        <f t="shared" si="24"/>
        <v>0</v>
      </c>
      <c r="J280" s="5"/>
    </row>
    <row r="281" spans="1:10">
      <c r="A281">
        <v>1973</v>
      </c>
      <c r="B281">
        <v>2</v>
      </c>
      <c r="C281" s="1">
        <v>24.487810151900103</v>
      </c>
      <c r="D281" s="1">
        <f>C281-[1]SUR_men!B312</f>
        <v>-30.596248445861935</v>
      </c>
      <c r="E281" s="1">
        <f t="shared" si="22"/>
        <v>-67.490134601870366</v>
      </c>
      <c r="F281" s="23">
        <f t="shared" si="20"/>
        <v>-4.9185364801856271E-2</v>
      </c>
      <c r="G281" s="8">
        <f t="shared" si="23"/>
        <v>1</v>
      </c>
      <c r="H281">
        <f t="shared" si="21"/>
        <v>0</v>
      </c>
      <c r="I281">
        <f t="shared" si="24"/>
        <v>-4.9185364801856271E-2</v>
      </c>
      <c r="J281" s="5"/>
    </row>
    <row r="282" spans="1:10">
      <c r="A282">
        <v>1973</v>
      </c>
      <c r="B282">
        <v>3</v>
      </c>
      <c r="C282" s="1">
        <v>71.084923509378882</v>
      </c>
      <c r="D282" s="1">
        <f>C282-[1]SUR_men!B313</f>
        <v>24.109411319530786</v>
      </c>
      <c r="E282" s="1">
        <f t="shared" si="22"/>
        <v>-43.380723282339581</v>
      </c>
      <c r="F282" s="23">
        <f t="shared" si="20"/>
        <v>0.16460545755313294</v>
      </c>
      <c r="G282" s="8">
        <f t="shared" si="23"/>
        <v>0</v>
      </c>
      <c r="H282">
        <f t="shared" si="21"/>
        <v>0.16460545755313294</v>
      </c>
      <c r="I282">
        <f t="shared" si="24"/>
        <v>0</v>
      </c>
      <c r="J282" s="5"/>
    </row>
    <row r="283" spans="1:10">
      <c r="A283">
        <v>1973</v>
      </c>
      <c r="B283">
        <v>4</v>
      </c>
      <c r="C283" s="1">
        <v>10.432996378182605</v>
      </c>
      <c r="D283" s="1">
        <f>C283-[1]SUR_men!B314</f>
        <v>-23.920211903346125</v>
      </c>
      <c r="E283" s="1">
        <f t="shared" si="22"/>
        <v>-67.300935185685702</v>
      </c>
      <c r="F283" s="23">
        <f t="shared" si="20"/>
        <v>-4.7507634133151157E-2</v>
      </c>
      <c r="G283" s="8">
        <f t="shared" si="23"/>
        <v>1</v>
      </c>
      <c r="H283">
        <f t="shared" si="21"/>
        <v>0</v>
      </c>
      <c r="I283">
        <f t="shared" si="24"/>
        <v>-4.7507634133151157E-2</v>
      </c>
      <c r="J283" s="5"/>
    </row>
    <row r="284" spans="1:10">
      <c r="A284">
        <v>1973</v>
      </c>
      <c r="B284">
        <v>5</v>
      </c>
      <c r="C284" s="1">
        <v>39.407535542461751</v>
      </c>
      <c r="D284" s="1">
        <f>C284-[1]SUR_men!B315</f>
        <v>5.8111249256716562</v>
      </c>
      <c r="E284" s="1">
        <f t="shared" si="22"/>
        <v>-61.489810260014046</v>
      </c>
      <c r="F284" s="23">
        <f t="shared" si="20"/>
        <v>4.022664977076049E-3</v>
      </c>
      <c r="G284" s="8">
        <f t="shared" si="23"/>
        <v>0</v>
      </c>
      <c r="H284">
        <f t="shared" si="21"/>
        <v>4.022664977076049E-3</v>
      </c>
      <c r="I284">
        <f t="shared" si="24"/>
        <v>0</v>
      </c>
      <c r="J284" s="5"/>
    </row>
    <row r="285" spans="1:10">
      <c r="A285">
        <v>1973</v>
      </c>
      <c r="B285">
        <v>6</v>
      </c>
      <c r="C285" s="1">
        <v>13.83858586950646</v>
      </c>
      <c r="D285" s="1">
        <f>C285-[1]SUR_men!B316</f>
        <v>4.5137575004054273</v>
      </c>
      <c r="E285" s="1">
        <f t="shared" si="22"/>
        <v>-56.976052759608621</v>
      </c>
      <c r="F285" s="23">
        <f t="shared" si="20"/>
        <v>4.4048525216182757E-2</v>
      </c>
      <c r="G285" s="8">
        <f t="shared" si="23"/>
        <v>0</v>
      </c>
      <c r="H285">
        <f t="shared" si="21"/>
        <v>4.4048525216182757E-2</v>
      </c>
      <c r="I285">
        <f t="shared" si="24"/>
        <v>0</v>
      </c>
      <c r="J285" s="5"/>
    </row>
    <row r="286" spans="1:10">
      <c r="A286">
        <v>1973</v>
      </c>
      <c r="B286">
        <v>7</v>
      </c>
      <c r="C286" s="1">
        <v>0</v>
      </c>
      <c r="D286" s="1">
        <f>C286-[1]SUR_men!B317</f>
        <v>-0.90275150008108551</v>
      </c>
      <c r="E286" s="1">
        <f t="shared" si="22"/>
        <v>-57.878804259689709</v>
      </c>
      <c r="F286" s="23">
        <f t="shared" si="20"/>
        <v>3.6043353168361388E-2</v>
      </c>
      <c r="G286" s="8">
        <f t="shared" si="23"/>
        <v>0</v>
      </c>
      <c r="H286">
        <f t="shared" si="21"/>
        <v>3.6043353168361388E-2</v>
      </c>
      <c r="I286">
        <f t="shared" si="24"/>
        <v>0</v>
      </c>
      <c r="J286" s="5"/>
    </row>
    <row r="287" spans="1:10">
      <c r="A287">
        <v>1973</v>
      </c>
      <c r="B287">
        <v>8</v>
      </c>
      <c r="C287" s="1">
        <v>3.4055894913238554</v>
      </c>
      <c r="D287" s="1">
        <f>C287-[1]SUR_men!B318</f>
        <v>1.2162819611870912</v>
      </c>
      <c r="E287" s="1">
        <f t="shared" si="22"/>
        <v>-56.662522298502616</v>
      </c>
      <c r="F287" s="23">
        <f t="shared" si="20"/>
        <v>4.682876461003687E-2</v>
      </c>
      <c r="G287" s="8">
        <f t="shared" si="23"/>
        <v>0</v>
      </c>
      <c r="H287">
        <f t="shared" si="21"/>
        <v>4.682876461003687E-2</v>
      </c>
      <c r="I287">
        <f t="shared" si="24"/>
        <v>0</v>
      </c>
      <c r="J287" s="5"/>
    </row>
    <row r="288" spans="1:10">
      <c r="A288">
        <v>1973</v>
      </c>
      <c r="B288">
        <v>9</v>
      </c>
      <c r="C288" s="1">
        <v>1.5676523055300287</v>
      </c>
      <c r="D288" s="1">
        <f>C288-[1]SUR_men!B319</f>
        <v>-12.270933563976431</v>
      </c>
      <c r="E288" s="1">
        <f t="shared" si="22"/>
        <v>-68.93345586247905</v>
      </c>
      <c r="F288" s="23">
        <f t="shared" si="20"/>
        <v>-6.1984053045977851E-2</v>
      </c>
      <c r="G288" s="8">
        <f t="shared" si="23"/>
        <v>1</v>
      </c>
      <c r="H288">
        <f t="shared" si="21"/>
        <v>0</v>
      </c>
      <c r="I288">
        <f t="shared" si="24"/>
        <v>-6.1984053045977851E-2</v>
      </c>
      <c r="J288" s="5"/>
    </row>
    <row r="289" spans="1:10">
      <c r="A289">
        <v>1973</v>
      </c>
      <c r="B289">
        <v>10</v>
      </c>
      <c r="C289" s="1">
        <v>72.922860695172716</v>
      </c>
      <c r="D289" s="1">
        <f>C289-[1]SUR_men!B320</f>
        <v>5.7570679496189143</v>
      </c>
      <c r="E289" s="1">
        <f t="shared" si="22"/>
        <v>-63.176387912860136</v>
      </c>
      <c r="F289" s="23">
        <f t="shared" si="20"/>
        <v>-1.0933105555380507E-2</v>
      </c>
      <c r="G289" s="8">
        <f t="shared" si="23"/>
        <v>1</v>
      </c>
      <c r="H289">
        <f t="shared" si="21"/>
        <v>0</v>
      </c>
      <c r="I289">
        <f t="shared" si="24"/>
        <v>-1.0933105555380507E-2</v>
      </c>
      <c r="J289" s="5"/>
    </row>
    <row r="290" spans="1:10">
      <c r="A290">
        <v>1973</v>
      </c>
      <c r="B290">
        <v>11</v>
      </c>
      <c r="C290" s="1">
        <v>41.731985512730418</v>
      </c>
      <c r="D290" s="1">
        <f>C290-[1]SUR_men!B321</f>
        <v>-10.346505216498187</v>
      </c>
      <c r="E290" s="1">
        <f t="shared" si="22"/>
        <v>-73.522893129358323</v>
      </c>
      <c r="F290" s="23">
        <f t="shared" si="20"/>
        <v>-0.10268100555256644</v>
      </c>
      <c r="G290" s="8">
        <f t="shared" si="23"/>
        <v>1</v>
      </c>
      <c r="H290">
        <f t="shared" si="21"/>
        <v>0</v>
      </c>
      <c r="I290">
        <f t="shared" si="24"/>
        <v>-0.10268100555256644</v>
      </c>
      <c r="J290" s="5"/>
    </row>
    <row r="291" spans="1:10">
      <c r="A291">
        <v>1973</v>
      </c>
      <c r="B291">
        <v>12</v>
      </c>
      <c r="C291" s="1">
        <v>117.2495810584356</v>
      </c>
      <c r="D291" s="1">
        <f>C291-[1]SUR_men!B322</f>
        <v>49.326990648143152</v>
      </c>
      <c r="E291" s="1">
        <f t="shared" si="22"/>
        <v>-24.195902481215171</v>
      </c>
      <c r="F291" s="23">
        <f t="shared" si="20"/>
        <v>0.33472734735982745</v>
      </c>
      <c r="G291" s="8">
        <f t="shared" si="23"/>
        <v>0</v>
      </c>
      <c r="H291">
        <f t="shared" si="21"/>
        <v>0.33472734735982745</v>
      </c>
      <c r="I291">
        <f t="shared" si="24"/>
        <v>0</v>
      </c>
      <c r="J291" s="5"/>
    </row>
    <row r="292" spans="1:10">
      <c r="A292">
        <v>1974</v>
      </c>
      <c r="B292">
        <v>1</v>
      </c>
      <c r="C292" s="1">
        <v>21.947132277420401</v>
      </c>
      <c r="D292" s="1">
        <f>C292-[1]SUR_men!B323</f>
        <v>-32.272014703497483</v>
      </c>
      <c r="E292" s="1">
        <f t="shared" si="22"/>
        <v>-56.467917184712654</v>
      </c>
      <c r="F292" s="23">
        <f t="shared" si="20"/>
        <v>4.8554430440705183E-2</v>
      </c>
      <c r="G292" s="8">
        <f t="shared" si="23"/>
        <v>0</v>
      </c>
      <c r="H292">
        <f t="shared" si="21"/>
        <v>4.8554430440705183E-2</v>
      </c>
      <c r="I292">
        <f t="shared" si="24"/>
        <v>0</v>
      </c>
      <c r="J292" s="5"/>
    </row>
    <row r="293" spans="1:10">
      <c r="A293">
        <v>1974</v>
      </c>
      <c r="B293">
        <v>2</v>
      </c>
      <c r="C293" s="1">
        <v>45.62408778852911</v>
      </c>
      <c r="D293" s="1">
        <f>C293-[1]SUR_men!B324</f>
        <v>-9.459970809232928</v>
      </c>
      <c r="E293" s="1">
        <f t="shared" si="22"/>
        <v>-65.927887993945575</v>
      </c>
      <c r="F293" s="23">
        <f t="shared" si="20"/>
        <v>-3.5332102994548337E-2</v>
      </c>
      <c r="G293" s="8">
        <f t="shared" si="23"/>
        <v>1</v>
      </c>
      <c r="H293">
        <f t="shared" si="21"/>
        <v>0</v>
      </c>
      <c r="I293">
        <f t="shared" si="24"/>
        <v>-3.5332102994548337E-2</v>
      </c>
      <c r="J293" s="5"/>
    </row>
    <row r="294" spans="1:10">
      <c r="A294">
        <v>1974</v>
      </c>
      <c r="B294">
        <v>3</v>
      </c>
      <c r="C294" s="1">
        <v>49.245905184064</v>
      </c>
      <c r="D294" s="1">
        <f>C294-[1]SUR_men!B325</f>
        <v>2.2703929942159036</v>
      </c>
      <c r="E294" s="1">
        <f t="shared" si="22"/>
        <v>-63.657494999729671</v>
      </c>
      <c r="F294" s="23">
        <f t="shared" si="20"/>
        <v>-1.5199334970087467E-2</v>
      </c>
      <c r="G294" s="8">
        <f t="shared" si="23"/>
        <v>1</v>
      </c>
      <c r="H294">
        <f t="shared" si="21"/>
        <v>0</v>
      </c>
      <c r="I294">
        <f t="shared" si="24"/>
        <v>-1.5199334970087467E-2</v>
      </c>
      <c r="J294" s="5"/>
    </row>
    <row r="295" spans="1:10">
      <c r="A295">
        <v>1974</v>
      </c>
      <c r="B295">
        <v>4</v>
      </c>
      <c r="C295" s="1">
        <v>66.490080544894312</v>
      </c>
      <c r="D295" s="1">
        <f>C295-[1]SUR_men!B326</f>
        <v>32.136872263365582</v>
      </c>
      <c r="E295" s="1">
        <f t="shared" si="22"/>
        <v>-31.520622736364089</v>
      </c>
      <c r="F295" s="23">
        <f t="shared" si="20"/>
        <v>0.26977520289995977</v>
      </c>
      <c r="G295" s="8">
        <f t="shared" si="23"/>
        <v>0</v>
      </c>
      <c r="H295">
        <f t="shared" si="21"/>
        <v>0.26977520289995977</v>
      </c>
      <c r="I295">
        <f t="shared" si="24"/>
        <v>0</v>
      </c>
      <c r="J295" s="5"/>
    </row>
    <row r="296" spans="1:10">
      <c r="A296">
        <v>1974</v>
      </c>
      <c r="B296">
        <v>5</v>
      </c>
      <c r="C296" s="1">
        <v>5.0813557489594032</v>
      </c>
      <c r="D296" s="1">
        <f>C296-[1]SUR_men!B327</f>
        <v>-28.515054867830692</v>
      </c>
      <c r="E296" s="1">
        <f t="shared" si="22"/>
        <v>-60.035677604194781</v>
      </c>
      <c r="F296" s="23">
        <f t="shared" si="20"/>
        <v>1.6917223545123886E-2</v>
      </c>
      <c r="G296" s="8">
        <f t="shared" si="23"/>
        <v>0</v>
      </c>
      <c r="H296">
        <f t="shared" si="21"/>
        <v>1.6917223545123886E-2</v>
      </c>
      <c r="I296">
        <f t="shared" si="24"/>
        <v>0</v>
      </c>
      <c r="J296" s="5"/>
    </row>
    <row r="297" spans="1:10">
      <c r="A297">
        <v>1974</v>
      </c>
      <c r="B297">
        <v>6</v>
      </c>
      <c r="C297" s="1">
        <v>35.028920482188227</v>
      </c>
      <c r="D297" s="1">
        <f>C297-[1]SUR_men!B328</f>
        <v>25.704092113087192</v>
      </c>
      <c r="E297" s="1">
        <f t="shared" si="22"/>
        <v>-34.331585491107589</v>
      </c>
      <c r="F297" s="23">
        <f t="shared" si="20"/>
        <v>0.2448489186791987</v>
      </c>
      <c r="G297" s="8">
        <f t="shared" si="23"/>
        <v>0</v>
      </c>
      <c r="H297">
        <f t="shared" si="21"/>
        <v>0.2448489186791987</v>
      </c>
      <c r="I297">
        <f t="shared" si="24"/>
        <v>0</v>
      </c>
      <c r="J297" s="5"/>
    </row>
    <row r="298" spans="1:10">
      <c r="A298">
        <v>1974</v>
      </c>
      <c r="B298">
        <v>7</v>
      </c>
      <c r="C298" s="1">
        <v>5.4597545813287205</v>
      </c>
      <c r="D298" s="1">
        <f>C298-[1]SUR_men!B329</f>
        <v>4.5570030812476352</v>
      </c>
      <c r="E298" s="1">
        <f t="shared" si="22"/>
        <v>-29.774582409859953</v>
      </c>
      <c r="F298" s="23">
        <f t="shared" si="20"/>
        <v>0.28525826021400946</v>
      </c>
      <c r="G298" s="8">
        <f t="shared" si="23"/>
        <v>0</v>
      </c>
      <c r="H298">
        <f t="shared" si="21"/>
        <v>0.28525826021400946</v>
      </c>
      <c r="I298">
        <f t="shared" si="24"/>
        <v>0</v>
      </c>
      <c r="J298" s="5"/>
    </row>
    <row r="299" spans="1:10">
      <c r="A299">
        <v>1974</v>
      </c>
      <c r="B299">
        <v>8</v>
      </c>
      <c r="C299" s="1">
        <v>6.1084382939618358</v>
      </c>
      <c r="D299" s="1">
        <f>C299-[1]SUR_men!B330</f>
        <v>3.9191307638250716</v>
      </c>
      <c r="E299" s="1">
        <f t="shared" si="22"/>
        <v>-25.855451646034879</v>
      </c>
      <c r="F299" s="23">
        <f t="shared" si="20"/>
        <v>0.32001125263718594</v>
      </c>
      <c r="G299" s="8">
        <f t="shared" si="23"/>
        <v>0</v>
      </c>
      <c r="H299">
        <f t="shared" si="21"/>
        <v>0.32001125263718594</v>
      </c>
      <c r="I299">
        <f t="shared" si="24"/>
        <v>0</v>
      </c>
      <c r="J299" s="5"/>
    </row>
    <row r="300" spans="1:10">
      <c r="A300">
        <v>1974</v>
      </c>
      <c r="B300">
        <v>9</v>
      </c>
      <c r="C300" s="1">
        <v>4.6488999405373264</v>
      </c>
      <c r="D300" s="1">
        <f>C300-[1]SUR_men!B331</f>
        <v>-9.1896859289691335</v>
      </c>
      <c r="E300" s="1">
        <f t="shared" si="22"/>
        <v>-35.045137575004013</v>
      </c>
      <c r="F300" s="23">
        <f t="shared" si="20"/>
        <v>0.23852147730008244</v>
      </c>
      <c r="G300" s="8">
        <f t="shared" si="23"/>
        <v>0</v>
      </c>
      <c r="H300">
        <f t="shared" si="21"/>
        <v>0.23852147730008244</v>
      </c>
      <c r="I300">
        <f t="shared" si="24"/>
        <v>0</v>
      </c>
      <c r="J300" s="5"/>
    </row>
    <row r="301" spans="1:10">
      <c r="A301">
        <v>1974</v>
      </c>
      <c r="B301">
        <v>10</v>
      </c>
      <c r="C301" s="1">
        <v>47.732309854586731</v>
      </c>
      <c r="D301" s="1">
        <f>C301-[1]SUR_men!B332</f>
        <v>-19.43348289096707</v>
      </c>
      <c r="E301" s="1">
        <f t="shared" si="22"/>
        <v>-54.478620465971083</v>
      </c>
      <c r="F301" s="23">
        <f t="shared" si="20"/>
        <v>6.6194570043090095E-2</v>
      </c>
      <c r="G301" s="8">
        <f t="shared" si="23"/>
        <v>0</v>
      </c>
      <c r="H301">
        <f t="shared" si="21"/>
        <v>6.6194570043090095E-2</v>
      </c>
      <c r="I301">
        <f t="shared" si="24"/>
        <v>0</v>
      </c>
      <c r="J301" s="5"/>
    </row>
    <row r="302" spans="1:10">
      <c r="A302">
        <v>1974</v>
      </c>
      <c r="B302">
        <v>11</v>
      </c>
      <c r="C302" s="1">
        <v>9.3518568571274123</v>
      </c>
      <c r="D302" s="1">
        <f>C302-[1]SUR_men!B333</f>
        <v>-42.726633872101189</v>
      </c>
      <c r="E302" s="1">
        <f t="shared" si="22"/>
        <v>-97.20525433807228</v>
      </c>
      <c r="F302" s="23">
        <f t="shared" si="20"/>
        <v>-0.31268495011247821</v>
      </c>
      <c r="G302" s="8">
        <f t="shared" si="23"/>
        <v>1</v>
      </c>
      <c r="H302">
        <f t="shared" si="21"/>
        <v>0</v>
      </c>
      <c r="I302">
        <f t="shared" si="24"/>
        <v>-0.31268495011247821</v>
      </c>
      <c r="J302" s="5"/>
    </row>
    <row r="303" spans="1:10">
      <c r="A303">
        <v>1974</v>
      </c>
      <c r="B303">
        <v>12</v>
      </c>
      <c r="C303" s="1">
        <v>0.48651278447483648</v>
      </c>
      <c r="D303" s="1">
        <f>C303-[1]SUR_men!B334</f>
        <v>-67.436077625817603</v>
      </c>
      <c r="E303" s="1">
        <f t="shared" si="22"/>
        <v>-164.64133196388988</v>
      </c>
      <c r="F303" s="23">
        <f t="shared" si="20"/>
        <v>-0.91067609560092888</v>
      </c>
      <c r="G303" s="8">
        <f t="shared" si="23"/>
        <v>1</v>
      </c>
      <c r="H303">
        <f t="shared" si="21"/>
        <v>0</v>
      </c>
      <c r="I303">
        <f t="shared" si="24"/>
        <v>-0.91067609560092888</v>
      </c>
      <c r="J303" s="5"/>
    </row>
    <row r="304" spans="1:10">
      <c r="A304">
        <v>1975</v>
      </c>
      <c r="B304">
        <v>1</v>
      </c>
      <c r="C304" s="1">
        <v>40.380561111411424</v>
      </c>
      <c r="D304" s="1">
        <f>C304-[1]SUR_men!B335</f>
        <v>-13.83858586950646</v>
      </c>
      <c r="E304" s="1">
        <f t="shared" si="22"/>
        <v>-178.47991783339634</v>
      </c>
      <c r="F304" s="23">
        <f t="shared" si="20"/>
        <v>-1.0333901102262142</v>
      </c>
      <c r="G304" s="8">
        <f t="shared" si="23"/>
        <v>1</v>
      </c>
      <c r="H304">
        <f t="shared" si="21"/>
        <v>0</v>
      </c>
      <c r="I304">
        <f t="shared" si="24"/>
        <v>-1.0333901102262142</v>
      </c>
      <c r="J304" s="5"/>
    </row>
    <row r="305" spans="1:10">
      <c r="A305">
        <v>1975</v>
      </c>
      <c r="B305">
        <v>2</v>
      </c>
      <c r="C305" s="1">
        <v>55.354343478025839</v>
      </c>
      <c r="D305" s="1">
        <f>C305-[1]SUR_men!B336</f>
        <v>0.2702848802638016</v>
      </c>
      <c r="E305" s="1">
        <f t="shared" si="22"/>
        <v>-178.20963295313254</v>
      </c>
      <c r="F305" s="23">
        <f t="shared" si="20"/>
        <v>-1.0309933521280641</v>
      </c>
      <c r="G305" s="8">
        <f t="shared" si="23"/>
        <v>1</v>
      </c>
      <c r="H305">
        <f t="shared" si="21"/>
        <v>0</v>
      </c>
      <c r="I305">
        <f t="shared" si="24"/>
        <v>-1.0309933521280641</v>
      </c>
      <c r="J305" s="5"/>
    </row>
    <row r="306" spans="1:10">
      <c r="A306">
        <v>1975</v>
      </c>
      <c r="B306">
        <v>3</v>
      </c>
      <c r="C306" s="1">
        <v>106.16790096761987</v>
      </c>
      <c r="D306" s="1">
        <f>C306-[1]SUR_men!B337</f>
        <v>59.192388777771775</v>
      </c>
      <c r="E306" s="1">
        <f t="shared" si="22"/>
        <v>-119.01724417536076</v>
      </c>
      <c r="F306" s="23">
        <f t="shared" si="20"/>
        <v>-0.50610332863319141</v>
      </c>
      <c r="G306" s="8">
        <f t="shared" si="23"/>
        <v>1</v>
      </c>
      <c r="H306">
        <f t="shared" si="21"/>
        <v>0</v>
      </c>
      <c r="I306">
        <f t="shared" si="24"/>
        <v>-0.50610332863319141</v>
      </c>
      <c r="J306" s="5"/>
    </row>
    <row r="307" spans="1:10">
      <c r="A307">
        <v>1975</v>
      </c>
      <c r="B307">
        <v>4</v>
      </c>
      <c r="C307" s="1">
        <v>63.895345694361858</v>
      </c>
      <c r="D307" s="1">
        <f>C307-[1]SUR_men!B338</f>
        <v>29.542137412833128</v>
      </c>
      <c r="E307" s="1">
        <f t="shared" si="22"/>
        <v>-89.475106762527631</v>
      </c>
      <c r="F307" s="23">
        <f t="shared" si="20"/>
        <v>-0.24413766850538507</v>
      </c>
      <c r="G307" s="8">
        <f t="shared" si="23"/>
        <v>1</v>
      </c>
      <c r="H307">
        <f t="shared" si="21"/>
        <v>0</v>
      </c>
      <c r="I307">
        <f t="shared" si="24"/>
        <v>-0.24413766850538507</v>
      </c>
      <c r="J307" s="5"/>
    </row>
    <row r="308" spans="1:10">
      <c r="A308">
        <v>1975</v>
      </c>
      <c r="B308">
        <v>5</v>
      </c>
      <c r="C308" s="1">
        <v>36.650629763771015</v>
      </c>
      <c r="D308" s="1">
        <f>C308-[1]SUR_men!B339</f>
        <v>3.0542191469809197</v>
      </c>
      <c r="E308" s="1">
        <f t="shared" si="22"/>
        <v>-86.420887615546718</v>
      </c>
      <c r="F308" s="23">
        <f t="shared" si="20"/>
        <v>-0.21705430199628895</v>
      </c>
      <c r="G308" s="8">
        <f t="shared" si="23"/>
        <v>1</v>
      </c>
      <c r="H308">
        <f t="shared" si="21"/>
        <v>0</v>
      </c>
      <c r="I308">
        <f t="shared" si="24"/>
        <v>-0.21705430199628895</v>
      </c>
      <c r="J308" s="5"/>
    </row>
    <row r="309" spans="1:10">
      <c r="A309">
        <v>1975</v>
      </c>
      <c r="B309">
        <v>6</v>
      </c>
      <c r="C309" s="1">
        <v>14.919725390561652</v>
      </c>
      <c r="D309" s="1">
        <f>C309-[1]SUR_men!B340</f>
        <v>5.5948970214606195</v>
      </c>
      <c r="E309" s="1">
        <f t="shared" si="22"/>
        <v>-80.825990594086093</v>
      </c>
      <c r="F309" s="23">
        <f t="shared" si="20"/>
        <v>-0.16744140936458177</v>
      </c>
      <c r="G309" s="8">
        <f t="shared" si="23"/>
        <v>1</v>
      </c>
      <c r="H309">
        <f t="shared" si="21"/>
        <v>0</v>
      </c>
      <c r="I309">
        <f t="shared" si="24"/>
        <v>-0.16744140936458177</v>
      </c>
      <c r="J309" s="5"/>
    </row>
    <row r="310" spans="1:10">
      <c r="A310">
        <v>1975</v>
      </c>
      <c r="B310">
        <v>7</v>
      </c>
      <c r="C310" s="1">
        <v>0</v>
      </c>
      <c r="D310" s="1">
        <f>C310-[1]SUR_men!B341</f>
        <v>-0.90275150008108551</v>
      </c>
      <c r="E310" s="1">
        <f t="shared" si="22"/>
        <v>-81.728742094167174</v>
      </c>
      <c r="F310" s="23">
        <f t="shared" si="20"/>
        <v>-0.17544658141240307</v>
      </c>
      <c r="G310" s="8">
        <f t="shared" si="23"/>
        <v>1</v>
      </c>
      <c r="H310">
        <f t="shared" si="21"/>
        <v>0</v>
      </c>
      <c r="I310">
        <f t="shared" si="24"/>
        <v>-0.17544658141240307</v>
      </c>
      <c r="J310" s="5"/>
    </row>
    <row r="311" spans="1:10">
      <c r="A311">
        <v>1975</v>
      </c>
      <c r="B311">
        <v>8</v>
      </c>
      <c r="C311" s="1">
        <v>0.54056976052759609</v>
      </c>
      <c r="D311" s="1">
        <f>C311-[1]SUR_men!B342</f>
        <v>-1.6487377696091681</v>
      </c>
      <c r="E311" s="1">
        <f t="shared" si="22"/>
        <v>-83.377479863776344</v>
      </c>
      <c r="F311" s="23">
        <f t="shared" si="20"/>
        <v>-0.19006680581111871</v>
      </c>
      <c r="G311" s="8">
        <f t="shared" si="23"/>
        <v>1</v>
      </c>
      <c r="H311">
        <f t="shared" si="21"/>
        <v>0</v>
      </c>
      <c r="I311">
        <f t="shared" si="24"/>
        <v>-0.19006680581111871</v>
      </c>
      <c r="J311" s="5"/>
    </row>
    <row r="312" spans="1:10">
      <c r="A312">
        <v>1975</v>
      </c>
      <c r="B312">
        <v>9</v>
      </c>
      <c r="C312" s="1">
        <v>4.3245580842207687</v>
      </c>
      <c r="D312" s="1">
        <f>C312-[1]SUR_men!B343</f>
        <v>-9.5140277852856912</v>
      </c>
      <c r="E312" s="1">
        <f t="shared" si="22"/>
        <v>-92.891507649062035</v>
      </c>
      <c r="F312" s="23">
        <f t="shared" si="20"/>
        <v>-0.27443269086600236</v>
      </c>
      <c r="G312" s="8">
        <f t="shared" si="23"/>
        <v>1</v>
      </c>
      <c r="H312">
        <f t="shared" si="21"/>
        <v>0</v>
      </c>
      <c r="I312">
        <f t="shared" si="24"/>
        <v>-0.27443269086600236</v>
      </c>
      <c r="J312" s="5"/>
    </row>
    <row r="313" spans="1:10">
      <c r="A313">
        <v>1975</v>
      </c>
      <c r="B313">
        <v>10</v>
      </c>
      <c r="C313" s="1">
        <v>4.4867290123790475</v>
      </c>
      <c r="D313" s="1">
        <f>C313-[1]SUR_men!B344</f>
        <v>-62.679063733174758</v>
      </c>
      <c r="E313" s="1">
        <f t="shared" si="22"/>
        <v>-155.57057138223678</v>
      </c>
      <c r="F313" s="23">
        <f t="shared" si="20"/>
        <v>-0.83024089382701105</v>
      </c>
      <c r="G313" s="8">
        <f t="shared" si="23"/>
        <v>1</v>
      </c>
      <c r="H313">
        <f t="shared" si="21"/>
        <v>0</v>
      </c>
      <c r="I313">
        <f t="shared" si="24"/>
        <v>-0.83024089382701105</v>
      </c>
      <c r="J313" s="5"/>
    </row>
    <row r="314" spans="1:10">
      <c r="A314">
        <v>1975</v>
      </c>
      <c r="B314">
        <v>11</v>
      </c>
      <c r="C314" s="1">
        <v>14.757554462403373</v>
      </c>
      <c r="D314" s="1">
        <f>C314-[1]SUR_men!B345</f>
        <v>-37.320936266825228</v>
      </c>
      <c r="E314" s="1">
        <f t="shared" si="22"/>
        <v>-192.89150764906202</v>
      </c>
      <c r="F314" s="23">
        <f t="shared" si="20"/>
        <v>-1.1611852520195773</v>
      </c>
      <c r="G314" s="8">
        <f t="shared" si="23"/>
        <v>1</v>
      </c>
      <c r="H314">
        <f t="shared" si="21"/>
        <v>0</v>
      </c>
      <c r="I314">
        <f t="shared" si="24"/>
        <v>-1.1611852520195773</v>
      </c>
      <c r="J314" s="5"/>
    </row>
    <row r="315" spans="1:10">
      <c r="A315">
        <v>1975</v>
      </c>
      <c r="B315">
        <v>12</v>
      </c>
      <c r="C315" s="1">
        <v>98.275582463916962</v>
      </c>
      <c r="D315" s="1">
        <f>C315-[1]SUR_men!B346</f>
        <v>30.352992053624519</v>
      </c>
      <c r="E315" s="1">
        <f t="shared" si="22"/>
        <v>-162.5385155954375</v>
      </c>
      <c r="F315" s="23">
        <f t="shared" si="20"/>
        <v>-0.89202931759732085</v>
      </c>
      <c r="G315" s="8">
        <f t="shared" si="23"/>
        <v>1</v>
      </c>
      <c r="H315">
        <f t="shared" si="21"/>
        <v>0</v>
      </c>
      <c r="I315">
        <f t="shared" si="24"/>
        <v>-0.89202931759732085</v>
      </c>
      <c r="J315" s="5"/>
    </row>
    <row r="316" spans="1:10">
      <c r="A316">
        <v>1976</v>
      </c>
      <c r="B316">
        <v>1</v>
      </c>
      <c r="C316" s="1">
        <v>36.542515811665496</v>
      </c>
      <c r="D316" s="1">
        <f>C316-[1]SUR_men!B347</f>
        <v>-17.676631169252389</v>
      </c>
      <c r="E316" s="1">
        <f t="shared" si="22"/>
        <v>-180.21514676468991</v>
      </c>
      <c r="F316" s="23">
        <f t="shared" si="20"/>
        <v>-1.0487772972163376</v>
      </c>
      <c r="G316" s="8">
        <f t="shared" si="23"/>
        <v>1</v>
      </c>
      <c r="H316">
        <f t="shared" si="21"/>
        <v>0</v>
      </c>
      <c r="I316">
        <f t="shared" si="24"/>
        <v>-1.0487772972163376</v>
      </c>
      <c r="J316" s="5"/>
    </row>
    <row r="317" spans="1:10">
      <c r="A317">
        <v>1976</v>
      </c>
      <c r="B317">
        <v>2</v>
      </c>
      <c r="C317" s="1">
        <v>61.570895724093191</v>
      </c>
      <c r="D317" s="1">
        <f>C317-[1]SUR_men!B348</f>
        <v>6.4868371263311531</v>
      </c>
      <c r="E317" s="1">
        <f t="shared" si="22"/>
        <v>-173.72830963835875</v>
      </c>
      <c r="F317" s="23">
        <f t="shared" si="20"/>
        <v>-0.99125510286073515</v>
      </c>
      <c r="G317" s="8">
        <f t="shared" si="23"/>
        <v>1</v>
      </c>
      <c r="H317">
        <f t="shared" si="21"/>
        <v>0</v>
      </c>
      <c r="I317">
        <f t="shared" si="24"/>
        <v>-0.99125510286073515</v>
      </c>
      <c r="J317" s="5"/>
    </row>
    <row r="318" spans="1:10">
      <c r="A318">
        <v>1976</v>
      </c>
      <c r="B318">
        <v>3</v>
      </c>
      <c r="C318" s="1">
        <v>37.029028596140328</v>
      </c>
      <c r="D318" s="1">
        <f>C318-[1]SUR_men!B349</f>
        <v>-9.946483593707768</v>
      </c>
      <c r="E318" s="1">
        <f t="shared" si="22"/>
        <v>-183.67479323206652</v>
      </c>
      <c r="F318" s="23">
        <f t="shared" si="20"/>
        <v>-1.0794558008726589</v>
      </c>
      <c r="G318" s="8">
        <f t="shared" si="23"/>
        <v>1</v>
      </c>
      <c r="H318">
        <f t="shared" si="21"/>
        <v>0</v>
      </c>
      <c r="I318">
        <f t="shared" si="24"/>
        <v>-1.0794558008726589</v>
      </c>
      <c r="J318" s="5"/>
    </row>
    <row r="319" spans="1:10">
      <c r="A319">
        <v>1976</v>
      </c>
      <c r="B319">
        <v>4</v>
      </c>
      <c r="C319" s="1">
        <v>125.73652629871884</v>
      </c>
      <c r="D319" s="1">
        <f>C319-[1]SUR_men!B350</f>
        <v>91.383318017190106</v>
      </c>
      <c r="E319" s="1">
        <f t="shared" si="22"/>
        <v>-92.291475214876414</v>
      </c>
      <c r="F319" s="23">
        <f t="shared" si="20"/>
        <v>-0.26911188788810919</v>
      </c>
      <c r="G319" s="8">
        <f t="shared" si="23"/>
        <v>1</v>
      </c>
      <c r="H319">
        <f t="shared" si="21"/>
        <v>0</v>
      </c>
      <c r="I319">
        <f t="shared" si="24"/>
        <v>-0.26911188788810919</v>
      </c>
      <c r="J319" s="5"/>
    </row>
    <row r="320" spans="1:10">
      <c r="A320">
        <v>1976</v>
      </c>
      <c r="B320">
        <v>5</v>
      </c>
      <c r="C320" s="1">
        <v>66.003567760419486</v>
      </c>
      <c r="D320" s="1">
        <f>C320-[1]SUR_men!B351</f>
        <v>32.407157143629391</v>
      </c>
      <c r="E320" s="1">
        <f t="shared" si="22"/>
        <v>-59.884318071247023</v>
      </c>
      <c r="F320" s="23">
        <f t="shared" si="20"/>
        <v>1.8259408080088219E-2</v>
      </c>
      <c r="G320" s="8">
        <f t="shared" si="23"/>
        <v>0</v>
      </c>
      <c r="H320">
        <f t="shared" si="21"/>
        <v>1.8259408080088219E-2</v>
      </c>
      <c r="I320">
        <f t="shared" si="24"/>
        <v>0</v>
      </c>
      <c r="J320" s="5"/>
    </row>
    <row r="321" spans="1:10">
      <c r="A321">
        <v>1976</v>
      </c>
      <c r="B321">
        <v>6</v>
      </c>
      <c r="C321" s="1">
        <v>7.9463754797556625</v>
      </c>
      <c r="D321" s="1">
        <f>C321-[1]SUR_men!B352</f>
        <v>-1.37845288934537</v>
      </c>
      <c r="E321" s="1">
        <f t="shared" si="22"/>
        <v>-61.262770960592391</v>
      </c>
      <c r="F321" s="23">
        <f t="shared" si="20"/>
        <v>6.0359417795227089E-3</v>
      </c>
      <c r="G321" s="8">
        <f t="shared" si="23"/>
        <v>0</v>
      </c>
      <c r="H321">
        <f t="shared" si="21"/>
        <v>6.0359417795227089E-3</v>
      </c>
      <c r="I321">
        <f t="shared" si="24"/>
        <v>0</v>
      </c>
      <c r="J321" s="5"/>
    </row>
    <row r="322" spans="1:10">
      <c r="A322">
        <v>1976</v>
      </c>
      <c r="B322">
        <v>7</v>
      </c>
      <c r="C322" s="1">
        <v>3.8921022757986918</v>
      </c>
      <c r="D322" s="1">
        <f>C322-[1]SUR_men!B353</f>
        <v>2.9893507757176065</v>
      </c>
      <c r="E322" s="1">
        <f t="shared" si="22"/>
        <v>-58.273420184874787</v>
      </c>
      <c r="F322" s="23">
        <f t="shared" si="20"/>
        <v>3.2544086345062825E-2</v>
      </c>
      <c r="G322" s="8">
        <f t="shared" si="23"/>
        <v>0</v>
      </c>
      <c r="H322">
        <f t="shared" si="21"/>
        <v>3.2544086345062825E-2</v>
      </c>
      <c r="I322">
        <f t="shared" si="24"/>
        <v>0</v>
      </c>
      <c r="J322" s="5"/>
    </row>
    <row r="323" spans="1:10">
      <c r="A323">
        <v>1976</v>
      </c>
      <c r="B323">
        <v>8</v>
      </c>
      <c r="C323" s="1">
        <v>4.3786150602735283</v>
      </c>
      <c r="D323" s="1">
        <f>C323-[1]SUR_men!B354</f>
        <v>2.1893075301367642</v>
      </c>
      <c r="E323" s="1">
        <f t="shared" si="22"/>
        <v>-56.084112654738021</v>
      </c>
      <c r="F323" s="23">
        <f t="shared" si="20"/>
        <v>5.195782694007868E-2</v>
      </c>
      <c r="G323" s="8">
        <f t="shared" si="23"/>
        <v>0</v>
      </c>
      <c r="H323">
        <f t="shared" si="21"/>
        <v>5.195782694007868E-2</v>
      </c>
      <c r="I323">
        <f t="shared" si="24"/>
        <v>0</v>
      </c>
      <c r="J323" s="5"/>
    </row>
    <row r="324" spans="1:10">
      <c r="A324">
        <v>1976</v>
      </c>
      <c r="B324">
        <v>9</v>
      </c>
      <c r="C324" s="1">
        <v>25.406778744797016</v>
      </c>
      <c r="D324" s="1">
        <f>C324-[1]SUR_men!B355</f>
        <v>11.568192875290556</v>
      </c>
      <c r="E324" s="1">
        <f t="shared" si="22"/>
        <v>-44.515919779447465</v>
      </c>
      <c r="F324" s="23">
        <f t="shared" ref="F324:F387" si="25">(E324-$E$763)/$E$764</f>
        <v>0.1545390735409031</v>
      </c>
      <c r="G324" s="8">
        <f t="shared" si="23"/>
        <v>0</v>
      </c>
      <c r="H324">
        <f t="shared" ref="H324:H387" si="26">SUMIF(F324,"&gt;0")</f>
        <v>0.1545390735409031</v>
      </c>
      <c r="I324">
        <f t="shared" si="24"/>
        <v>0</v>
      </c>
      <c r="J324" s="5"/>
    </row>
    <row r="325" spans="1:10">
      <c r="A325">
        <v>1976</v>
      </c>
      <c r="B325">
        <v>10</v>
      </c>
      <c r="C325" s="1">
        <v>86.815503540731925</v>
      </c>
      <c r="D325" s="1">
        <f>C325-[1]SUR_men!B356</f>
        <v>19.649710795178123</v>
      </c>
      <c r="E325" s="1">
        <f t="shared" ref="E325:E388" si="27">IF(E324&gt;=0,IF(D325&lt;0,D325,E324+D325),E324+D325)</f>
        <v>-24.866208984269342</v>
      </c>
      <c r="F325" s="23">
        <f t="shared" si="25"/>
        <v>0.32878338727641565</v>
      </c>
      <c r="G325" s="8">
        <f t="shared" ref="G325:G388" si="28">COUNTIF(F325,"&lt;0")</f>
        <v>0</v>
      </c>
      <c r="H325">
        <f t="shared" si="26"/>
        <v>0.32878338727641565</v>
      </c>
      <c r="I325">
        <f t="shared" ref="I325:I388" si="29">SUMIF(F325,"&lt;0")</f>
        <v>0</v>
      </c>
      <c r="J325" s="5"/>
    </row>
    <row r="326" spans="1:10">
      <c r="A326">
        <v>1976</v>
      </c>
      <c r="B326">
        <v>11</v>
      </c>
      <c r="C326" s="1">
        <v>17.082004432672036</v>
      </c>
      <c r="D326" s="1">
        <f>C326-[1]SUR_men!B357</f>
        <v>-34.996486296556569</v>
      </c>
      <c r="E326" s="1">
        <f t="shared" si="27"/>
        <v>-59.862695280825911</v>
      </c>
      <c r="F326" s="23">
        <f t="shared" si="25"/>
        <v>1.8451148727940302E-2</v>
      </c>
      <c r="G326" s="8">
        <f t="shared" si="28"/>
        <v>0</v>
      </c>
      <c r="H326">
        <f t="shared" si="26"/>
        <v>1.8451148727940302E-2</v>
      </c>
      <c r="I326">
        <f t="shared" si="29"/>
        <v>0</v>
      </c>
      <c r="J326" s="5"/>
    </row>
    <row r="327" spans="1:10">
      <c r="A327">
        <v>1976</v>
      </c>
      <c r="B327">
        <v>12</v>
      </c>
      <c r="C327" s="1">
        <v>179.25293259095085</v>
      </c>
      <c r="D327" s="1">
        <f>C327-[1]SUR_men!B358</f>
        <v>111.33034218065841</v>
      </c>
      <c r="E327" s="1">
        <f t="shared" si="27"/>
        <v>51.467646899832495</v>
      </c>
      <c r="F327" s="23">
        <f t="shared" si="25"/>
        <v>1.0056758093559677</v>
      </c>
      <c r="G327" s="8">
        <f t="shared" si="28"/>
        <v>0</v>
      </c>
      <c r="H327">
        <f t="shared" si="26"/>
        <v>1.0056758093559677</v>
      </c>
      <c r="I327">
        <f t="shared" si="29"/>
        <v>0</v>
      </c>
      <c r="J327" s="5"/>
    </row>
    <row r="328" spans="1:10">
      <c r="A328">
        <v>1977</v>
      </c>
      <c r="B328">
        <v>1</v>
      </c>
      <c r="C328" s="1">
        <v>125.62841234661333</v>
      </c>
      <c r="D328" s="1">
        <f>C328-[1]SUR_men!B359</f>
        <v>71.409265365695447</v>
      </c>
      <c r="E328" s="1">
        <f t="shared" si="27"/>
        <v>122.87691226552795</v>
      </c>
      <c r="F328" s="23">
        <f t="shared" si="25"/>
        <v>1.6388992988872251</v>
      </c>
      <c r="G328" s="8">
        <f t="shared" si="28"/>
        <v>0</v>
      </c>
      <c r="H328">
        <f t="shared" si="26"/>
        <v>1.6388992988872251</v>
      </c>
      <c r="I328">
        <f t="shared" si="29"/>
        <v>0</v>
      </c>
      <c r="J328" s="5"/>
    </row>
    <row r="329" spans="1:10">
      <c r="A329">
        <v>1977</v>
      </c>
      <c r="B329">
        <v>2</v>
      </c>
      <c r="C329" s="1">
        <v>41.461700632466616</v>
      </c>
      <c r="D329" s="1">
        <f>C329-[1]SUR_men!B360</f>
        <v>-13.622357965295421</v>
      </c>
      <c r="E329" s="1">
        <f t="shared" si="27"/>
        <v>-13.622357965295421</v>
      </c>
      <c r="F329" s="23">
        <f t="shared" si="25"/>
        <v>0.42848852415945926</v>
      </c>
      <c r="G329" s="8">
        <f t="shared" si="28"/>
        <v>0</v>
      </c>
      <c r="H329">
        <f t="shared" si="26"/>
        <v>0.42848852415945926</v>
      </c>
      <c r="I329">
        <f t="shared" si="29"/>
        <v>0</v>
      </c>
      <c r="J329" s="5"/>
    </row>
    <row r="330" spans="1:10">
      <c r="A330">
        <v>1977</v>
      </c>
      <c r="B330">
        <v>3</v>
      </c>
      <c r="C330" s="1">
        <v>11.622249851343316</v>
      </c>
      <c r="D330" s="1">
        <f>C330-[1]SUR_men!B361</f>
        <v>-35.353262338504777</v>
      </c>
      <c r="E330" s="1">
        <f t="shared" si="27"/>
        <v>-48.975620303800198</v>
      </c>
      <c r="F330" s="23">
        <f t="shared" si="25"/>
        <v>0.11499256492142582</v>
      </c>
      <c r="G330" s="8">
        <f t="shared" si="28"/>
        <v>0</v>
      </c>
      <c r="H330">
        <f t="shared" si="26"/>
        <v>0.11499256492142582</v>
      </c>
      <c r="I330">
        <f t="shared" si="29"/>
        <v>0</v>
      </c>
      <c r="J330" s="5"/>
    </row>
    <row r="331" spans="1:10">
      <c r="A331">
        <v>1977</v>
      </c>
      <c r="B331">
        <v>4</v>
      </c>
      <c r="C331" s="1">
        <v>11.406021947132277</v>
      </c>
      <c r="D331" s="1">
        <f>C331-[1]SUR_men!B362</f>
        <v>-22.947186334396452</v>
      </c>
      <c r="E331" s="1">
        <f t="shared" si="27"/>
        <v>-71.922806638196647</v>
      </c>
      <c r="F331" s="23">
        <f t="shared" si="25"/>
        <v>-8.84921976115179E-2</v>
      </c>
      <c r="G331" s="8">
        <f t="shared" si="28"/>
        <v>1</v>
      </c>
      <c r="H331">
        <f t="shared" si="26"/>
        <v>0</v>
      </c>
      <c r="I331">
        <f t="shared" si="29"/>
        <v>-8.84921976115179E-2</v>
      </c>
      <c r="J331" s="5"/>
    </row>
    <row r="332" spans="1:10">
      <c r="A332">
        <v>1977</v>
      </c>
      <c r="B332">
        <v>5</v>
      </c>
      <c r="C332" s="1">
        <v>12.703389372398508</v>
      </c>
      <c r="D332" s="1">
        <f>C332-[1]SUR_men!B363</f>
        <v>-20.893021244391587</v>
      </c>
      <c r="E332" s="1">
        <f t="shared" si="27"/>
        <v>-92.815827882588238</v>
      </c>
      <c r="F332" s="23">
        <f t="shared" si="25"/>
        <v>-0.27376159859852089</v>
      </c>
      <c r="G332" s="8">
        <f t="shared" si="28"/>
        <v>1</v>
      </c>
      <c r="H332">
        <f t="shared" si="26"/>
        <v>0</v>
      </c>
      <c r="I332">
        <f t="shared" si="29"/>
        <v>-0.27376159859852089</v>
      </c>
      <c r="J332" s="5"/>
    </row>
    <row r="333" spans="1:10">
      <c r="A333">
        <v>1977</v>
      </c>
      <c r="B333">
        <v>6</v>
      </c>
      <c r="C333" s="1">
        <v>13.460187037137143</v>
      </c>
      <c r="D333" s="1">
        <f>C333-[1]SUR_men!B364</f>
        <v>4.1353586680361101</v>
      </c>
      <c r="E333" s="1">
        <f t="shared" si="27"/>
        <v>-88.680469214552133</v>
      </c>
      <c r="F333" s="23">
        <f t="shared" si="25"/>
        <v>-0.23709119969682438</v>
      </c>
      <c r="G333" s="8">
        <f t="shared" si="28"/>
        <v>1</v>
      </c>
      <c r="H333">
        <f t="shared" si="26"/>
        <v>0</v>
      </c>
      <c r="I333">
        <f t="shared" si="29"/>
        <v>-0.23709119969682438</v>
      </c>
      <c r="J333" s="5"/>
    </row>
    <row r="334" spans="1:10">
      <c r="A334">
        <v>1977</v>
      </c>
      <c r="B334">
        <v>7</v>
      </c>
      <c r="C334" s="1">
        <v>10.432996378182605</v>
      </c>
      <c r="D334" s="1">
        <f>C334-[1]SUR_men!B365</f>
        <v>9.5302448781015183</v>
      </c>
      <c r="E334" s="1">
        <f t="shared" si="27"/>
        <v>-79.15022433645062</v>
      </c>
      <c r="F334" s="23">
        <f t="shared" si="25"/>
        <v>-0.15258150915605179</v>
      </c>
      <c r="G334" s="8">
        <f t="shared" si="28"/>
        <v>1</v>
      </c>
      <c r="H334">
        <f t="shared" si="26"/>
        <v>0</v>
      </c>
      <c r="I334">
        <f t="shared" si="29"/>
        <v>-0.15258150915605179</v>
      </c>
      <c r="J334" s="5"/>
    </row>
    <row r="335" spans="1:10">
      <c r="A335">
        <v>1977</v>
      </c>
      <c r="B335">
        <v>8</v>
      </c>
      <c r="C335" s="1">
        <v>4.1083301800097303</v>
      </c>
      <c r="D335" s="1">
        <f>C335-[1]SUR_men!B366</f>
        <v>1.9190226498729661</v>
      </c>
      <c r="E335" s="1">
        <f t="shared" si="27"/>
        <v>-77.231201686577649</v>
      </c>
      <c r="F335" s="23">
        <f t="shared" si="25"/>
        <v>-0.135564526659186</v>
      </c>
      <c r="G335" s="8">
        <f t="shared" si="28"/>
        <v>1</v>
      </c>
      <c r="H335">
        <f t="shared" si="26"/>
        <v>0</v>
      </c>
      <c r="I335">
        <f t="shared" si="29"/>
        <v>-0.135564526659186</v>
      </c>
      <c r="J335" s="5"/>
    </row>
    <row r="336" spans="1:10">
      <c r="A336">
        <v>1977</v>
      </c>
      <c r="B336">
        <v>9</v>
      </c>
      <c r="C336" s="1">
        <v>4.3786150602735283</v>
      </c>
      <c r="D336" s="1">
        <f>C336-[1]SUR_men!B367</f>
        <v>-9.4599708092329315</v>
      </c>
      <c r="E336" s="1">
        <f t="shared" si="27"/>
        <v>-86.691172495810576</v>
      </c>
      <c r="F336" s="23">
        <f t="shared" si="25"/>
        <v>-0.21945106009443957</v>
      </c>
      <c r="G336" s="8">
        <f t="shared" si="28"/>
        <v>1</v>
      </c>
      <c r="H336">
        <f t="shared" si="26"/>
        <v>0</v>
      </c>
      <c r="I336">
        <f t="shared" si="29"/>
        <v>-0.21945106009443957</v>
      </c>
      <c r="J336" s="5"/>
    </row>
    <row r="337" spans="1:10">
      <c r="A337">
        <v>1977</v>
      </c>
      <c r="B337">
        <v>10</v>
      </c>
      <c r="C337" s="1">
        <v>78.22044434834315</v>
      </c>
      <c r="D337" s="1">
        <f>C337-[1]SUR_men!B368</f>
        <v>11.054651602789349</v>
      </c>
      <c r="E337" s="1">
        <f t="shared" si="27"/>
        <v>-75.636520893021228</v>
      </c>
      <c r="F337" s="23">
        <f t="shared" si="25"/>
        <v>-0.12142365388010028</v>
      </c>
      <c r="G337" s="8">
        <f t="shared" si="28"/>
        <v>1</v>
      </c>
      <c r="H337">
        <f t="shared" si="26"/>
        <v>0</v>
      </c>
      <c r="I337">
        <f t="shared" si="29"/>
        <v>-0.12142365388010028</v>
      </c>
      <c r="J337" s="5"/>
    </row>
    <row r="338" spans="1:10">
      <c r="A338">
        <v>1977</v>
      </c>
      <c r="B338">
        <v>11</v>
      </c>
      <c r="C338" s="1">
        <v>81.193578031244925</v>
      </c>
      <c r="D338" s="1">
        <f>C338-[1]SUR_men!B369</f>
        <v>29.11508730201632</v>
      </c>
      <c r="E338" s="1">
        <f t="shared" si="27"/>
        <v>-46.521433591004907</v>
      </c>
      <c r="F338" s="23">
        <f t="shared" si="25"/>
        <v>0.1367551284526288</v>
      </c>
      <c r="G338" s="8">
        <f t="shared" si="28"/>
        <v>0</v>
      </c>
      <c r="H338">
        <f t="shared" si="26"/>
        <v>0.1367551284526288</v>
      </c>
      <c r="I338">
        <f t="shared" si="29"/>
        <v>0</v>
      </c>
      <c r="J338" s="5"/>
    </row>
    <row r="339" spans="1:10">
      <c r="A339">
        <v>1977</v>
      </c>
      <c r="B339">
        <v>12</v>
      </c>
      <c r="C339" s="1">
        <v>90.707605816530616</v>
      </c>
      <c r="D339" s="1">
        <f>C339-[1]SUR_men!B370</f>
        <v>22.785015406238173</v>
      </c>
      <c r="E339" s="1">
        <f t="shared" si="27"/>
        <v>-23.736418184766734</v>
      </c>
      <c r="F339" s="23">
        <f t="shared" si="25"/>
        <v>0.33880183612668247</v>
      </c>
      <c r="G339" s="8">
        <f t="shared" si="28"/>
        <v>0</v>
      </c>
      <c r="H339">
        <f t="shared" si="26"/>
        <v>0.33880183612668247</v>
      </c>
      <c r="I339">
        <f t="shared" si="29"/>
        <v>0</v>
      </c>
      <c r="J339" s="5"/>
    </row>
    <row r="340" spans="1:10">
      <c r="A340">
        <v>1978</v>
      </c>
      <c r="B340">
        <v>1</v>
      </c>
      <c r="C340" s="1">
        <v>27.028488026379804</v>
      </c>
      <c r="D340" s="1">
        <f>C340-[1]SUR_men!B371</f>
        <v>-27.19065895453808</v>
      </c>
      <c r="E340" s="1">
        <f t="shared" si="27"/>
        <v>-50.927077139304814</v>
      </c>
      <c r="F340" s="23">
        <f t="shared" si="25"/>
        <v>9.768797145278213E-2</v>
      </c>
      <c r="G340" s="8">
        <f t="shared" si="28"/>
        <v>0</v>
      </c>
      <c r="H340">
        <f t="shared" si="26"/>
        <v>9.768797145278213E-2</v>
      </c>
      <c r="I340">
        <f t="shared" si="29"/>
        <v>0</v>
      </c>
      <c r="J340" s="5"/>
    </row>
    <row r="341" spans="1:10">
      <c r="A341">
        <v>1978</v>
      </c>
      <c r="B341">
        <v>2</v>
      </c>
      <c r="C341" s="1">
        <v>84.599167522568791</v>
      </c>
      <c r="D341" s="1">
        <f>C341-[1]SUR_men!B372</f>
        <v>29.515108924806754</v>
      </c>
      <c r="E341" s="1">
        <f t="shared" si="27"/>
        <v>-21.41196821449806</v>
      </c>
      <c r="F341" s="23">
        <f t="shared" si="25"/>
        <v>0.35941395577077345</v>
      </c>
      <c r="G341" s="8">
        <f t="shared" si="28"/>
        <v>0</v>
      </c>
      <c r="H341">
        <f t="shared" si="26"/>
        <v>0.35941395577077345</v>
      </c>
      <c r="I341">
        <f t="shared" si="29"/>
        <v>0</v>
      </c>
      <c r="J341" s="5"/>
    </row>
    <row r="342" spans="1:10">
      <c r="A342">
        <v>1978</v>
      </c>
      <c r="B342">
        <v>3</v>
      </c>
      <c r="C342" s="1">
        <v>42.32661224931077</v>
      </c>
      <c r="D342" s="1">
        <f>C342-[1]SUR_men!B373</f>
        <v>-4.6488999405373264</v>
      </c>
      <c r="E342" s="1">
        <f t="shared" si="27"/>
        <v>-26.060868155035386</v>
      </c>
      <c r="F342" s="23">
        <f t="shared" si="25"/>
        <v>0.3181897164825917</v>
      </c>
      <c r="G342" s="8">
        <f t="shared" si="28"/>
        <v>0</v>
      </c>
      <c r="H342">
        <f t="shared" si="26"/>
        <v>0.3181897164825917</v>
      </c>
      <c r="I342">
        <f t="shared" si="29"/>
        <v>0</v>
      </c>
      <c r="J342" s="5"/>
    </row>
    <row r="343" spans="1:10">
      <c r="A343">
        <v>1978</v>
      </c>
      <c r="B343">
        <v>4</v>
      </c>
      <c r="C343" s="1">
        <v>74.977025785177574</v>
      </c>
      <c r="D343" s="1">
        <f>C343-[1]SUR_men!B374</f>
        <v>40.623817503648844</v>
      </c>
      <c r="E343" s="1">
        <f t="shared" si="27"/>
        <v>14.562949348613458</v>
      </c>
      <c r="F343" s="23">
        <f t="shared" si="25"/>
        <v>0.67842245863455219</v>
      </c>
      <c r="G343" s="8">
        <f t="shared" si="28"/>
        <v>0</v>
      </c>
      <c r="H343">
        <f t="shared" si="26"/>
        <v>0.67842245863455219</v>
      </c>
      <c r="I343">
        <f t="shared" si="29"/>
        <v>0</v>
      </c>
      <c r="J343" s="5"/>
    </row>
    <row r="344" spans="1:10">
      <c r="A344">
        <v>1978</v>
      </c>
      <c r="B344">
        <v>5</v>
      </c>
      <c r="C344" s="1">
        <v>43.083409914049405</v>
      </c>
      <c r="D344" s="1">
        <f>C344-[1]SUR_men!B375</f>
        <v>9.4869992972593096</v>
      </c>
      <c r="E344" s="1">
        <f t="shared" si="27"/>
        <v>24.049948645872767</v>
      </c>
      <c r="F344" s="23">
        <f t="shared" si="25"/>
        <v>0.76254866787962083</v>
      </c>
      <c r="G344" s="8">
        <f t="shared" si="28"/>
        <v>0</v>
      </c>
      <c r="H344">
        <f t="shared" si="26"/>
        <v>0.76254866787962083</v>
      </c>
      <c r="I344">
        <f t="shared" si="29"/>
        <v>0</v>
      </c>
      <c r="J344" s="5"/>
    </row>
    <row r="345" spans="1:10">
      <c r="A345">
        <v>1978</v>
      </c>
      <c r="B345">
        <v>6</v>
      </c>
      <c r="C345" s="1">
        <v>22.379588085842478</v>
      </c>
      <c r="D345" s="1">
        <f>C345-[1]SUR_men!B376</f>
        <v>13.054759716741446</v>
      </c>
      <c r="E345" s="1">
        <f t="shared" si="27"/>
        <v>37.104708362614211</v>
      </c>
      <c r="F345" s="23">
        <f t="shared" si="25"/>
        <v>0.87831208402027083</v>
      </c>
      <c r="G345" s="8">
        <f t="shared" si="28"/>
        <v>0</v>
      </c>
      <c r="H345">
        <f t="shared" si="26"/>
        <v>0.87831208402027083</v>
      </c>
      <c r="I345">
        <f t="shared" si="29"/>
        <v>0</v>
      </c>
      <c r="J345" s="5"/>
    </row>
    <row r="346" spans="1:10">
      <c r="A346">
        <v>1978</v>
      </c>
      <c r="B346">
        <v>7</v>
      </c>
      <c r="C346" s="1">
        <v>0</v>
      </c>
      <c r="D346" s="1">
        <f>C346-[1]SUR_men!B377</f>
        <v>-0.90275150008108551</v>
      </c>
      <c r="E346" s="1">
        <f t="shared" si="27"/>
        <v>-0.90275150008108551</v>
      </c>
      <c r="F346" s="23">
        <f t="shared" si="25"/>
        <v>0.54127996025840308</v>
      </c>
      <c r="G346" s="8">
        <f t="shared" si="28"/>
        <v>0</v>
      </c>
      <c r="H346">
        <f t="shared" si="26"/>
        <v>0.54127996025840308</v>
      </c>
      <c r="I346">
        <f t="shared" si="29"/>
        <v>0</v>
      </c>
      <c r="J346" s="5"/>
    </row>
    <row r="347" spans="1:10">
      <c r="A347">
        <v>1978</v>
      </c>
      <c r="B347">
        <v>8</v>
      </c>
      <c r="C347" s="1">
        <v>2.9731336829017785</v>
      </c>
      <c r="D347" s="1">
        <f>C347-[1]SUR_men!B378</f>
        <v>0.78382615276501433</v>
      </c>
      <c r="E347" s="1">
        <f t="shared" si="27"/>
        <v>-0.11892534731607118</v>
      </c>
      <c r="F347" s="23">
        <f t="shared" si="25"/>
        <v>0.54823055874303839</v>
      </c>
      <c r="G347" s="8">
        <f t="shared" si="28"/>
        <v>0</v>
      </c>
      <c r="H347">
        <f t="shared" si="26"/>
        <v>0.54823055874303839</v>
      </c>
      <c r="I347">
        <f t="shared" si="29"/>
        <v>0</v>
      </c>
      <c r="J347" s="5"/>
    </row>
    <row r="348" spans="1:10">
      <c r="A348">
        <v>1978</v>
      </c>
      <c r="B348">
        <v>9</v>
      </c>
      <c r="C348" s="1">
        <v>1.8379371857938267</v>
      </c>
      <c r="D348" s="1">
        <f>C348-[1]SUR_men!B379</f>
        <v>-12.000648683712633</v>
      </c>
      <c r="E348" s="1">
        <f t="shared" si="27"/>
        <v>-12.119574031028705</v>
      </c>
      <c r="F348" s="23">
        <f t="shared" si="25"/>
        <v>0.44181449918517379</v>
      </c>
      <c r="G348" s="8">
        <f t="shared" si="28"/>
        <v>0</v>
      </c>
      <c r="H348">
        <f t="shared" si="26"/>
        <v>0.44181449918517379</v>
      </c>
      <c r="I348">
        <f t="shared" si="29"/>
        <v>0</v>
      </c>
      <c r="J348" s="5"/>
    </row>
    <row r="349" spans="1:10">
      <c r="A349">
        <v>1978</v>
      </c>
      <c r="B349">
        <v>10</v>
      </c>
      <c r="C349" s="1">
        <v>15.460295151089248</v>
      </c>
      <c r="D349" s="1">
        <f>C349-[1]SUR_men!B380</f>
        <v>-51.705497594464553</v>
      </c>
      <c r="E349" s="1">
        <f t="shared" si="27"/>
        <v>-63.825071625493258</v>
      </c>
      <c r="F349" s="23">
        <f t="shared" si="25"/>
        <v>-1.6685324990940817E-2</v>
      </c>
      <c r="G349" s="8">
        <f t="shared" si="28"/>
        <v>1</v>
      </c>
      <c r="H349">
        <f t="shared" si="26"/>
        <v>0</v>
      </c>
      <c r="I349">
        <f t="shared" si="29"/>
        <v>-1.6685324990940817E-2</v>
      </c>
      <c r="J349" s="5"/>
    </row>
    <row r="350" spans="1:10">
      <c r="A350">
        <v>1978</v>
      </c>
      <c r="B350">
        <v>11</v>
      </c>
      <c r="C350" s="1">
        <v>45.840315692740148</v>
      </c>
      <c r="D350" s="1">
        <f>C350-[1]SUR_men!B381</f>
        <v>-6.2381750364884567</v>
      </c>
      <c r="E350" s="1">
        <f t="shared" si="27"/>
        <v>-70.063246661981708</v>
      </c>
      <c r="F350" s="23">
        <f t="shared" si="25"/>
        <v>-7.2002501896245116E-2</v>
      </c>
      <c r="G350" s="8">
        <f t="shared" si="28"/>
        <v>1</v>
      </c>
      <c r="H350">
        <f t="shared" si="26"/>
        <v>0</v>
      </c>
      <c r="I350">
        <f t="shared" si="29"/>
        <v>-7.2002501896245116E-2</v>
      </c>
      <c r="J350" s="5"/>
    </row>
    <row r="351" spans="1:10">
      <c r="A351">
        <v>1978</v>
      </c>
      <c r="B351">
        <v>12</v>
      </c>
      <c r="C351" s="1">
        <v>91.464403481269258</v>
      </c>
      <c r="D351" s="1">
        <f>C351-[1]SUR_men!B382</f>
        <v>23.541813070976815</v>
      </c>
      <c r="E351" s="1">
        <f t="shared" si="27"/>
        <v>-46.521433591004893</v>
      </c>
      <c r="F351" s="23">
        <f t="shared" si="25"/>
        <v>0.13675512845262891</v>
      </c>
      <c r="G351" s="8">
        <f t="shared" si="28"/>
        <v>0</v>
      </c>
      <c r="H351">
        <f t="shared" si="26"/>
        <v>0.13675512845262891</v>
      </c>
      <c r="I351">
        <f t="shared" si="29"/>
        <v>0</v>
      </c>
      <c r="J351" s="5"/>
    </row>
    <row r="352" spans="1:10">
      <c r="A352">
        <v>1979</v>
      </c>
      <c r="B352">
        <v>1</v>
      </c>
      <c r="C352" s="1">
        <v>163.79263743986161</v>
      </c>
      <c r="D352" s="1">
        <f>C352-[1]SUR_men!B383</f>
        <v>109.57349045894372</v>
      </c>
      <c r="E352" s="1">
        <f t="shared" si="27"/>
        <v>63.05205686793883</v>
      </c>
      <c r="F352" s="23">
        <f t="shared" si="25"/>
        <v>1.1084008614426808</v>
      </c>
      <c r="G352" s="8">
        <f t="shared" si="28"/>
        <v>0</v>
      </c>
      <c r="H352">
        <f t="shared" si="26"/>
        <v>1.1084008614426808</v>
      </c>
      <c r="I352">
        <f t="shared" si="29"/>
        <v>0</v>
      </c>
      <c r="J352" s="5"/>
    </row>
    <row r="353" spans="1:10">
      <c r="A353">
        <v>1979</v>
      </c>
      <c r="B353">
        <v>2</v>
      </c>
      <c r="C353" s="1">
        <v>117.57392291475215</v>
      </c>
      <c r="D353" s="1">
        <f>C353-[1]SUR_men!B384</f>
        <v>62.489864316990108</v>
      </c>
      <c r="E353" s="1">
        <f t="shared" si="27"/>
        <v>125.54192118492894</v>
      </c>
      <c r="F353" s="23">
        <f t="shared" si="25"/>
        <v>1.6625313337349845</v>
      </c>
      <c r="G353" s="8">
        <f t="shared" si="28"/>
        <v>0</v>
      </c>
      <c r="H353">
        <f t="shared" si="26"/>
        <v>1.6625313337349845</v>
      </c>
      <c r="I353">
        <f t="shared" si="29"/>
        <v>0</v>
      </c>
      <c r="J353" s="5"/>
    </row>
    <row r="354" spans="1:10">
      <c r="A354">
        <v>1979</v>
      </c>
      <c r="B354">
        <v>3</v>
      </c>
      <c r="C354" s="1">
        <v>54.75971674144548</v>
      </c>
      <c r="D354" s="1">
        <f>C354-[1]SUR_men!B385</f>
        <v>7.7842045515973837</v>
      </c>
      <c r="E354" s="1">
        <f t="shared" si="27"/>
        <v>133.32612573652631</v>
      </c>
      <c r="F354" s="23">
        <f t="shared" si="25"/>
        <v>1.7315579669617074</v>
      </c>
      <c r="G354" s="8">
        <f t="shared" si="28"/>
        <v>0</v>
      </c>
      <c r="H354">
        <f t="shared" si="26"/>
        <v>1.7315579669617074</v>
      </c>
      <c r="I354">
        <f t="shared" si="29"/>
        <v>0</v>
      </c>
      <c r="J354" s="5"/>
    </row>
    <row r="355" spans="1:10">
      <c r="A355">
        <v>1979</v>
      </c>
      <c r="B355">
        <v>4</v>
      </c>
      <c r="C355" s="1">
        <v>24.379696199794584</v>
      </c>
      <c r="D355" s="1">
        <f>C355-[1]SUR_men!B386</f>
        <v>-9.9735120817341461</v>
      </c>
      <c r="E355" s="1">
        <f t="shared" si="27"/>
        <v>-9.9735120817341461</v>
      </c>
      <c r="F355" s="23">
        <f t="shared" si="25"/>
        <v>0.46084475848448569</v>
      </c>
      <c r="G355" s="8">
        <f t="shared" si="28"/>
        <v>0</v>
      </c>
      <c r="H355">
        <f t="shared" si="26"/>
        <v>0.46084475848448569</v>
      </c>
      <c r="I355">
        <f t="shared" si="29"/>
        <v>0</v>
      </c>
      <c r="J355" s="5"/>
    </row>
    <row r="356" spans="1:10">
      <c r="A356">
        <v>1979</v>
      </c>
      <c r="B356">
        <v>5</v>
      </c>
      <c r="C356" s="1">
        <v>3.9461592518514514</v>
      </c>
      <c r="D356" s="1">
        <f>C356-[1]SUR_men!B387</f>
        <v>-29.650251364938644</v>
      </c>
      <c r="E356" s="1">
        <f t="shared" si="27"/>
        <v>-39.62376344667279</v>
      </c>
      <c r="F356" s="23">
        <f t="shared" si="25"/>
        <v>0.19792039511741935</v>
      </c>
      <c r="G356" s="8">
        <f t="shared" si="28"/>
        <v>0</v>
      </c>
      <c r="H356">
        <f t="shared" si="26"/>
        <v>0.19792039511741935</v>
      </c>
      <c r="I356">
        <f t="shared" si="29"/>
        <v>0</v>
      </c>
      <c r="J356" s="5"/>
    </row>
    <row r="357" spans="1:10">
      <c r="A357">
        <v>1979</v>
      </c>
      <c r="B357">
        <v>6</v>
      </c>
      <c r="C357" s="1">
        <v>4.7570138926428456</v>
      </c>
      <c r="D357" s="1">
        <f>C357-[1]SUR_men!B388</f>
        <v>-4.5678144764581869</v>
      </c>
      <c r="E357" s="1">
        <f t="shared" si="27"/>
        <v>-44.191577923130978</v>
      </c>
      <c r="F357" s="23">
        <f t="shared" si="25"/>
        <v>0.15741518325868259</v>
      </c>
      <c r="G357" s="8">
        <f t="shared" si="28"/>
        <v>0</v>
      </c>
      <c r="H357">
        <f t="shared" si="26"/>
        <v>0.15741518325868259</v>
      </c>
      <c r="I357">
        <f t="shared" si="29"/>
        <v>0</v>
      </c>
      <c r="J357" s="5"/>
    </row>
    <row r="358" spans="1:10">
      <c r="A358">
        <v>1979</v>
      </c>
      <c r="B358">
        <v>7</v>
      </c>
      <c r="C358" s="1">
        <v>22.217417157684199</v>
      </c>
      <c r="D358" s="1">
        <f>C358-[1]SUR_men!B389</f>
        <v>21.314665657603115</v>
      </c>
      <c r="E358" s="1">
        <f t="shared" si="27"/>
        <v>-22.876912265527864</v>
      </c>
      <c r="F358" s="23">
        <f t="shared" si="25"/>
        <v>0.34642352687879974</v>
      </c>
      <c r="G358" s="8">
        <f t="shared" si="28"/>
        <v>0</v>
      </c>
      <c r="H358">
        <f t="shared" si="26"/>
        <v>0.34642352687879974</v>
      </c>
      <c r="I358">
        <f t="shared" si="29"/>
        <v>0</v>
      </c>
      <c r="J358" s="5"/>
    </row>
    <row r="359" spans="1:10">
      <c r="A359">
        <v>1979</v>
      </c>
      <c r="B359">
        <v>8</v>
      </c>
      <c r="C359" s="1">
        <v>0</v>
      </c>
      <c r="D359" s="1">
        <f>C359-[1]SUR_men!B390</f>
        <v>-2.1893075301367642</v>
      </c>
      <c r="E359" s="1">
        <f t="shared" si="27"/>
        <v>-25.06621979566463</v>
      </c>
      <c r="F359" s="23">
        <f t="shared" si="25"/>
        <v>0.32700978628378391</v>
      </c>
      <c r="G359" s="8">
        <f t="shared" si="28"/>
        <v>0</v>
      </c>
      <c r="H359">
        <f t="shared" si="26"/>
        <v>0.32700978628378391</v>
      </c>
      <c r="I359">
        <f t="shared" si="29"/>
        <v>0</v>
      </c>
      <c r="J359" s="5"/>
    </row>
    <row r="360" spans="1:10">
      <c r="A360">
        <v>1979</v>
      </c>
      <c r="B360">
        <v>9</v>
      </c>
      <c r="C360" s="1">
        <v>30.920590302178496</v>
      </c>
      <c r="D360" s="1">
        <f>C360-[1]SUR_men!B391</f>
        <v>17.082004432672036</v>
      </c>
      <c r="E360" s="1">
        <f t="shared" si="27"/>
        <v>-7.9842153629925932</v>
      </c>
      <c r="F360" s="23">
        <f t="shared" si="25"/>
        <v>0.47848489808687039</v>
      </c>
      <c r="G360" s="8">
        <f t="shared" si="28"/>
        <v>0</v>
      </c>
      <c r="H360">
        <f t="shared" si="26"/>
        <v>0.47848489808687039</v>
      </c>
      <c r="I360">
        <f t="shared" si="29"/>
        <v>0</v>
      </c>
      <c r="J360" s="5"/>
    </row>
    <row r="361" spans="1:10">
      <c r="A361">
        <v>1979</v>
      </c>
      <c r="B361">
        <v>10</v>
      </c>
      <c r="C361" s="1">
        <v>150.44056435483</v>
      </c>
      <c r="D361" s="1">
        <f>C361-[1]SUR_men!B392</f>
        <v>83.2747716092762</v>
      </c>
      <c r="E361" s="1">
        <f t="shared" si="27"/>
        <v>75.290556246283614</v>
      </c>
      <c r="F361" s="23">
        <f t="shared" si="25"/>
        <v>1.2169260681269174</v>
      </c>
      <c r="G361" s="8">
        <f t="shared" si="28"/>
        <v>0</v>
      </c>
      <c r="H361">
        <f t="shared" si="26"/>
        <v>1.2169260681269174</v>
      </c>
      <c r="I361">
        <f t="shared" si="29"/>
        <v>0</v>
      </c>
      <c r="J361" s="5"/>
    </row>
    <row r="362" spans="1:10">
      <c r="A362">
        <v>1979</v>
      </c>
      <c r="B362">
        <v>11</v>
      </c>
      <c r="C362" s="1">
        <v>13.676414941348181</v>
      </c>
      <c r="D362" s="1">
        <f>C362-[1]SUR_men!B393</f>
        <v>-38.40207578788042</v>
      </c>
      <c r="E362" s="1">
        <f t="shared" si="27"/>
        <v>-38.40207578788042</v>
      </c>
      <c r="F362" s="23">
        <f t="shared" si="25"/>
        <v>0.20875374172105784</v>
      </c>
      <c r="G362" s="8">
        <f t="shared" si="28"/>
        <v>0</v>
      </c>
      <c r="H362">
        <f t="shared" si="26"/>
        <v>0.20875374172105784</v>
      </c>
      <c r="I362">
        <f t="shared" si="29"/>
        <v>0</v>
      </c>
      <c r="J362" s="5"/>
    </row>
    <row r="363" spans="1:10">
      <c r="A363">
        <v>1979</v>
      </c>
      <c r="B363">
        <v>12</v>
      </c>
      <c r="C363" s="1">
        <v>12.162819611870912</v>
      </c>
      <c r="D363" s="1">
        <f>C363-[1]SUR_men!B394</f>
        <v>-55.759770798421528</v>
      </c>
      <c r="E363" s="1">
        <f t="shared" si="27"/>
        <v>-94.161846586301948</v>
      </c>
      <c r="F363" s="23">
        <f t="shared" si="25"/>
        <v>-0.28569745392730839</v>
      </c>
      <c r="G363" s="8">
        <f t="shared" si="28"/>
        <v>1</v>
      </c>
      <c r="H363">
        <f t="shared" si="26"/>
        <v>0</v>
      </c>
      <c r="I363">
        <f t="shared" si="29"/>
        <v>-0.28569745392730839</v>
      </c>
      <c r="J363" s="5"/>
    </row>
    <row r="364" spans="1:10">
      <c r="A364">
        <v>1980</v>
      </c>
      <c r="B364">
        <v>1</v>
      </c>
      <c r="C364" s="1">
        <v>66.436023568841563</v>
      </c>
      <c r="D364" s="1">
        <f>C364-[1]SUR_men!B395</f>
        <v>12.216876587923679</v>
      </c>
      <c r="E364" s="1">
        <f t="shared" si="27"/>
        <v>-81.944969998378269</v>
      </c>
      <c r="F364" s="23">
        <f t="shared" si="25"/>
        <v>-0.17736398789092364</v>
      </c>
      <c r="G364" s="8">
        <f t="shared" si="28"/>
        <v>1</v>
      </c>
      <c r="H364">
        <f t="shared" si="26"/>
        <v>0</v>
      </c>
      <c r="I364">
        <f t="shared" si="29"/>
        <v>-0.17736398789092364</v>
      </c>
      <c r="J364" s="5"/>
    </row>
    <row r="365" spans="1:10">
      <c r="A365">
        <v>1980</v>
      </c>
      <c r="B365">
        <v>2</v>
      </c>
      <c r="C365" s="1">
        <v>65.192713119628081</v>
      </c>
      <c r="D365" s="1">
        <f>C365-[1]SUR_men!B396</f>
        <v>10.108654521866043</v>
      </c>
      <c r="E365" s="1">
        <f t="shared" si="27"/>
        <v>-71.836315476512226</v>
      </c>
      <c r="F365" s="23">
        <f t="shared" si="25"/>
        <v>-8.7725235020109815E-2</v>
      </c>
      <c r="G365" s="8">
        <f t="shared" si="28"/>
        <v>1</v>
      </c>
      <c r="H365">
        <f t="shared" si="26"/>
        <v>0</v>
      </c>
      <c r="I365">
        <f t="shared" si="29"/>
        <v>-8.7725235020109815E-2</v>
      </c>
      <c r="J365" s="5"/>
    </row>
    <row r="366" spans="1:10">
      <c r="A366">
        <v>1980</v>
      </c>
      <c r="B366">
        <v>3</v>
      </c>
      <c r="C366" s="1">
        <v>60.814098059354556</v>
      </c>
      <c r="D366" s="1">
        <f>C366-[1]SUR_men!B397</f>
        <v>13.83858586950646</v>
      </c>
      <c r="E366" s="1">
        <f t="shared" si="27"/>
        <v>-57.997729607005766</v>
      </c>
      <c r="F366" s="23">
        <f t="shared" si="25"/>
        <v>3.4988779605175463E-2</v>
      </c>
      <c r="G366" s="8">
        <f t="shared" si="28"/>
        <v>0</v>
      </c>
      <c r="H366">
        <f t="shared" si="26"/>
        <v>3.4988779605175463E-2</v>
      </c>
      <c r="I366">
        <f t="shared" si="29"/>
        <v>0</v>
      </c>
      <c r="J366" s="5"/>
    </row>
    <row r="367" spans="1:10">
      <c r="A367">
        <v>1980</v>
      </c>
      <c r="B367">
        <v>4</v>
      </c>
      <c r="C367" s="1">
        <v>18.865884642413103</v>
      </c>
      <c r="D367" s="1">
        <f>C367-[1]SUR_men!B398</f>
        <v>-15.487323639115626</v>
      </c>
      <c r="E367" s="1">
        <f t="shared" si="27"/>
        <v>-73.485053246121396</v>
      </c>
      <c r="F367" s="23">
        <f t="shared" si="25"/>
        <v>-0.10234545941882546</v>
      </c>
      <c r="G367" s="8">
        <f t="shared" si="28"/>
        <v>1</v>
      </c>
      <c r="H367">
        <f t="shared" si="26"/>
        <v>0</v>
      </c>
      <c r="I367">
        <f t="shared" si="29"/>
        <v>-0.10234545941882546</v>
      </c>
      <c r="J367" s="5"/>
    </row>
    <row r="368" spans="1:10">
      <c r="A368">
        <v>1980</v>
      </c>
      <c r="B368">
        <v>5</v>
      </c>
      <c r="C368" s="1">
        <v>66.70630844910535</v>
      </c>
      <c r="D368" s="1">
        <f>C368-[1]SUR_men!B399</f>
        <v>33.109897832315255</v>
      </c>
      <c r="E368" s="1">
        <f t="shared" si="27"/>
        <v>-40.375155413806141</v>
      </c>
      <c r="F368" s="23">
        <f t="shared" si="25"/>
        <v>0.19125740760456214</v>
      </c>
      <c r="G368" s="8">
        <f t="shared" si="28"/>
        <v>0</v>
      </c>
      <c r="H368">
        <f t="shared" si="26"/>
        <v>0.19125740760456214</v>
      </c>
      <c r="I368">
        <f t="shared" si="29"/>
        <v>0</v>
      </c>
      <c r="J368" s="5"/>
    </row>
    <row r="369" spans="1:10">
      <c r="A369">
        <v>1980</v>
      </c>
      <c r="B369">
        <v>6</v>
      </c>
      <c r="C369" s="1">
        <v>16.54143467214444</v>
      </c>
      <c r="D369" s="1">
        <f>C369-[1]SUR_men!B400</f>
        <v>7.2166063030434078</v>
      </c>
      <c r="E369" s="1">
        <f t="shared" si="27"/>
        <v>-33.158549110762735</v>
      </c>
      <c r="F369" s="23">
        <f t="shared" si="25"/>
        <v>0.25525084882516985</v>
      </c>
      <c r="G369" s="8">
        <f t="shared" si="28"/>
        <v>0</v>
      </c>
      <c r="H369">
        <f t="shared" si="26"/>
        <v>0.25525084882516985</v>
      </c>
      <c r="I369">
        <f t="shared" si="29"/>
        <v>0</v>
      </c>
      <c r="J369" s="5"/>
    </row>
    <row r="370" spans="1:10">
      <c r="A370">
        <v>1980</v>
      </c>
      <c r="B370">
        <v>7</v>
      </c>
      <c r="C370" s="1">
        <v>0</v>
      </c>
      <c r="D370" s="1">
        <f>C370-[1]SUR_men!B401</f>
        <v>-0.90275150008108551</v>
      </c>
      <c r="E370" s="1">
        <f t="shared" si="27"/>
        <v>-34.061300610843823</v>
      </c>
      <c r="F370" s="23">
        <f t="shared" si="25"/>
        <v>0.24724567677734852</v>
      </c>
      <c r="G370" s="8">
        <f t="shared" si="28"/>
        <v>0</v>
      </c>
      <c r="H370">
        <f t="shared" si="26"/>
        <v>0.24724567677734852</v>
      </c>
      <c r="I370">
        <f t="shared" si="29"/>
        <v>0</v>
      </c>
      <c r="J370" s="5"/>
    </row>
    <row r="371" spans="1:10">
      <c r="A371">
        <v>1980</v>
      </c>
      <c r="B371">
        <v>8</v>
      </c>
      <c r="C371" s="1">
        <v>2.1622790421103844</v>
      </c>
      <c r="D371" s="1">
        <f>C371-[1]SUR_men!B402</f>
        <v>-2.7028488026379804E-2</v>
      </c>
      <c r="E371" s="1">
        <f t="shared" si="27"/>
        <v>-34.088329098870204</v>
      </c>
      <c r="F371" s="23">
        <f t="shared" si="25"/>
        <v>0.24700600096753347</v>
      </c>
      <c r="G371" s="8">
        <f t="shared" si="28"/>
        <v>0</v>
      </c>
      <c r="H371">
        <f t="shared" si="26"/>
        <v>0.24700600096753347</v>
      </c>
      <c r="I371">
        <f t="shared" si="29"/>
        <v>0</v>
      </c>
      <c r="J371" s="5"/>
    </row>
    <row r="372" spans="1:10">
      <c r="A372">
        <v>1980</v>
      </c>
      <c r="B372">
        <v>9</v>
      </c>
      <c r="C372" s="1">
        <v>16.325206767933402</v>
      </c>
      <c r="D372" s="1">
        <f>C372-[1]SUR_men!B403</f>
        <v>2.486620898426942</v>
      </c>
      <c r="E372" s="1">
        <f t="shared" si="27"/>
        <v>-31.601708200443262</v>
      </c>
      <c r="F372" s="23">
        <f t="shared" si="25"/>
        <v>0.26905617547051441</v>
      </c>
      <c r="G372" s="8">
        <f t="shared" si="28"/>
        <v>0</v>
      </c>
      <c r="H372">
        <f t="shared" si="26"/>
        <v>0.26905617547051441</v>
      </c>
      <c r="I372">
        <f t="shared" si="29"/>
        <v>0</v>
      </c>
      <c r="J372" s="5"/>
    </row>
    <row r="373" spans="1:10">
      <c r="A373">
        <v>1980</v>
      </c>
      <c r="B373">
        <v>10</v>
      </c>
      <c r="C373" s="1">
        <v>27.5690577869074</v>
      </c>
      <c r="D373" s="1">
        <f>C373-[1]SUR_men!B404</f>
        <v>-39.596734958646401</v>
      </c>
      <c r="E373" s="1">
        <f t="shared" si="27"/>
        <v>-71.198443159089663</v>
      </c>
      <c r="F373" s="23">
        <f t="shared" si="25"/>
        <v>-8.2068885908475581E-2</v>
      </c>
      <c r="G373" s="8">
        <f t="shared" si="28"/>
        <v>1</v>
      </c>
      <c r="H373">
        <f t="shared" si="26"/>
        <v>0</v>
      </c>
      <c r="I373">
        <f t="shared" si="29"/>
        <v>-8.2068885908475581E-2</v>
      </c>
      <c r="J373" s="5"/>
    </row>
    <row r="374" spans="1:10">
      <c r="A374">
        <v>1980</v>
      </c>
      <c r="B374">
        <v>11</v>
      </c>
      <c r="C374" s="1">
        <v>89.302124439158874</v>
      </c>
      <c r="D374" s="1">
        <f>C374-[1]SUR_men!B405</f>
        <v>37.223633709930269</v>
      </c>
      <c r="E374" s="1">
        <f t="shared" si="27"/>
        <v>-33.974809449159395</v>
      </c>
      <c r="F374" s="23">
        <f t="shared" si="25"/>
        <v>0.24801263936875664</v>
      </c>
      <c r="G374" s="8">
        <f t="shared" si="28"/>
        <v>0</v>
      </c>
      <c r="H374">
        <f t="shared" si="26"/>
        <v>0.24801263936875664</v>
      </c>
      <c r="I374">
        <f t="shared" si="29"/>
        <v>0</v>
      </c>
      <c r="J374" s="5"/>
    </row>
    <row r="375" spans="1:10">
      <c r="A375">
        <v>1980</v>
      </c>
      <c r="B375">
        <v>12</v>
      </c>
      <c r="C375" s="1">
        <v>8.432888264230499</v>
      </c>
      <c r="D375" s="1">
        <f>C375-[1]SUR_men!B406</f>
        <v>-59.489702146061944</v>
      </c>
      <c r="E375" s="1">
        <f t="shared" si="27"/>
        <v>-93.464511595221339</v>
      </c>
      <c r="F375" s="23">
        <f t="shared" si="25"/>
        <v>-0.27951381803408104</v>
      </c>
      <c r="G375" s="8">
        <f t="shared" si="28"/>
        <v>1</v>
      </c>
      <c r="H375">
        <f t="shared" si="26"/>
        <v>0</v>
      </c>
      <c r="I375">
        <f t="shared" si="29"/>
        <v>-0.27951381803408104</v>
      </c>
      <c r="J375" s="5"/>
    </row>
    <row r="376" spans="1:10">
      <c r="A376">
        <v>1981</v>
      </c>
      <c r="B376">
        <v>1</v>
      </c>
      <c r="C376" s="1">
        <v>0</v>
      </c>
      <c r="D376" s="1">
        <f>C376-[1]SUR_men!B407</f>
        <v>-54.219146980917884</v>
      </c>
      <c r="E376" s="1">
        <f t="shared" si="27"/>
        <v>-147.68365857613924</v>
      </c>
      <c r="F376" s="23">
        <f t="shared" si="25"/>
        <v>-0.76030349252299179</v>
      </c>
      <c r="G376" s="8">
        <f t="shared" si="28"/>
        <v>1</v>
      </c>
      <c r="H376">
        <f t="shared" si="26"/>
        <v>0</v>
      </c>
      <c r="I376">
        <f t="shared" si="29"/>
        <v>-0.76030349252299179</v>
      </c>
      <c r="J376" s="5"/>
    </row>
    <row r="377" spans="1:10">
      <c r="A377">
        <v>1981</v>
      </c>
      <c r="B377">
        <v>2</v>
      </c>
      <c r="C377" s="1">
        <v>15.568409103194767</v>
      </c>
      <c r="D377" s="1">
        <f>C377-[1]SUR_men!B408</f>
        <v>-39.51564949456727</v>
      </c>
      <c r="E377" s="1">
        <f t="shared" si="27"/>
        <v>-187.19930807070651</v>
      </c>
      <c r="F377" s="23">
        <f t="shared" si="25"/>
        <v>-1.1107095264725368</v>
      </c>
      <c r="G377" s="8">
        <f t="shared" si="28"/>
        <v>1</v>
      </c>
      <c r="H377">
        <f t="shared" si="26"/>
        <v>0</v>
      </c>
      <c r="I377">
        <f t="shared" si="29"/>
        <v>-1.1107095264725368</v>
      </c>
      <c r="J377" s="5"/>
    </row>
    <row r="378" spans="1:10">
      <c r="A378">
        <v>1981</v>
      </c>
      <c r="B378">
        <v>3</v>
      </c>
      <c r="C378" s="1">
        <v>22.649872966106276</v>
      </c>
      <c r="D378" s="1">
        <f>C378-[1]SUR_men!B409</f>
        <v>-24.32563922374182</v>
      </c>
      <c r="E378" s="1">
        <f t="shared" si="27"/>
        <v>-211.52494729444834</v>
      </c>
      <c r="F378" s="23">
        <f t="shared" si="25"/>
        <v>-1.3264177553060463</v>
      </c>
      <c r="G378" s="8">
        <f t="shared" si="28"/>
        <v>1</v>
      </c>
      <c r="H378">
        <f t="shared" si="26"/>
        <v>0</v>
      </c>
      <c r="I378">
        <f t="shared" si="29"/>
        <v>-1.3264177553060463</v>
      </c>
      <c r="J378" s="5"/>
    </row>
    <row r="379" spans="1:10">
      <c r="A379">
        <v>1981</v>
      </c>
      <c r="B379">
        <v>4</v>
      </c>
      <c r="C379" s="1">
        <v>119.41186010054598</v>
      </c>
      <c r="D379" s="1">
        <f>C379-[1]SUR_men!B410</f>
        <v>85.058651819017257</v>
      </c>
      <c r="E379" s="1">
        <f t="shared" si="27"/>
        <v>-126.46629547543108</v>
      </c>
      <c r="F379" s="23">
        <f t="shared" si="25"/>
        <v>-0.57215798181820865</v>
      </c>
      <c r="G379" s="8">
        <f t="shared" si="28"/>
        <v>1</v>
      </c>
      <c r="H379">
        <f t="shared" si="26"/>
        <v>0</v>
      </c>
      <c r="I379">
        <f t="shared" si="29"/>
        <v>-0.57215798181820865</v>
      </c>
      <c r="J379" s="5"/>
    </row>
    <row r="380" spans="1:10">
      <c r="A380">
        <v>1981</v>
      </c>
      <c r="B380">
        <v>5</v>
      </c>
      <c r="C380" s="1">
        <v>13.406130061084383</v>
      </c>
      <c r="D380" s="1">
        <f>C380-[1]SUR_men!B411</f>
        <v>-20.190280555705712</v>
      </c>
      <c r="E380" s="1">
        <f t="shared" si="27"/>
        <v>-146.65657603113681</v>
      </c>
      <c r="F380" s="23">
        <f t="shared" si="25"/>
        <v>-0.75119581175002148</v>
      </c>
      <c r="G380" s="8">
        <f t="shared" si="28"/>
        <v>1</v>
      </c>
      <c r="H380">
        <f t="shared" si="26"/>
        <v>0</v>
      </c>
      <c r="I380">
        <f t="shared" si="29"/>
        <v>-0.75119581175002148</v>
      </c>
      <c r="J380" s="5"/>
    </row>
    <row r="381" spans="1:10">
      <c r="A381">
        <v>1981</v>
      </c>
      <c r="B381">
        <v>6</v>
      </c>
      <c r="C381" s="1">
        <v>10.162711497918806</v>
      </c>
      <c r="D381" s="1">
        <f>C381-[1]SUR_men!B412</f>
        <v>0.83788312881777394</v>
      </c>
      <c r="E381" s="1">
        <f t="shared" si="27"/>
        <v>-145.81869290231904</v>
      </c>
      <c r="F381" s="23">
        <f t="shared" si="25"/>
        <v>-0.7437658616457562</v>
      </c>
      <c r="G381" s="8">
        <f t="shared" si="28"/>
        <v>1</v>
      </c>
      <c r="H381">
        <f t="shared" si="26"/>
        <v>0</v>
      </c>
      <c r="I381">
        <f t="shared" si="29"/>
        <v>-0.7437658616457562</v>
      </c>
      <c r="J381" s="5"/>
    </row>
    <row r="382" spans="1:10">
      <c r="A382">
        <v>1981</v>
      </c>
      <c r="B382">
        <v>7</v>
      </c>
      <c r="C382" s="1">
        <v>0.70274068868587491</v>
      </c>
      <c r="D382" s="1">
        <f>C382-[1]SUR_men!B413</f>
        <v>-0.2000108113952106</v>
      </c>
      <c r="E382" s="1">
        <f t="shared" si="27"/>
        <v>-146.01870371371425</v>
      </c>
      <c r="F382" s="23">
        <f t="shared" si="25"/>
        <v>-0.74553946263838722</v>
      </c>
      <c r="G382" s="8">
        <f t="shared" si="28"/>
        <v>1</v>
      </c>
      <c r="H382">
        <f t="shared" si="26"/>
        <v>0</v>
      </c>
      <c r="I382">
        <f t="shared" si="29"/>
        <v>-0.74553946263838722</v>
      </c>
      <c r="J382" s="5"/>
    </row>
    <row r="383" spans="1:10">
      <c r="A383">
        <v>1981</v>
      </c>
      <c r="B383">
        <v>8</v>
      </c>
      <c r="C383" s="1">
        <v>12.054705659765393</v>
      </c>
      <c r="D383" s="1">
        <f>C383-[1]SUR_men!B414</f>
        <v>9.8653981296286286</v>
      </c>
      <c r="E383" s="1">
        <f t="shared" si="27"/>
        <v>-136.15330558408562</v>
      </c>
      <c r="F383" s="23">
        <f t="shared" si="25"/>
        <v>-0.65805779205590842</v>
      </c>
      <c r="G383" s="8">
        <f t="shared" si="28"/>
        <v>1</v>
      </c>
      <c r="H383">
        <f t="shared" si="26"/>
        <v>0</v>
      </c>
      <c r="I383">
        <f t="shared" si="29"/>
        <v>-0.65805779205590842</v>
      </c>
      <c r="J383" s="5"/>
    </row>
    <row r="384" spans="1:10">
      <c r="A384">
        <v>1981</v>
      </c>
      <c r="B384">
        <v>9</v>
      </c>
      <c r="C384" s="1">
        <v>9.7302556894967296</v>
      </c>
      <c r="D384" s="1">
        <f>C384-[1]SUR_men!B415</f>
        <v>-4.1083301800097303</v>
      </c>
      <c r="E384" s="1">
        <f t="shared" si="27"/>
        <v>-140.26163576409533</v>
      </c>
      <c r="F384" s="23">
        <f t="shared" si="25"/>
        <v>-0.69448851514778986</v>
      </c>
      <c r="G384" s="8">
        <f t="shared" si="28"/>
        <v>1</v>
      </c>
      <c r="H384">
        <f t="shared" si="26"/>
        <v>0</v>
      </c>
      <c r="I384">
        <f t="shared" si="29"/>
        <v>-0.69448851514778986</v>
      </c>
      <c r="J384" s="5"/>
    </row>
    <row r="385" spans="1:10">
      <c r="A385">
        <v>1981</v>
      </c>
      <c r="B385">
        <v>10</v>
      </c>
      <c r="C385" s="1">
        <v>6.7571220065949511</v>
      </c>
      <c r="D385" s="1">
        <f>C385-[1]SUR_men!B416</f>
        <v>-60.408670738958847</v>
      </c>
      <c r="E385" s="1">
        <f t="shared" si="27"/>
        <v>-200.67030650305418</v>
      </c>
      <c r="F385" s="23">
        <f t="shared" si="25"/>
        <v>-1.2301639500843378</v>
      </c>
      <c r="G385" s="8">
        <f t="shared" si="28"/>
        <v>1</v>
      </c>
      <c r="H385">
        <f t="shared" si="26"/>
        <v>0</v>
      </c>
      <c r="I385">
        <f t="shared" si="29"/>
        <v>-1.2301639500843378</v>
      </c>
      <c r="J385" s="5"/>
    </row>
    <row r="386" spans="1:10">
      <c r="A386">
        <v>1981</v>
      </c>
      <c r="B386">
        <v>11</v>
      </c>
      <c r="C386" s="1">
        <v>0.10811395210551922</v>
      </c>
      <c r="D386" s="1">
        <f>C386-[1]SUR_men!B417</f>
        <v>-51.970376777123086</v>
      </c>
      <c r="E386" s="1">
        <f t="shared" si="27"/>
        <v>-252.64068328017726</v>
      </c>
      <c r="F386" s="23">
        <f t="shared" si="25"/>
        <v>-1.6910125971966397</v>
      </c>
      <c r="G386" s="8">
        <f t="shared" si="28"/>
        <v>1</v>
      </c>
      <c r="H386">
        <f t="shared" si="26"/>
        <v>0</v>
      </c>
      <c r="I386">
        <f t="shared" si="29"/>
        <v>-1.6910125971966397</v>
      </c>
      <c r="J386" s="5"/>
    </row>
    <row r="387" spans="1:10">
      <c r="A387">
        <v>1981</v>
      </c>
      <c r="B387">
        <v>12</v>
      </c>
      <c r="C387" s="1">
        <v>125.95275420292988</v>
      </c>
      <c r="D387" s="1">
        <f>C387-[1]SUR_men!B418</f>
        <v>58.030163792637438</v>
      </c>
      <c r="E387" s="1">
        <f t="shared" si="27"/>
        <v>-194.61051948753982</v>
      </c>
      <c r="F387" s="23">
        <f t="shared" si="25"/>
        <v>-1.1764286335238123</v>
      </c>
      <c r="G387" s="8">
        <f t="shared" si="28"/>
        <v>1</v>
      </c>
      <c r="H387">
        <f t="shared" si="26"/>
        <v>0</v>
      </c>
      <c r="I387">
        <f t="shared" si="29"/>
        <v>-1.1764286335238123</v>
      </c>
      <c r="J387" s="5"/>
    </row>
    <row r="388" spans="1:10">
      <c r="A388">
        <v>1982</v>
      </c>
      <c r="B388">
        <v>1</v>
      </c>
      <c r="C388" s="1">
        <v>93.734796475485155</v>
      </c>
      <c r="D388" s="1">
        <f>C388-[1]SUR_men!B419</f>
        <v>39.51564949456727</v>
      </c>
      <c r="E388" s="1">
        <f t="shared" si="27"/>
        <v>-155.09486999297255</v>
      </c>
      <c r="F388" s="23">
        <f t="shared" ref="F388:F451" si="30">(E388-$E$763)/$E$764</f>
        <v>-0.82602259957426738</v>
      </c>
      <c r="G388" s="8">
        <f t="shared" si="28"/>
        <v>1</v>
      </c>
      <c r="H388">
        <f t="shared" ref="H388:H451" si="31">SUMIF(F388,"&gt;0")</f>
        <v>0</v>
      </c>
      <c r="I388">
        <f t="shared" si="29"/>
        <v>-0.82602259957426738</v>
      </c>
      <c r="J388" s="5"/>
    </row>
    <row r="389" spans="1:10">
      <c r="A389">
        <v>1982</v>
      </c>
      <c r="B389">
        <v>2</v>
      </c>
      <c r="C389" s="1">
        <v>38.056111141142765</v>
      </c>
      <c r="D389" s="1">
        <f>C389-[1]SUR_men!B420</f>
        <v>-17.027947456619273</v>
      </c>
      <c r="E389" s="1">
        <f t="shared" ref="E389:E452" si="32">IF(E388&gt;=0,IF(D389&lt;0,D389,E388+D389),E388+D389)</f>
        <v>-172.12281744959182</v>
      </c>
      <c r="F389" s="23">
        <f t="shared" si="30"/>
        <v>-0.97701835975772389</v>
      </c>
      <c r="G389" s="8">
        <f t="shared" ref="G389:G452" si="33">COUNTIF(F389,"&lt;0")</f>
        <v>1</v>
      </c>
      <c r="H389">
        <f t="shared" si="31"/>
        <v>0</v>
      </c>
      <c r="I389">
        <f t="shared" ref="I389:I452" si="34">SUMIF(F389,"&lt;0")</f>
        <v>-0.97701835975772389</v>
      </c>
      <c r="J389" s="5"/>
    </row>
    <row r="390" spans="1:10">
      <c r="A390">
        <v>1982</v>
      </c>
      <c r="B390">
        <v>3</v>
      </c>
      <c r="C390" s="1">
        <v>37.137142548245848</v>
      </c>
      <c r="D390" s="1">
        <f>C390-[1]SUR_men!B421</f>
        <v>-9.8383696416022488</v>
      </c>
      <c r="E390" s="1">
        <f t="shared" si="32"/>
        <v>-181.96118709119406</v>
      </c>
      <c r="F390" s="23">
        <f t="shared" si="30"/>
        <v>-1.0642603545303875</v>
      </c>
      <c r="G390" s="8">
        <f t="shared" si="33"/>
        <v>1</v>
      </c>
      <c r="H390">
        <f t="shared" si="31"/>
        <v>0</v>
      </c>
      <c r="I390">
        <f t="shared" si="34"/>
        <v>-1.0642603545303875</v>
      </c>
      <c r="J390" s="5"/>
    </row>
    <row r="391" spans="1:10">
      <c r="A391">
        <v>1982</v>
      </c>
      <c r="B391">
        <v>4</v>
      </c>
      <c r="C391" s="1">
        <v>48.597221471430885</v>
      </c>
      <c r="D391" s="1">
        <f>C391-[1]SUR_men!B422</f>
        <v>14.244013189902155</v>
      </c>
      <c r="E391" s="1">
        <f t="shared" si="32"/>
        <v>-167.71717390129191</v>
      </c>
      <c r="F391" s="23">
        <f t="shared" si="30"/>
        <v>-0.93795120275787713</v>
      </c>
      <c r="G391" s="8">
        <f t="shared" si="33"/>
        <v>1</v>
      </c>
      <c r="H391">
        <f t="shared" si="31"/>
        <v>0</v>
      </c>
      <c r="I391">
        <f t="shared" si="34"/>
        <v>-0.93795120275787713</v>
      </c>
      <c r="J391" s="5"/>
    </row>
    <row r="392" spans="1:10">
      <c r="A392">
        <v>1982</v>
      </c>
      <c r="B392">
        <v>5</v>
      </c>
      <c r="C392" s="1">
        <v>14.973782366614412</v>
      </c>
      <c r="D392" s="1">
        <f>C392-[1]SUR_men!B423</f>
        <v>-18.622628250175683</v>
      </c>
      <c r="E392" s="1">
        <f t="shared" si="32"/>
        <v>-186.33980215146761</v>
      </c>
      <c r="F392" s="23">
        <f t="shared" si="30"/>
        <v>-1.1030878357204195</v>
      </c>
      <c r="G392" s="8">
        <f t="shared" si="33"/>
        <v>1</v>
      </c>
      <c r="H392">
        <f t="shared" si="31"/>
        <v>0</v>
      </c>
      <c r="I392">
        <f t="shared" si="34"/>
        <v>-1.1030878357204195</v>
      </c>
      <c r="J392" s="5"/>
    </row>
    <row r="393" spans="1:10">
      <c r="A393">
        <v>1982</v>
      </c>
      <c r="B393">
        <v>6</v>
      </c>
      <c r="C393" s="1">
        <v>0.91896859289691335</v>
      </c>
      <c r="D393" s="1">
        <f>C393-[1]SUR_men!B424</f>
        <v>-8.4058597762041192</v>
      </c>
      <c r="E393" s="1">
        <f t="shared" si="32"/>
        <v>-194.74566192767173</v>
      </c>
      <c r="F393" s="23">
        <f t="shared" si="30"/>
        <v>-1.1776270125728876</v>
      </c>
      <c r="G393" s="8">
        <f t="shared" si="33"/>
        <v>1</v>
      </c>
      <c r="H393">
        <f t="shared" si="31"/>
        <v>0</v>
      </c>
      <c r="I393">
        <f t="shared" si="34"/>
        <v>-1.1776270125728876</v>
      </c>
      <c r="J393" s="5"/>
    </row>
    <row r="394" spans="1:10">
      <c r="A394">
        <v>1982</v>
      </c>
      <c r="B394">
        <v>7</v>
      </c>
      <c r="C394" s="1">
        <v>3.6218173955348938</v>
      </c>
      <c r="D394" s="1">
        <f>C394-[1]SUR_men!B425</f>
        <v>2.7190658954538085</v>
      </c>
      <c r="E394" s="1">
        <f t="shared" si="32"/>
        <v>-192.02659603221792</v>
      </c>
      <c r="F394" s="23">
        <f t="shared" si="30"/>
        <v>-1.1535156261054975</v>
      </c>
      <c r="G394" s="8">
        <f t="shared" si="33"/>
        <v>1</v>
      </c>
      <c r="H394">
        <f t="shared" si="31"/>
        <v>0</v>
      </c>
      <c r="I394">
        <f t="shared" si="34"/>
        <v>-1.1535156261054975</v>
      </c>
      <c r="J394" s="5"/>
    </row>
    <row r="395" spans="1:10">
      <c r="A395">
        <v>1982</v>
      </c>
      <c r="B395">
        <v>8</v>
      </c>
      <c r="C395" s="1">
        <v>2.9190767068490189</v>
      </c>
      <c r="D395" s="1">
        <f>C395-[1]SUR_men!B426</f>
        <v>0.72976917671225472</v>
      </c>
      <c r="E395" s="1">
        <f t="shared" si="32"/>
        <v>-191.29682685550566</v>
      </c>
      <c r="F395" s="23">
        <f t="shared" si="30"/>
        <v>-1.1470443792404923</v>
      </c>
      <c r="G395" s="8">
        <f t="shared" si="33"/>
        <v>1</v>
      </c>
      <c r="H395">
        <f t="shared" si="31"/>
        <v>0</v>
      </c>
      <c r="I395">
        <f t="shared" si="34"/>
        <v>-1.1470443792404923</v>
      </c>
      <c r="J395" s="5"/>
    </row>
    <row r="396" spans="1:10">
      <c r="A396">
        <v>1982</v>
      </c>
      <c r="B396">
        <v>9</v>
      </c>
      <c r="C396" s="1">
        <v>4.2705011081680091</v>
      </c>
      <c r="D396" s="1">
        <f>C396-[1]SUR_men!B427</f>
        <v>-9.5680847613384508</v>
      </c>
      <c r="E396" s="1">
        <f t="shared" si="32"/>
        <v>-200.8649116168441</v>
      </c>
      <c r="F396" s="23">
        <f t="shared" si="30"/>
        <v>-1.2318896159150057</v>
      </c>
      <c r="G396" s="8">
        <f t="shared" si="33"/>
        <v>1</v>
      </c>
      <c r="H396">
        <f t="shared" si="31"/>
        <v>0</v>
      </c>
      <c r="I396">
        <f t="shared" si="34"/>
        <v>-1.2318896159150057</v>
      </c>
      <c r="J396" s="5"/>
    </row>
    <row r="397" spans="1:10">
      <c r="A397">
        <v>1982</v>
      </c>
      <c r="B397">
        <v>10</v>
      </c>
      <c r="C397" s="1">
        <v>31.569274014811612</v>
      </c>
      <c r="D397" s="1">
        <f>C397-[1]SUR_men!B428</f>
        <v>-35.59651873074219</v>
      </c>
      <c r="E397" s="1">
        <f t="shared" si="32"/>
        <v>-236.46143034758629</v>
      </c>
      <c r="F397" s="23">
        <f t="shared" si="30"/>
        <v>-1.5475426574413742</v>
      </c>
      <c r="G397" s="8">
        <f t="shared" si="33"/>
        <v>1</v>
      </c>
      <c r="H397">
        <f t="shared" si="31"/>
        <v>0</v>
      </c>
      <c r="I397">
        <f t="shared" si="34"/>
        <v>-1.5475426574413742</v>
      </c>
      <c r="J397" s="5"/>
    </row>
    <row r="398" spans="1:10">
      <c r="A398">
        <v>1982</v>
      </c>
      <c r="B398">
        <v>11</v>
      </c>
      <c r="C398" s="1">
        <v>166.00897345802477</v>
      </c>
      <c r="D398" s="1">
        <f>C398-[1]SUR_men!B429</f>
        <v>113.93048272879616</v>
      </c>
      <c r="E398" s="1">
        <f t="shared" si="32"/>
        <v>-122.53094761879012</v>
      </c>
      <c r="F398" s="23">
        <f t="shared" si="30"/>
        <v>-0.53726118390914257</v>
      </c>
      <c r="G398" s="8">
        <f t="shared" si="33"/>
        <v>1</v>
      </c>
      <c r="H398">
        <f t="shared" si="31"/>
        <v>0</v>
      </c>
      <c r="I398">
        <f t="shared" si="34"/>
        <v>-0.53726118390914257</v>
      </c>
      <c r="J398" s="5"/>
    </row>
    <row r="399" spans="1:10">
      <c r="A399">
        <v>1982</v>
      </c>
      <c r="B399">
        <v>12</v>
      </c>
      <c r="C399" s="1">
        <v>20.70382182820693</v>
      </c>
      <c r="D399" s="1">
        <f>C399-[1]SUR_men!B430</f>
        <v>-47.218768582085517</v>
      </c>
      <c r="E399" s="1">
        <f t="shared" si="32"/>
        <v>-169.74971620087564</v>
      </c>
      <c r="F399" s="23">
        <f t="shared" si="30"/>
        <v>-0.95597482365596564</v>
      </c>
      <c r="G399" s="8">
        <f t="shared" si="33"/>
        <v>1</v>
      </c>
      <c r="H399">
        <f t="shared" si="31"/>
        <v>0</v>
      </c>
      <c r="I399">
        <f t="shared" si="34"/>
        <v>-0.95597482365596564</v>
      </c>
      <c r="J399" s="5"/>
    </row>
    <row r="400" spans="1:10">
      <c r="A400">
        <v>1983</v>
      </c>
      <c r="B400">
        <v>1</v>
      </c>
      <c r="C400" s="1">
        <v>2.5947348505324612</v>
      </c>
      <c r="D400" s="1">
        <f>C400-[1]SUR_men!B431</f>
        <v>-51.624412130385423</v>
      </c>
      <c r="E400" s="1">
        <f t="shared" si="32"/>
        <v>-221.37412833126106</v>
      </c>
      <c r="F400" s="23">
        <f t="shared" si="30"/>
        <v>-1.4137556204026354</v>
      </c>
      <c r="G400" s="8">
        <f t="shared" si="33"/>
        <v>1</v>
      </c>
      <c r="H400">
        <f t="shared" si="31"/>
        <v>0</v>
      </c>
      <c r="I400">
        <f t="shared" si="34"/>
        <v>-1.4137556204026354</v>
      </c>
      <c r="J400" s="5"/>
    </row>
    <row r="401" spans="1:10">
      <c r="A401">
        <v>1983</v>
      </c>
      <c r="B401">
        <v>2</v>
      </c>
      <c r="C401" s="1">
        <v>31.947672847180929</v>
      </c>
      <c r="D401" s="1">
        <f>C401-[1]SUR_men!B432</f>
        <v>-23.136385750581109</v>
      </c>
      <c r="E401" s="1">
        <f t="shared" si="32"/>
        <v>-244.51051408184216</v>
      </c>
      <c r="F401" s="23">
        <f t="shared" si="30"/>
        <v>-1.6189181136042841</v>
      </c>
      <c r="G401" s="8">
        <f t="shared" si="33"/>
        <v>1</v>
      </c>
      <c r="H401">
        <f t="shared" si="31"/>
        <v>0</v>
      </c>
      <c r="I401">
        <f t="shared" si="34"/>
        <v>-1.6189181136042841</v>
      </c>
      <c r="J401" s="5"/>
    </row>
    <row r="402" spans="1:10">
      <c r="A402">
        <v>1983</v>
      </c>
      <c r="B402">
        <v>3</v>
      </c>
      <c r="C402" s="1">
        <v>17.352289312935834</v>
      </c>
      <c r="D402" s="1">
        <f>C402-[1]SUR_men!B433</f>
        <v>-29.623222876912262</v>
      </c>
      <c r="E402" s="1">
        <f t="shared" si="32"/>
        <v>-274.13373695875441</v>
      </c>
      <c r="F402" s="23">
        <f t="shared" si="30"/>
        <v>-1.8816028011615351</v>
      </c>
      <c r="G402" s="8">
        <f t="shared" si="33"/>
        <v>1</v>
      </c>
      <c r="H402">
        <f t="shared" si="31"/>
        <v>0</v>
      </c>
      <c r="I402">
        <f t="shared" si="34"/>
        <v>-1.8816028011615351</v>
      </c>
      <c r="J402" s="5"/>
    </row>
    <row r="403" spans="1:10">
      <c r="A403">
        <v>1983</v>
      </c>
      <c r="B403">
        <v>4</v>
      </c>
      <c r="C403" s="1">
        <v>19.892967187415536</v>
      </c>
      <c r="D403" s="1">
        <f>C403-[1]SUR_men!B434</f>
        <v>-14.460241094113194</v>
      </c>
      <c r="E403" s="1">
        <f t="shared" si="32"/>
        <v>-288.59397805286761</v>
      </c>
      <c r="F403" s="23">
        <f t="shared" si="30"/>
        <v>-2.0098293594125658</v>
      </c>
      <c r="G403" s="8">
        <f t="shared" si="33"/>
        <v>1</v>
      </c>
      <c r="H403">
        <f t="shared" si="31"/>
        <v>0</v>
      </c>
      <c r="I403">
        <f t="shared" si="34"/>
        <v>-2.0098293594125658</v>
      </c>
      <c r="J403" s="5"/>
    </row>
    <row r="404" spans="1:10">
      <c r="A404">
        <v>1983</v>
      </c>
      <c r="B404">
        <v>5</v>
      </c>
      <c r="C404" s="1">
        <v>3.1353046110600573</v>
      </c>
      <c r="D404" s="1">
        <f>C404-[1]SUR_men!B435</f>
        <v>-30.461106005730038</v>
      </c>
      <c r="E404" s="1">
        <f t="shared" si="32"/>
        <v>-319.05508405859763</v>
      </c>
      <c r="F404" s="23">
        <f t="shared" si="30"/>
        <v>-2.2799439970740822</v>
      </c>
      <c r="G404" s="8">
        <f t="shared" si="33"/>
        <v>1</v>
      </c>
      <c r="H404">
        <f t="shared" si="31"/>
        <v>0</v>
      </c>
      <c r="I404">
        <f t="shared" si="34"/>
        <v>-2.2799439970740822</v>
      </c>
      <c r="J404" s="5"/>
    </row>
    <row r="405" spans="1:10">
      <c r="A405">
        <v>1983</v>
      </c>
      <c r="B405">
        <v>6</v>
      </c>
      <c r="C405" s="1">
        <v>2.0541650900048651</v>
      </c>
      <c r="D405" s="1">
        <f>C405-[1]SUR_men!B436</f>
        <v>-7.2706632790961674</v>
      </c>
      <c r="E405" s="1">
        <f t="shared" si="32"/>
        <v>-326.32574733769377</v>
      </c>
      <c r="F405" s="23">
        <f t="shared" si="30"/>
        <v>-2.3444167899143196</v>
      </c>
      <c r="G405" s="8">
        <f t="shared" si="33"/>
        <v>1</v>
      </c>
      <c r="H405">
        <f t="shared" si="31"/>
        <v>0</v>
      </c>
      <c r="I405">
        <f t="shared" si="34"/>
        <v>-2.3444167899143196</v>
      </c>
      <c r="J405" s="5"/>
    </row>
    <row r="406" spans="1:10">
      <c r="A406">
        <v>1983</v>
      </c>
      <c r="B406">
        <v>7</v>
      </c>
      <c r="C406" s="1">
        <v>0</v>
      </c>
      <c r="D406" s="1">
        <f>C406-[1]SUR_men!B437</f>
        <v>-0.90275150008108551</v>
      </c>
      <c r="E406" s="1">
        <f t="shared" si="32"/>
        <v>-327.22849883777485</v>
      </c>
      <c r="F406" s="23">
        <f t="shared" si="30"/>
        <v>-2.3524219619621412</v>
      </c>
      <c r="G406" s="8">
        <f t="shared" si="33"/>
        <v>1</v>
      </c>
      <c r="H406">
        <f t="shared" si="31"/>
        <v>0</v>
      </c>
      <c r="I406">
        <f t="shared" si="34"/>
        <v>-2.3524219619621412</v>
      </c>
      <c r="J406" s="5"/>
    </row>
    <row r="407" spans="1:10">
      <c r="A407">
        <v>1983</v>
      </c>
      <c r="B407">
        <v>8</v>
      </c>
      <c r="C407" s="1">
        <v>10.216768473971566</v>
      </c>
      <c r="D407" s="1">
        <f>C407-[1]SUR_men!B438</f>
        <v>8.0274609438348019</v>
      </c>
      <c r="E407" s="1">
        <f t="shared" si="32"/>
        <v>-319.20103789394005</v>
      </c>
      <c r="F407" s="23">
        <f t="shared" si="30"/>
        <v>-2.2812382464470828</v>
      </c>
      <c r="G407" s="8">
        <f t="shared" si="33"/>
        <v>1</v>
      </c>
      <c r="H407">
        <f t="shared" si="31"/>
        <v>0</v>
      </c>
      <c r="I407">
        <f t="shared" si="34"/>
        <v>-2.2812382464470828</v>
      </c>
      <c r="J407" s="5"/>
    </row>
    <row r="408" spans="1:10">
      <c r="A408">
        <v>1983</v>
      </c>
      <c r="B408">
        <v>9</v>
      </c>
      <c r="C408" s="1">
        <v>2.0541650900048651</v>
      </c>
      <c r="D408" s="1">
        <f>C408-[1]SUR_men!B439</f>
        <v>-11.784420779501595</v>
      </c>
      <c r="E408" s="1">
        <f t="shared" si="32"/>
        <v>-330.98545867344166</v>
      </c>
      <c r="F408" s="23">
        <f t="shared" si="30"/>
        <v>-2.3857368995264276</v>
      </c>
      <c r="G408" s="8">
        <f t="shared" si="33"/>
        <v>1</v>
      </c>
      <c r="H408">
        <f t="shared" si="31"/>
        <v>0</v>
      </c>
      <c r="I408">
        <f t="shared" si="34"/>
        <v>-2.3857368995264276</v>
      </c>
      <c r="J408" s="5"/>
    </row>
    <row r="409" spans="1:10">
      <c r="A409">
        <v>1983</v>
      </c>
      <c r="B409">
        <v>10</v>
      </c>
      <c r="C409" s="1">
        <v>7.7301475755446241</v>
      </c>
      <c r="D409" s="1">
        <f>C409-[1]SUR_men!B440</f>
        <v>-59.435645170009181</v>
      </c>
      <c r="E409" s="1">
        <f t="shared" si="32"/>
        <v>-390.42110384345085</v>
      </c>
      <c r="F409" s="23">
        <f t="shared" si="30"/>
        <v>-2.9127840053096352</v>
      </c>
      <c r="G409" s="8">
        <f t="shared" si="33"/>
        <v>1</v>
      </c>
      <c r="H409">
        <f t="shared" si="31"/>
        <v>0</v>
      </c>
      <c r="I409">
        <f t="shared" si="34"/>
        <v>-2.9127840053096352</v>
      </c>
      <c r="J409" s="5"/>
    </row>
    <row r="410" spans="1:10">
      <c r="A410">
        <v>1983</v>
      </c>
      <c r="B410">
        <v>11</v>
      </c>
      <c r="C410" s="1">
        <v>243.9591329261041</v>
      </c>
      <c r="D410" s="1">
        <f>C410-[1]SUR_men!B441</f>
        <v>191.8806421968755</v>
      </c>
      <c r="E410" s="1">
        <f t="shared" si="32"/>
        <v>-198.54046164657535</v>
      </c>
      <c r="F410" s="23">
        <f t="shared" si="30"/>
        <v>-1.2112774962709141</v>
      </c>
      <c r="G410" s="8">
        <f t="shared" si="33"/>
        <v>1</v>
      </c>
      <c r="H410">
        <f t="shared" si="31"/>
        <v>0</v>
      </c>
      <c r="I410">
        <f t="shared" si="34"/>
        <v>-1.2112774962709141</v>
      </c>
      <c r="J410" s="5"/>
    </row>
    <row r="411" spans="1:10">
      <c r="A411">
        <v>1983</v>
      </c>
      <c r="B411">
        <v>12</v>
      </c>
      <c r="C411" s="1">
        <v>95.032163900751385</v>
      </c>
      <c r="D411" s="1">
        <f>C411-[1]SUR_men!B442</f>
        <v>27.109573490458942</v>
      </c>
      <c r="E411" s="1">
        <f t="shared" si="32"/>
        <v>-171.4308881561164</v>
      </c>
      <c r="F411" s="23">
        <f t="shared" si="30"/>
        <v>-0.97088265902645865</v>
      </c>
      <c r="G411" s="8">
        <f t="shared" si="33"/>
        <v>1</v>
      </c>
      <c r="H411">
        <f t="shared" si="31"/>
        <v>0</v>
      </c>
      <c r="I411">
        <f t="shared" si="34"/>
        <v>-0.97088265902645865</v>
      </c>
      <c r="J411" s="5"/>
    </row>
    <row r="412" spans="1:10">
      <c r="A412">
        <v>1984</v>
      </c>
      <c r="B412">
        <v>1</v>
      </c>
      <c r="C412" s="1">
        <v>9.8383696416022488</v>
      </c>
      <c r="D412" s="1">
        <f>C412-[1]SUR_men!B443</f>
        <v>-44.380777339315635</v>
      </c>
      <c r="E412" s="1">
        <f t="shared" si="32"/>
        <v>-215.81166549543204</v>
      </c>
      <c r="F412" s="23">
        <f t="shared" si="30"/>
        <v>-1.3644303387427057</v>
      </c>
      <c r="G412" s="8">
        <f t="shared" si="33"/>
        <v>1</v>
      </c>
      <c r="H412">
        <f t="shared" si="31"/>
        <v>0</v>
      </c>
      <c r="I412">
        <f t="shared" si="34"/>
        <v>-1.3644303387427057</v>
      </c>
      <c r="J412" s="5"/>
    </row>
    <row r="413" spans="1:10">
      <c r="A413">
        <v>1984</v>
      </c>
      <c r="B413">
        <v>2</v>
      </c>
      <c r="C413" s="1">
        <v>54.002919076706846</v>
      </c>
      <c r="D413" s="1">
        <f>C413-[1]SUR_men!B444</f>
        <v>-1.0811395210551922</v>
      </c>
      <c r="E413" s="1">
        <f t="shared" si="32"/>
        <v>-216.89280501648722</v>
      </c>
      <c r="F413" s="23">
        <f t="shared" si="30"/>
        <v>-1.3740173711353059</v>
      </c>
      <c r="G413" s="8">
        <f t="shared" si="33"/>
        <v>1</v>
      </c>
      <c r="H413">
        <f t="shared" si="31"/>
        <v>0</v>
      </c>
      <c r="I413">
        <f t="shared" si="34"/>
        <v>-1.3740173711353059</v>
      </c>
      <c r="J413" s="5"/>
    </row>
    <row r="414" spans="1:10">
      <c r="A414">
        <v>1984</v>
      </c>
      <c r="B414">
        <v>3</v>
      </c>
      <c r="C414" s="1">
        <v>67.246878209632953</v>
      </c>
      <c r="D414" s="1">
        <f>C414-[1]SUR_men!B445</f>
        <v>20.271366019784857</v>
      </c>
      <c r="E414" s="1">
        <f t="shared" si="32"/>
        <v>-196.62143899670235</v>
      </c>
      <c r="F414" s="23">
        <f t="shared" si="30"/>
        <v>-1.1942605137740481</v>
      </c>
      <c r="G414" s="8">
        <f t="shared" si="33"/>
        <v>1</v>
      </c>
      <c r="H414">
        <f t="shared" si="31"/>
        <v>0</v>
      </c>
      <c r="I414">
        <f t="shared" si="34"/>
        <v>-1.1942605137740481</v>
      </c>
      <c r="J414" s="5"/>
    </row>
    <row r="415" spans="1:10">
      <c r="A415">
        <v>1984</v>
      </c>
      <c r="B415">
        <v>4</v>
      </c>
      <c r="C415" s="1">
        <v>23.46072760689767</v>
      </c>
      <c r="D415" s="1">
        <f>C415-[1]SUR_men!B446</f>
        <v>-10.892480674631059</v>
      </c>
      <c r="E415" s="1">
        <f t="shared" si="32"/>
        <v>-207.51391967133341</v>
      </c>
      <c r="F415" s="23">
        <f t="shared" si="30"/>
        <v>-1.2908498651294973</v>
      </c>
      <c r="G415" s="8">
        <f t="shared" si="33"/>
        <v>1</v>
      </c>
      <c r="H415">
        <f t="shared" si="31"/>
        <v>0</v>
      </c>
      <c r="I415">
        <f t="shared" si="34"/>
        <v>-1.2908498651294973</v>
      </c>
      <c r="J415" s="5"/>
    </row>
    <row r="416" spans="1:10">
      <c r="A416">
        <v>1984</v>
      </c>
      <c r="B416">
        <v>5</v>
      </c>
      <c r="C416" s="1">
        <v>85.085680307043617</v>
      </c>
      <c r="D416" s="1">
        <f>C416-[1]SUR_men!B447</f>
        <v>51.489269690253522</v>
      </c>
      <c r="E416" s="1">
        <f t="shared" si="32"/>
        <v>-156.0246499810799</v>
      </c>
      <c r="F416" s="23">
        <f t="shared" si="30"/>
        <v>-0.83426744743190273</v>
      </c>
      <c r="G416" s="8">
        <f t="shared" si="33"/>
        <v>1</v>
      </c>
      <c r="H416">
        <f t="shared" si="31"/>
        <v>0</v>
      </c>
      <c r="I416">
        <f t="shared" si="34"/>
        <v>-0.83426744743190273</v>
      </c>
      <c r="J416" s="5"/>
    </row>
    <row r="417" spans="1:10">
      <c r="A417">
        <v>1984</v>
      </c>
      <c r="B417">
        <v>6</v>
      </c>
      <c r="C417" s="1">
        <v>6.2706092221201146</v>
      </c>
      <c r="D417" s="1">
        <f>C417-[1]SUR_men!B448</f>
        <v>-3.0542191469809179</v>
      </c>
      <c r="E417" s="1">
        <f t="shared" si="32"/>
        <v>-159.07886912806083</v>
      </c>
      <c r="F417" s="23">
        <f t="shared" si="30"/>
        <v>-0.86135081394099899</v>
      </c>
      <c r="G417" s="8">
        <f t="shared" si="33"/>
        <v>1</v>
      </c>
      <c r="H417">
        <f t="shared" si="31"/>
        <v>0</v>
      </c>
      <c r="I417">
        <f t="shared" si="34"/>
        <v>-0.86135081394099899</v>
      </c>
      <c r="J417" s="5"/>
    </row>
    <row r="418" spans="1:10">
      <c r="A418">
        <v>1984</v>
      </c>
      <c r="B418">
        <v>7</v>
      </c>
      <c r="C418" s="1">
        <v>0</v>
      </c>
      <c r="D418" s="1">
        <f>C418-[1]SUR_men!B449</f>
        <v>-0.90275150008108551</v>
      </c>
      <c r="E418" s="1">
        <f t="shared" si="32"/>
        <v>-159.98162062814191</v>
      </c>
      <c r="F418" s="23">
        <f t="shared" si="30"/>
        <v>-0.86935598598882036</v>
      </c>
      <c r="G418" s="8">
        <f t="shared" si="33"/>
        <v>1</v>
      </c>
      <c r="H418">
        <f t="shared" si="31"/>
        <v>0</v>
      </c>
      <c r="I418">
        <f t="shared" si="34"/>
        <v>-0.86935598598882036</v>
      </c>
      <c r="J418" s="5"/>
    </row>
    <row r="419" spans="1:10">
      <c r="A419">
        <v>1984</v>
      </c>
      <c r="B419">
        <v>8</v>
      </c>
      <c r="C419" s="1">
        <v>2.1622790421103844</v>
      </c>
      <c r="D419" s="1">
        <f>C419-[1]SUR_men!B450</f>
        <v>-2.7028488026379804E-2</v>
      </c>
      <c r="E419" s="1">
        <f t="shared" si="32"/>
        <v>-160.0086491161683</v>
      </c>
      <c r="F419" s="23">
        <f t="shared" si="30"/>
        <v>-0.86959566179863534</v>
      </c>
      <c r="G419" s="8">
        <f t="shared" si="33"/>
        <v>1</v>
      </c>
      <c r="H419">
        <f t="shared" si="31"/>
        <v>0</v>
      </c>
      <c r="I419">
        <f t="shared" si="34"/>
        <v>-0.86959566179863534</v>
      </c>
      <c r="J419" s="5"/>
    </row>
    <row r="420" spans="1:10">
      <c r="A420">
        <v>1984</v>
      </c>
      <c r="B420">
        <v>9</v>
      </c>
      <c r="C420" s="1">
        <v>4.6488999405373264</v>
      </c>
      <c r="D420" s="1">
        <f>C420-[1]SUR_men!B451</f>
        <v>-9.1896859289691335</v>
      </c>
      <c r="E420" s="1">
        <f t="shared" si="32"/>
        <v>-169.19833504513744</v>
      </c>
      <c r="F420" s="23">
        <f t="shared" si="30"/>
        <v>-0.95108543713573901</v>
      </c>
      <c r="G420" s="8">
        <f t="shared" si="33"/>
        <v>1</v>
      </c>
      <c r="H420">
        <f t="shared" si="31"/>
        <v>0</v>
      </c>
      <c r="I420">
        <f t="shared" si="34"/>
        <v>-0.95108543713573901</v>
      </c>
      <c r="J420" s="5"/>
    </row>
    <row r="421" spans="1:10">
      <c r="A421">
        <v>1984</v>
      </c>
      <c r="B421">
        <v>10</v>
      </c>
      <c r="C421" s="1">
        <v>11.946591707659874</v>
      </c>
      <c r="D421" s="1">
        <f>C421-[1]SUR_men!B452</f>
        <v>-55.219201037893924</v>
      </c>
      <c r="E421" s="1">
        <f t="shared" si="32"/>
        <v>-224.41753608303137</v>
      </c>
      <c r="F421" s="23">
        <f t="shared" si="30"/>
        <v>-1.4407431165878049</v>
      </c>
      <c r="G421" s="8">
        <f t="shared" si="33"/>
        <v>1</v>
      </c>
      <c r="H421">
        <f t="shared" si="31"/>
        <v>0</v>
      </c>
      <c r="I421">
        <f t="shared" si="34"/>
        <v>-1.4407431165878049</v>
      </c>
      <c r="J421" s="5"/>
    </row>
    <row r="422" spans="1:10">
      <c r="A422">
        <v>1984</v>
      </c>
      <c r="B422">
        <v>11</v>
      </c>
      <c r="C422" s="1">
        <v>149.19725390561652</v>
      </c>
      <c r="D422" s="1">
        <f>C422-[1]SUR_men!B453</f>
        <v>97.118763176387915</v>
      </c>
      <c r="E422" s="1">
        <f t="shared" si="32"/>
        <v>-127.29877290664345</v>
      </c>
      <c r="F422" s="23">
        <f t="shared" si="30"/>
        <v>-0.57953999676050982</v>
      </c>
      <c r="G422" s="8">
        <f t="shared" si="33"/>
        <v>1</v>
      </c>
      <c r="H422">
        <f t="shared" si="31"/>
        <v>0</v>
      </c>
      <c r="I422">
        <f t="shared" si="34"/>
        <v>-0.57953999676050982</v>
      </c>
      <c r="J422" s="5"/>
    </row>
    <row r="423" spans="1:10">
      <c r="A423">
        <v>1984</v>
      </c>
      <c r="B423">
        <v>12</v>
      </c>
      <c r="C423" s="1">
        <v>12.216876587923672</v>
      </c>
      <c r="D423" s="1">
        <f>C423-[1]SUR_men!B454</f>
        <v>-55.705713822368772</v>
      </c>
      <c r="E423" s="1">
        <f t="shared" si="32"/>
        <v>-183.00448672901223</v>
      </c>
      <c r="F423" s="23">
        <f t="shared" si="30"/>
        <v>-1.0735118407892461</v>
      </c>
      <c r="G423" s="8">
        <f t="shared" si="33"/>
        <v>1</v>
      </c>
      <c r="H423">
        <f t="shared" si="31"/>
        <v>0</v>
      </c>
      <c r="I423">
        <f t="shared" si="34"/>
        <v>-1.0735118407892461</v>
      </c>
      <c r="J423" s="5"/>
    </row>
    <row r="424" spans="1:10">
      <c r="A424">
        <v>1985</v>
      </c>
      <c r="B424">
        <v>1</v>
      </c>
      <c r="C424" s="1">
        <v>68.328017730688146</v>
      </c>
      <c r="D424" s="1">
        <f>C424-[1]SUR_men!B455</f>
        <v>14.108870749770261</v>
      </c>
      <c r="E424" s="1">
        <f t="shared" si="32"/>
        <v>-168.89561597924197</v>
      </c>
      <c r="F424" s="23">
        <f t="shared" si="30"/>
        <v>-0.9484010680658107</v>
      </c>
      <c r="G424" s="8">
        <f t="shared" si="33"/>
        <v>1</v>
      </c>
      <c r="H424">
        <f t="shared" si="31"/>
        <v>0</v>
      </c>
      <c r="I424">
        <f t="shared" si="34"/>
        <v>-0.9484010680658107</v>
      </c>
      <c r="J424" s="5"/>
    </row>
    <row r="425" spans="1:10">
      <c r="A425">
        <v>1985</v>
      </c>
      <c r="B425">
        <v>2</v>
      </c>
      <c r="C425" s="1">
        <v>83.301800097302561</v>
      </c>
      <c r="D425" s="1">
        <f>C425-[1]SUR_men!B456</f>
        <v>28.217741499540523</v>
      </c>
      <c r="E425" s="1">
        <f t="shared" si="32"/>
        <v>-140.67787447970144</v>
      </c>
      <c r="F425" s="23">
        <f t="shared" si="30"/>
        <v>-0.69817952261893979</v>
      </c>
      <c r="G425" s="8">
        <f t="shared" si="33"/>
        <v>1</v>
      </c>
      <c r="H425">
        <f t="shared" si="31"/>
        <v>0</v>
      </c>
      <c r="I425">
        <f t="shared" si="34"/>
        <v>-0.69817952261893979</v>
      </c>
      <c r="J425" s="5"/>
    </row>
    <row r="426" spans="1:10">
      <c r="A426">
        <v>1985</v>
      </c>
      <c r="B426">
        <v>3</v>
      </c>
      <c r="C426" s="1">
        <v>10.000540569760528</v>
      </c>
      <c r="D426" s="1">
        <f>C426-[1]SUR_men!B457</f>
        <v>-36.974971620087572</v>
      </c>
      <c r="E426" s="1">
        <f t="shared" si="32"/>
        <v>-177.65284609978903</v>
      </c>
      <c r="F426" s="23">
        <f t="shared" si="30"/>
        <v>-1.0260560304458741</v>
      </c>
      <c r="G426" s="8">
        <f t="shared" si="33"/>
        <v>1</v>
      </c>
      <c r="H426">
        <f t="shared" si="31"/>
        <v>0</v>
      </c>
      <c r="I426">
        <f t="shared" si="34"/>
        <v>-1.0260560304458741</v>
      </c>
      <c r="J426" s="5"/>
    </row>
    <row r="427" spans="1:10">
      <c r="A427">
        <v>1985</v>
      </c>
      <c r="B427">
        <v>4</v>
      </c>
      <c r="C427" s="1">
        <v>28.433969403751554</v>
      </c>
      <c r="D427" s="1">
        <f>C427-[1]SUR_men!B458</f>
        <v>-5.9192388777771754</v>
      </c>
      <c r="E427" s="1">
        <f t="shared" si="32"/>
        <v>-183.57208497756619</v>
      </c>
      <c r="F427" s="23">
        <f t="shared" si="30"/>
        <v>-1.0785450327953612</v>
      </c>
      <c r="G427" s="8">
        <f t="shared" si="33"/>
        <v>1</v>
      </c>
      <c r="H427">
        <f t="shared" si="31"/>
        <v>0</v>
      </c>
      <c r="I427">
        <f t="shared" si="34"/>
        <v>-1.0785450327953612</v>
      </c>
      <c r="J427" s="5"/>
    </row>
    <row r="428" spans="1:10">
      <c r="A428">
        <v>1985</v>
      </c>
      <c r="B428">
        <v>5</v>
      </c>
      <c r="C428" s="1">
        <v>32.70447051191956</v>
      </c>
      <c r="D428" s="1">
        <f>C428-[1]SUR_men!B459</f>
        <v>-0.89194010487053532</v>
      </c>
      <c r="E428" s="1">
        <f t="shared" si="32"/>
        <v>-184.46402508243673</v>
      </c>
      <c r="F428" s="23">
        <f t="shared" si="30"/>
        <v>-1.0864543345192565</v>
      </c>
      <c r="G428" s="8">
        <f t="shared" si="33"/>
        <v>1</v>
      </c>
      <c r="H428">
        <f t="shared" si="31"/>
        <v>0</v>
      </c>
      <c r="I428">
        <f t="shared" si="34"/>
        <v>-1.0864543345192565</v>
      </c>
      <c r="J428" s="5"/>
    </row>
    <row r="429" spans="1:10">
      <c r="A429">
        <v>1985</v>
      </c>
      <c r="B429">
        <v>6</v>
      </c>
      <c r="C429" s="1">
        <v>2.8650197307962593</v>
      </c>
      <c r="D429" s="1">
        <f>C429-[1]SUR_men!B460</f>
        <v>-6.4598086383047733</v>
      </c>
      <c r="E429" s="1">
        <f t="shared" si="32"/>
        <v>-190.9238337207415</v>
      </c>
      <c r="F429" s="23">
        <f t="shared" si="30"/>
        <v>-1.143736853065044</v>
      </c>
      <c r="G429" s="8">
        <f t="shared" si="33"/>
        <v>1</v>
      </c>
      <c r="H429">
        <f t="shared" si="31"/>
        <v>0</v>
      </c>
      <c r="I429">
        <f t="shared" si="34"/>
        <v>-1.143736853065044</v>
      </c>
      <c r="J429" s="5"/>
    </row>
    <row r="430" spans="1:10">
      <c r="A430">
        <v>1985</v>
      </c>
      <c r="B430">
        <v>7</v>
      </c>
      <c r="C430" s="1">
        <v>0</v>
      </c>
      <c r="D430" s="1">
        <f>C430-[1]SUR_men!B461</f>
        <v>-0.90275150008108551</v>
      </c>
      <c r="E430" s="1">
        <f t="shared" si="32"/>
        <v>-191.82658522082258</v>
      </c>
      <c r="F430" s="23">
        <f t="shared" si="30"/>
        <v>-1.1517420251128654</v>
      </c>
      <c r="G430" s="8">
        <f t="shared" si="33"/>
        <v>1</v>
      </c>
      <c r="H430">
        <f t="shared" si="31"/>
        <v>0</v>
      </c>
      <c r="I430">
        <f t="shared" si="34"/>
        <v>-1.1517420251128654</v>
      </c>
      <c r="J430" s="5"/>
    </row>
    <row r="431" spans="1:10">
      <c r="A431">
        <v>1985</v>
      </c>
      <c r="B431">
        <v>8</v>
      </c>
      <c r="C431" s="1">
        <v>0</v>
      </c>
      <c r="D431" s="1">
        <f>C431-[1]SUR_men!B462</f>
        <v>-2.1893075301367642</v>
      </c>
      <c r="E431" s="1">
        <f t="shared" si="32"/>
        <v>-194.01589275095935</v>
      </c>
      <c r="F431" s="23">
        <f t="shared" si="30"/>
        <v>-1.1711557657078813</v>
      </c>
      <c r="G431" s="8">
        <f t="shared" si="33"/>
        <v>1</v>
      </c>
      <c r="H431">
        <f t="shared" si="31"/>
        <v>0</v>
      </c>
      <c r="I431">
        <f t="shared" si="34"/>
        <v>-1.1711557657078813</v>
      </c>
      <c r="J431" s="5"/>
    </row>
    <row r="432" spans="1:10">
      <c r="A432">
        <v>1985</v>
      </c>
      <c r="B432">
        <v>9</v>
      </c>
      <c r="C432" s="1">
        <v>13.7845288934537</v>
      </c>
      <c r="D432" s="1">
        <f>C432-[1]SUR_men!B463</f>
        <v>-5.4056976052759609E-2</v>
      </c>
      <c r="E432" s="1">
        <f t="shared" si="32"/>
        <v>-194.0699497270121</v>
      </c>
      <c r="F432" s="23">
        <f t="shared" si="30"/>
        <v>-1.1716351173275112</v>
      </c>
      <c r="G432" s="8">
        <f t="shared" si="33"/>
        <v>1</v>
      </c>
      <c r="H432">
        <f t="shared" si="31"/>
        <v>0</v>
      </c>
      <c r="I432">
        <f t="shared" si="34"/>
        <v>-1.1716351173275112</v>
      </c>
      <c r="J432" s="5"/>
    </row>
    <row r="433" spans="1:10">
      <c r="A433">
        <v>1985</v>
      </c>
      <c r="B433">
        <v>10</v>
      </c>
      <c r="C433" s="1">
        <v>3.4055894913238554</v>
      </c>
      <c r="D433" s="1">
        <f>C433-[1]SUR_men!B464</f>
        <v>-63.76020325422995</v>
      </c>
      <c r="E433" s="1">
        <f t="shared" si="32"/>
        <v>-257.83015298124207</v>
      </c>
      <c r="F433" s="23">
        <f t="shared" si="30"/>
        <v>-1.7370303526811206</v>
      </c>
      <c r="G433" s="8">
        <f t="shared" si="33"/>
        <v>1</v>
      </c>
      <c r="H433">
        <f t="shared" si="31"/>
        <v>0</v>
      </c>
      <c r="I433">
        <f t="shared" si="34"/>
        <v>-1.7370303526811206</v>
      </c>
      <c r="J433" s="5"/>
    </row>
    <row r="434" spans="1:10">
      <c r="A434">
        <v>1985</v>
      </c>
      <c r="B434">
        <v>11</v>
      </c>
      <c r="C434" s="1">
        <v>108.11395210551922</v>
      </c>
      <c r="D434" s="1">
        <f>C434-[1]SUR_men!B465</f>
        <v>56.035461376290613</v>
      </c>
      <c r="E434" s="1">
        <f t="shared" si="32"/>
        <v>-201.79469160495145</v>
      </c>
      <c r="F434" s="23">
        <f t="shared" si="30"/>
        <v>-1.240134463772641</v>
      </c>
      <c r="G434" s="8">
        <f t="shared" si="33"/>
        <v>1</v>
      </c>
      <c r="H434">
        <f t="shared" si="31"/>
        <v>0</v>
      </c>
      <c r="I434">
        <f t="shared" si="34"/>
        <v>-1.240134463772641</v>
      </c>
      <c r="J434" s="5"/>
    </row>
    <row r="435" spans="1:10">
      <c r="A435">
        <v>1985</v>
      </c>
      <c r="B435">
        <v>12</v>
      </c>
      <c r="C435" s="1">
        <v>49.840531920644359</v>
      </c>
      <c r="D435" s="1">
        <f>C435-[1]SUR_men!B466</f>
        <v>-18.082058489648084</v>
      </c>
      <c r="E435" s="1">
        <f t="shared" si="32"/>
        <v>-219.87675009459954</v>
      </c>
      <c r="F435" s="23">
        <f t="shared" si="30"/>
        <v>-1.4004775805388832</v>
      </c>
      <c r="G435" s="8">
        <f t="shared" si="33"/>
        <v>1</v>
      </c>
      <c r="H435">
        <f t="shared" si="31"/>
        <v>0</v>
      </c>
      <c r="I435">
        <f t="shared" si="34"/>
        <v>-1.4004775805388832</v>
      </c>
      <c r="J435" s="5"/>
    </row>
    <row r="436" spans="1:10">
      <c r="A436">
        <v>1986</v>
      </c>
      <c r="B436">
        <v>1</v>
      </c>
      <c r="C436" s="1">
        <v>31.83955889507541</v>
      </c>
      <c r="D436" s="1">
        <f>C436-[1]SUR_men!B467</f>
        <v>-22.379588085842474</v>
      </c>
      <c r="E436" s="1">
        <f t="shared" si="32"/>
        <v>-242.25633818044201</v>
      </c>
      <c r="F436" s="23">
        <f t="shared" si="30"/>
        <v>-1.5989291510657115</v>
      </c>
      <c r="G436" s="8">
        <f t="shared" si="33"/>
        <v>1</v>
      </c>
      <c r="H436">
        <f t="shared" si="31"/>
        <v>0</v>
      </c>
      <c r="I436">
        <f t="shared" si="34"/>
        <v>-1.5989291510657115</v>
      </c>
      <c r="J436" s="5"/>
    </row>
    <row r="437" spans="1:10">
      <c r="A437">
        <v>1986</v>
      </c>
      <c r="B437">
        <v>2</v>
      </c>
      <c r="C437" s="1">
        <v>79.247526893345579</v>
      </c>
      <c r="D437" s="1">
        <f>C437-[1]SUR_men!B468</f>
        <v>24.163468295583542</v>
      </c>
      <c r="E437" s="1">
        <f t="shared" si="32"/>
        <v>-218.09286988485849</v>
      </c>
      <c r="F437" s="23">
        <f t="shared" si="30"/>
        <v>-1.3846589770910924</v>
      </c>
      <c r="G437" s="8">
        <f t="shared" si="33"/>
        <v>1</v>
      </c>
      <c r="H437">
        <f t="shared" si="31"/>
        <v>0</v>
      </c>
      <c r="I437">
        <f t="shared" si="34"/>
        <v>-1.3846589770910924</v>
      </c>
      <c r="J437" s="5"/>
    </row>
    <row r="438" spans="1:10">
      <c r="A438">
        <v>1986</v>
      </c>
      <c r="B438">
        <v>3</v>
      </c>
      <c r="C438" s="1">
        <v>67.67933401805503</v>
      </c>
      <c r="D438" s="1">
        <f>C438-[1]SUR_men!B469</f>
        <v>20.703821828206934</v>
      </c>
      <c r="E438" s="1">
        <f t="shared" si="32"/>
        <v>-197.38904805665155</v>
      </c>
      <c r="F438" s="23">
        <f t="shared" si="30"/>
        <v>-1.2010673067727944</v>
      </c>
      <c r="G438" s="8">
        <f t="shared" si="33"/>
        <v>1</v>
      </c>
      <c r="H438">
        <f t="shared" si="31"/>
        <v>0</v>
      </c>
      <c r="I438">
        <f t="shared" si="34"/>
        <v>-1.2010673067727944</v>
      </c>
      <c r="J438" s="5"/>
    </row>
    <row r="439" spans="1:10">
      <c r="A439">
        <v>1986</v>
      </c>
      <c r="B439">
        <v>4</v>
      </c>
      <c r="C439" s="1">
        <v>40.542732039569707</v>
      </c>
      <c r="D439" s="1">
        <f>C439-[1]SUR_men!B470</f>
        <v>6.189523758040977</v>
      </c>
      <c r="E439" s="1">
        <f t="shared" si="32"/>
        <v>-191.19952429861058</v>
      </c>
      <c r="F439" s="23">
        <f t="shared" si="30"/>
        <v>-1.1461815463251572</v>
      </c>
      <c r="G439" s="8">
        <f t="shared" si="33"/>
        <v>1</v>
      </c>
      <c r="H439">
        <f t="shared" si="31"/>
        <v>0</v>
      </c>
      <c r="I439">
        <f t="shared" si="34"/>
        <v>-1.1461815463251572</v>
      </c>
      <c r="J439" s="5"/>
    </row>
    <row r="440" spans="1:10">
      <c r="A440">
        <v>1986</v>
      </c>
      <c r="B440">
        <v>5</v>
      </c>
      <c r="C440" s="1">
        <v>13.352073085031623</v>
      </c>
      <c r="D440" s="1">
        <f>C440-[1]SUR_men!B471</f>
        <v>-20.244337531758472</v>
      </c>
      <c r="E440" s="1">
        <f t="shared" si="32"/>
        <v>-211.44386183036906</v>
      </c>
      <c r="F440" s="23">
        <f t="shared" si="30"/>
        <v>-1.3256987278765999</v>
      </c>
      <c r="G440" s="8">
        <f t="shared" si="33"/>
        <v>1</v>
      </c>
      <c r="H440">
        <f t="shared" si="31"/>
        <v>0</v>
      </c>
      <c r="I440">
        <f t="shared" si="34"/>
        <v>-1.3256987278765999</v>
      </c>
      <c r="J440" s="5"/>
    </row>
    <row r="441" spans="1:10">
      <c r="A441">
        <v>1986</v>
      </c>
      <c r="B441">
        <v>6</v>
      </c>
      <c r="C441" s="1">
        <v>13.946699821611979</v>
      </c>
      <c r="D441" s="1">
        <f>C441-[1]SUR_men!B472</f>
        <v>4.6218714525109466</v>
      </c>
      <c r="E441" s="1">
        <f t="shared" si="32"/>
        <v>-206.8219903778581</v>
      </c>
      <c r="F441" s="23">
        <f t="shared" si="30"/>
        <v>-1.2847141643982332</v>
      </c>
      <c r="G441" s="8">
        <f t="shared" si="33"/>
        <v>1</v>
      </c>
      <c r="H441">
        <f t="shared" si="31"/>
        <v>0</v>
      </c>
      <c r="I441">
        <f t="shared" si="34"/>
        <v>-1.2847141643982332</v>
      </c>
      <c r="J441" s="5"/>
    </row>
    <row r="442" spans="1:10">
      <c r="A442">
        <v>1986</v>
      </c>
      <c r="B442">
        <v>7</v>
      </c>
      <c r="C442" s="1">
        <v>9.7302556894967296</v>
      </c>
      <c r="D442" s="1">
        <f>C442-[1]SUR_men!B473</f>
        <v>8.8275041894156434</v>
      </c>
      <c r="E442" s="1">
        <f t="shared" si="32"/>
        <v>-197.99448618844247</v>
      </c>
      <c r="F442" s="23">
        <f t="shared" si="30"/>
        <v>-1.2064360449126508</v>
      </c>
      <c r="G442" s="8">
        <f t="shared" si="33"/>
        <v>1</v>
      </c>
      <c r="H442">
        <f t="shared" si="31"/>
        <v>0</v>
      </c>
      <c r="I442">
        <f t="shared" si="34"/>
        <v>-1.2064360449126508</v>
      </c>
      <c r="J442" s="5"/>
    </row>
    <row r="443" spans="1:10">
      <c r="A443">
        <v>1986</v>
      </c>
      <c r="B443">
        <v>8</v>
      </c>
      <c r="C443" s="1">
        <v>0.5946267365803557</v>
      </c>
      <c r="D443" s="1">
        <f>C443-[1]SUR_men!B474</f>
        <v>-1.5946807935564085</v>
      </c>
      <c r="E443" s="1">
        <f t="shared" si="32"/>
        <v>-199.58916698199889</v>
      </c>
      <c r="F443" s="23">
        <f t="shared" si="30"/>
        <v>-1.2205769176917365</v>
      </c>
      <c r="G443" s="8">
        <f t="shared" si="33"/>
        <v>1</v>
      </c>
      <c r="H443">
        <f t="shared" si="31"/>
        <v>0</v>
      </c>
      <c r="I443">
        <f t="shared" si="34"/>
        <v>-1.2205769176917365</v>
      </c>
      <c r="J443" s="5"/>
    </row>
    <row r="444" spans="1:10">
      <c r="A444">
        <v>1986</v>
      </c>
      <c r="B444">
        <v>9</v>
      </c>
      <c r="C444" s="1">
        <v>12.216876587923672</v>
      </c>
      <c r="D444" s="1">
        <f>C444-[1]SUR_men!B475</f>
        <v>-1.6217092815827883</v>
      </c>
      <c r="E444" s="1">
        <f t="shared" si="32"/>
        <v>-201.21087626358167</v>
      </c>
      <c r="F444" s="23">
        <f t="shared" si="30"/>
        <v>-1.2349574662806371</v>
      </c>
      <c r="G444" s="8">
        <f t="shared" si="33"/>
        <v>1</v>
      </c>
      <c r="H444">
        <f t="shared" si="31"/>
        <v>0</v>
      </c>
      <c r="I444">
        <f t="shared" si="34"/>
        <v>-1.2349574662806371</v>
      </c>
      <c r="J444" s="5"/>
    </row>
    <row r="445" spans="1:10">
      <c r="A445">
        <v>1986</v>
      </c>
      <c r="B445">
        <v>10</v>
      </c>
      <c r="C445" s="1">
        <v>78.490729228606952</v>
      </c>
      <c r="D445" s="1">
        <f>C445-[1]SUR_men!B476</f>
        <v>11.32493648305315</v>
      </c>
      <c r="E445" s="1">
        <f t="shared" si="32"/>
        <v>-189.88593978052853</v>
      </c>
      <c r="F445" s="23">
        <f t="shared" si="30"/>
        <v>-1.1345333019681478</v>
      </c>
      <c r="G445" s="8">
        <f t="shared" si="33"/>
        <v>1</v>
      </c>
      <c r="H445">
        <f t="shared" si="31"/>
        <v>0</v>
      </c>
      <c r="I445">
        <f t="shared" si="34"/>
        <v>-1.1345333019681478</v>
      </c>
      <c r="J445" s="5"/>
    </row>
    <row r="446" spans="1:10">
      <c r="A446">
        <v>1986</v>
      </c>
      <c r="B446">
        <v>11</v>
      </c>
      <c r="C446" s="1">
        <v>28.97453916427915</v>
      </c>
      <c r="D446" s="1">
        <f>C446-[1]SUR_men!B477</f>
        <v>-23.103951564949455</v>
      </c>
      <c r="E446" s="1">
        <f t="shared" si="32"/>
        <v>-212.98989134547799</v>
      </c>
      <c r="F446" s="23">
        <f t="shared" si="30"/>
        <v>-1.3394081841980185</v>
      </c>
      <c r="G446" s="8">
        <f t="shared" si="33"/>
        <v>1</v>
      </c>
      <c r="H446">
        <f t="shared" si="31"/>
        <v>0</v>
      </c>
      <c r="I446">
        <f t="shared" si="34"/>
        <v>-1.3394081841980185</v>
      </c>
      <c r="J446" s="5"/>
    </row>
    <row r="447" spans="1:10">
      <c r="A447">
        <v>1986</v>
      </c>
      <c r="B447">
        <v>12</v>
      </c>
      <c r="C447" s="1">
        <v>11.838477755554354</v>
      </c>
      <c r="D447" s="1">
        <f>C447-[1]SUR_men!B478</f>
        <v>-56.084112654738092</v>
      </c>
      <c r="E447" s="1">
        <f t="shared" si="32"/>
        <v>-269.07400400021606</v>
      </c>
      <c r="F447" s="23">
        <f t="shared" si="30"/>
        <v>-1.8367354895641648</v>
      </c>
      <c r="G447" s="8">
        <f t="shared" si="33"/>
        <v>1</v>
      </c>
      <c r="H447">
        <f t="shared" si="31"/>
        <v>0</v>
      </c>
      <c r="I447">
        <f t="shared" si="34"/>
        <v>-1.8367354895641648</v>
      </c>
      <c r="J447" s="5"/>
    </row>
    <row r="448" spans="1:10">
      <c r="A448">
        <v>1987</v>
      </c>
      <c r="B448">
        <v>1</v>
      </c>
      <c r="C448" s="1">
        <v>140.49408076112223</v>
      </c>
      <c r="D448" s="1">
        <f>C448-[1]SUR_men!B479</f>
        <v>86.27493378020435</v>
      </c>
      <c r="E448" s="1">
        <f t="shared" si="32"/>
        <v>-182.79907022001171</v>
      </c>
      <c r="F448" s="23">
        <f t="shared" si="30"/>
        <v>-1.0716903046346518</v>
      </c>
      <c r="G448" s="8">
        <f t="shared" si="33"/>
        <v>1</v>
      </c>
      <c r="H448">
        <f t="shared" si="31"/>
        <v>0</v>
      </c>
      <c r="I448">
        <f t="shared" si="34"/>
        <v>-1.0716903046346518</v>
      </c>
      <c r="J448" s="5"/>
    </row>
    <row r="449" spans="1:10">
      <c r="A449">
        <v>1987</v>
      </c>
      <c r="B449">
        <v>2</v>
      </c>
      <c r="C449" s="1">
        <v>66.976593329369152</v>
      </c>
      <c r="D449" s="1">
        <f>C449-[1]SUR_men!B480</f>
        <v>11.892534731607114</v>
      </c>
      <c r="E449" s="1">
        <f t="shared" si="32"/>
        <v>-170.90653548840459</v>
      </c>
      <c r="F449" s="23">
        <f t="shared" si="30"/>
        <v>-0.96623294831604711</v>
      </c>
      <c r="G449" s="8">
        <f t="shared" si="33"/>
        <v>1</v>
      </c>
      <c r="H449">
        <f t="shared" si="31"/>
        <v>0</v>
      </c>
      <c r="I449">
        <f t="shared" si="34"/>
        <v>-0.96623294831604711</v>
      </c>
      <c r="J449" s="5"/>
    </row>
    <row r="450" spans="1:10">
      <c r="A450">
        <v>1987</v>
      </c>
      <c r="B450">
        <v>3</v>
      </c>
      <c r="C450" s="1">
        <v>5.7840964376452781</v>
      </c>
      <c r="D450" s="1">
        <f>C450-[1]SUR_men!B481</f>
        <v>-41.191415752202815</v>
      </c>
      <c r="E450" s="1">
        <f t="shared" si="32"/>
        <v>-212.09795124060742</v>
      </c>
      <c r="F450" s="23">
        <f t="shared" si="30"/>
        <v>-1.331498882474123</v>
      </c>
      <c r="G450" s="8">
        <f t="shared" si="33"/>
        <v>1</v>
      </c>
      <c r="H450">
        <f t="shared" si="31"/>
        <v>0</v>
      </c>
      <c r="I450">
        <f t="shared" si="34"/>
        <v>-1.331498882474123</v>
      </c>
      <c r="J450" s="5"/>
    </row>
    <row r="451" spans="1:10">
      <c r="A451">
        <v>1987</v>
      </c>
      <c r="B451">
        <v>4</v>
      </c>
      <c r="C451" s="1">
        <v>25.947348505324612</v>
      </c>
      <c r="D451" s="1">
        <f>C451-[1]SUR_men!B482</f>
        <v>-8.4058597762041174</v>
      </c>
      <c r="E451" s="1">
        <f t="shared" si="32"/>
        <v>-220.50381101681154</v>
      </c>
      <c r="F451" s="23">
        <f t="shared" si="30"/>
        <v>-1.4060380593265911</v>
      </c>
      <c r="G451" s="8">
        <f t="shared" si="33"/>
        <v>1</v>
      </c>
      <c r="H451">
        <f t="shared" si="31"/>
        <v>0</v>
      </c>
      <c r="I451">
        <f t="shared" si="34"/>
        <v>-1.4060380593265911</v>
      </c>
      <c r="J451" s="5"/>
    </row>
    <row r="452" spans="1:10">
      <c r="A452">
        <v>1987</v>
      </c>
      <c r="B452">
        <v>5</v>
      </c>
      <c r="C452" s="1">
        <v>5.7300394615925185</v>
      </c>
      <c r="D452" s="1">
        <f>C452-[1]SUR_men!B483</f>
        <v>-27.866371155197577</v>
      </c>
      <c r="E452" s="1">
        <f t="shared" si="32"/>
        <v>-248.37018217200912</v>
      </c>
      <c r="F452" s="23">
        <f t="shared" ref="F452:F515" si="35">(E452-$E$763)/$E$764</f>
        <v>-1.653143819245867</v>
      </c>
      <c r="G452" s="8">
        <f t="shared" si="33"/>
        <v>1</v>
      </c>
      <c r="H452">
        <f t="shared" ref="H452:H515" si="36">SUMIF(F452,"&gt;0")</f>
        <v>0</v>
      </c>
      <c r="I452">
        <f t="shared" si="34"/>
        <v>-1.653143819245867</v>
      </c>
      <c r="J452" s="5"/>
    </row>
    <row r="453" spans="1:10">
      <c r="A453">
        <v>1987</v>
      </c>
      <c r="B453">
        <v>6</v>
      </c>
      <c r="C453" s="1">
        <v>2.9731336829017785</v>
      </c>
      <c r="D453" s="1">
        <f>C453-[1]SUR_men!B484</f>
        <v>-6.351694686199254</v>
      </c>
      <c r="E453" s="1">
        <f t="shared" ref="E453:E516" si="37">IF(E452&gt;=0,IF(D453&lt;0,D453,E452+D453),E452+D453)</f>
        <v>-254.72187685820839</v>
      </c>
      <c r="F453" s="23">
        <f t="shared" si="35"/>
        <v>-1.7094676345523945</v>
      </c>
      <c r="G453" s="8">
        <f t="shared" ref="G453:G516" si="38">COUNTIF(F453,"&lt;0")</f>
        <v>1</v>
      </c>
      <c r="H453">
        <f t="shared" si="36"/>
        <v>0</v>
      </c>
      <c r="I453">
        <f t="shared" ref="I453:I516" si="39">SUMIF(F453,"&lt;0")</f>
        <v>-1.7094676345523945</v>
      </c>
      <c r="J453" s="5"/>
    </row>
    <row r="454" spans="1:10">
      <c r="A454">
        <v>1987</v>
      </c>
      <c r="B454">
        <v>7</v>
      </c>
      <c r="C454" s="1">
        <v>7.0274068868587491</v>
      </c>
      <c r="D454" s="1">
        <f>C454-[1]SUR_men!B485</f>
        <v>6.1246553867776639</v>
      </c>
      <c r="E454" s="1">
        <f t="shared" si="37"/>
        <v>-248.59722147143071</v>
      </c>
      <c r="F454" s="23">
        <f t="shared" si="35"/>
        <v>-1.6551570960483128</v>
      </c>
      <c r="G454" s="8">
        <f t="shared" si="38"/>
        <v>1</v>
      </c>
      <c r="H454">
        <f t="shared" si="36"/>
        <v>0</v>
      </c>
      <c r="I454">
        <f t="shared" si="39"/>
        <v>-1.6551570960483128</v>
      </c>
      <c r="J454" s="5"/>
    </row>
    <row r="455" spans="1:10">
      <c r="A455">
        <v>1987</v>
      </c>
      <c r="B455">
        <v>8</v>
      </c>
      <c r="C455" s="1">
        <v>42.002270392994213</v>
      </c>
      <c r="D455" s="1">
        <f>C455-[1]SUR_men!B486</f>
        <v>39.812962862857447</v>
      </c>
      <c r="E455" s="1">
        <f t="shared" si="37"/>
        <v>-208.78425860857328</v>
      </c>
      <c r="F455" s="23">
        <f t="shared" si="35"/>
        <v>-1.3021146281908029</v>
      </c>
      <c r="G455" s="8">
        <f t="shared" si="38"/>
        <v>1</v>
      </c>
      <c r="H455">
        <f t="shared" si="36"/>
        <v>0</v>
      </c>
      <c r="I455">
        <f t="shared" si="39"/>
        <v>-1.3021146281908029</v>
      </c>
      <c r="J455" s="5"/>
    </row>
    <row r="456" spans="1:10">
      <c r="A456">
        <v>1987</v>
      </c>
      <c r="B456">
        <v>9</v>
      </c>
      <c r="C456" s="1">
        <v>13.081788204767825</v>
      </c>
      <c r="D456" s="1">
        <f>C456-[1]SUR_men!B487</f>
        <v>-0.75679766473863452</v>
      </c>
      <c r="E456" s="1">
        <f t="shared" si="37"/>
        <v>-209.54105627331191</v>
      </c>
      <c r="F456" s="23">
        <f t="shared" si="35"/>
        <v>-1.3088255508656232</v>
      </c>
      <c r="G456" s="8">
        <f t="shared" si="38"/>
        <v>1</v>
      </c>
      <c r="H456">
        <f t="shared" si="36"/>
        <v>0</v>
      </c>
      <c r="I456">
        <f t="shared" si="39"/>
        <v>-1.3088255508656232</v>
      </c>
      <c r="J456" s="5"/>
    </row>
    <row r="457" spans="1:10">
      <c r="A457">
        <v>1987</v>
      </c>
      <c r="B457">
        <v>10</v>
      </c>
      <c r="C457" s="1">
        <v>71.30115141358992</v>
      </c>
      <c r="D457" s="1">
        <f>C457-[1]SUR_men!B488</f>
        <v>4.135358668036119</v>
      </c>
      <c r="E457" s="1">
        <f t="shared" si="37"/>
        <v>-205.4056976052758</v>
      </c>
      <c r="F457" s="23">
        <f t="shared" si="35"/>
        <v>-1.2721551519639267</v>
      </c>
      <c r="G457" s="8">
        <f t="shared" si="38"/>
        <v>1</v>
      </c>
      <c r="H457">
        <f t="shared" si="36"/>
        <v>0</v>
      </c>
      <c r="I457">
        <f t="shared" si="39"/>
        <v>-1.2721551519639267</v>
      </c>
      <c r="J457" s="5"/>
    </row>
    <row r="458" spans="1:10">
      <c r="A458">
        <v>1987</v>
      </c>
      <c r="B458">
        <v>11</v>
      </c>
      <c r="C458" s="1">
        <v>64.219687550678415</v>
      </c>
      <c r="D458" s="1">
        <f>C458-[1]SUR_men!B489</f>
        <v>12.14119682144981</v>
      </c>
      <c r="E458" s="1">
        <f t="shared" si="37"/>
        <v>-193.26450078382601</v>
      </c>
      <c r="F458" s="23">
        <f t="shared" si="35"/>
        <v>-1.1644927781950241</v>
      </c>
      <c r="G458" s="8">
        <f t="shared" si="38"/>
        <v>1</v>
      </c>
      <c r="H458">
        <f t="shared" si="36"/>
        <v>0</v>
      </c>
      <c r="I458">
        <f t="shared" si="39"/>
        <v>-1.1644927781950241</v>
      </c>
      <c r="J458" s="5"/>
    </row>
    <row r="459" spans="1:10">
      <c r="A459">
        <v>1987</v>
      </c>
      <c r="B459">
        <v>12</v>
      </c>
      <c r="C459" s="1">
        <v>124.00670306503054</v>
      </c>
      <c r="D459" s="1">
        <f>C459-[1]SUR_men!B490</f>
        <v>56.084112654738092</v>
      </c>
      <c r="E459" s="1">
        <f t="shared" si="37"/>
        <v>-137.18038812908793</v>
      </c>
      <c r="F459" s="23">
        <f t="shared" si="35"/>
        <v>-0.66716547282887784</v>
      </c>
      <c r="G459" s="8">
        <f t="shared" si="38"/>
        <v>1</v>
      </c>
      <c r="H459">
        <f t="shared" si="36"/>
        <v>0</v>
      </c>
      <c r="I459">
        <f t="shared" si="39"/>
        <v>-0.66716547282887784</v>
      </c>
      <c r="J459" s="5"/>
    </row>
    <row r="460" spans="1:10">
      <c r="A460">
        <v>1988</v>
      </c>
      <c r="B460">
        <v>1</v>
      </c>
      <c r="C460" s="1">
        <v>81.355748959403215</v>
      </c>
      <c r="D460" s="1">
        <f>C460-[1]SUR_men!B491</f>
        <v>27.136601978485331</v>
      </c>
      <c r="E460" s="1">
        <f t="shared" si="37"/>
        <v>-110.0437861506026</v>
      </c>
      <c r="F460" s="23">
        <f t="shared" si="35"/>
        <v>-0.42653095977460737</v>
      </c>
      <c r="G460" s="8">
        <f t="shared" si="38"/>
        <v>1</v>
      </c>
      <c r="H460">
        <f t="shared" si="36"/>
        <v>0</v>
      </c>
      <c r="I460">
        <f t="shared" si="39"/>
        <v>-0.42653095977460737</v>
      </c>
      <c r="J460" s="5"/>
    </row>
    <row r="461" spans="1:10">
      <c r="A461">
        <v>1988</v>
      </c>
      <c r="B461">
        <v>2</v>
      </c>
      <c r="C461" s="1">
        <v>51.624412130385423</v>
      </c>
      <c r="D461" s="1">
        <f>C461-[1]SUR_men!B492</f>
        <v>-3.459646467376615</v>
      </c>
      <c r="E461" s="1">
        <f t="shared" si="37"/>
        <v>-113.50343261797921</v>
      </c>
      <c r="F461" s="23">
        <f t="shared" si="35"/>
        <v>-0.45720946343092866</v>
      </c>
      <c r="G461" s="8">
        <f t="shared" si="38"/>
        <v>1</v>
      </c>
      <c r="H461">
        <f t="shared" si="36"/>
        <v>0</v>
      </c>
      <c r="I461">
        <f t="shared" si="39"/>
        <v>-0.45720946343092866</v>
      </c>
      <c r="J461" s="5"/>
    </row>
    <row r="462" spans="1:10">
      <c r="A462">
        <v>1988</v>
      </c>
      <c r="B462">
        <v>3</v>
      </c>
      <c r="C462" s="1">
        <v>10.649224282393643</v>
      </c>
      <c r="D462" s="1">
        <f>C462-[1]SUR_men!B493</f>
        <v>-36.326287907454457</v>
      </c>
      <c r="E462" s="1">
        <f t="shared" si="37"/>
        <v>-149.82972052543369</v>
      </c>
      <c r="F462" s="23">
        <f t="shared" si="35"/>
        <v>-0.77933375182230269</v>
      </c>
      <c r="G462" s="8">
        <f t="shared" si="38"/>
        <v>1</v>
      </c>
      <c r="H462">
        <f t="shared" si="36"/>
        <v>0</v>
      </c>
      <c r="I462">
        <f t="shared" si="39"/>
        <v>-0.77933375182230269</v>
      </c>
      <c r="J462" s="5"/>
    </row>
    <row r="463" spans="1:10">
      <c r="A463">
        <v>1988</v>
      </c>
      <c r="B463">
        <v>4</v>
      </c>
      <c r="C463" s="1">
        <v>33.947780961133034</v>
      </c>
      <c r="D463" s="1">
        <f>C463-[1]SUR_men!B494</f>
        <v>-0.40542732039569529</v>
      </c>
      <c r="E463" s="1">
        <f t="shared" si="37"/>
        <v>-150.23514784582937</v>
      </c>
      <c r="F463" s="23">
        <f t="shared" si="35"/>
        <v>-0.78292888896952773</v>
      </c>
      <c r="G463" s="8">
        <f t="shared" si="38"/>
        <v>1</v>
      </c>
      <c r="H463">
        <f t="shared" si="36"/>
        <v>0</v>
      </c>
      <c r="I463">
        <f t="shared" si="39"/>
        <v>-0.78292888896952773</v>
      </c>
      <c r="J463" s="5"/>
    </row>
    <row r="464" spans="1:10">
      <c r="A464">
        <v>1988</v>
      </c>
      <c r="B464">
        <v>5</v>
      </c>
      <c r="C464" s="1">
        <v>38.542623925617598</v>
      </c>
      <c r="D464" s="1">
        <f>C464-[1]SUR_men!B495</f>
        <v>4.9462133088275024</v>
      </c>
      <c r="E464" s="1">
        <f t="shared" si="37"/>
        <v>-145.28893453700186</v>
      </c>
      <c r="F464" s="23">
        <f t="shared" si="35"/>
        <v>-0.73906821577338078</v>
      </c>
      <c r="G464" s="8">
        <f t="shared" si="38"/>
        <v>1</v>
      </c>
      <c r="H464">
        <f t="shared" si="36"/>
        <v>0</v>
      </c>
      <c r="I464">
        <f t="shared" si="39"/>
        <v>-0.73906821577338078</v>
      </c>
      <c r="J464" s="5"/>
    </row>
    <row r="465" spans="1:10">
      <c r="A465">
        <v>1988</v>
      </c>
      <c r="B465">
        <v>6</v>
      </c>
      <c r="C465" s="1">
        <v>0.86491161684415374</v>
      </c>
      <c r="D465" s="1">
        <f>C465-[1]SUR_men!B496</f>
        <v>-8.4599167522568788</v>
      </c>
      <c r="E465" s="1">
        <f t="shared" si="37"/>
        <v>-153.74885128925874</v>
      </c>
      <c r="F465" s="23">
        <f t="shared" si="35"/>
        <v>-0.814086744245479</v>
      </c>
      <c r="G465" s="8">
        <f t="shared" si="38"/>
        <v>1</v>
      </c>
      <c r="H465">
        <f t="shared" si="36"/>
        <v>0</v>
      </c>
      <c r="I465">
        <f t="shared" si="39"/>
        <v>-0.814086744245479</v>
      </c>
      <c r="J465" s="5"/>
    </row>
    <row r="466" spans="1:10">
      <c r="A466">
        <v>1988</v>
      </c>
      <c r="B466">
        <v>7</v>
      </c>
      <c r="C466" s="1">
        <v>19.082112546624142</v>
      </c>
      <c r="D466" s="1">
        <f>C466-[1]SUR_men!B497</f>
        <v>18.179361046543058</v>
      </c>
      <c r="E466" s="1">
        <f t="shared" si="37"/>
        <v>-135.56949024271569</v>
      </c>
      <c r="F466" s="23">
        <f t="shared" si="35"/>
        <v>-0.65288079456390313</v>
      </c>
      <c r="G466" s="8">
        <f t="shared" si="38"/>
        <v>1</v>
      </c>
      <c r="H466">
        <f t="shared" si="36"/>
        <v>0</v>
      </c>
      <c r="I466">
        <f t="shared" si="39"/>
        <v>-0.65288079456390313</v>
      </c>
      <c r="J466" s="5"/>
    </row>
    <row r="467" spans="1:10">
      <c r="A467">
        <v>1988</v>
      </c>
      <c r="B467">
        <v>8</v>
      </c>
      <c r="C467" s="1">
        <v>5.4056976052759609E-2</v>
      </c>
      <c r="D467" s="1">
        <f>C467-[1]SUR_men!B498</f>
        <v>-2.1352505540840045</v>
      </c>
      <c r="E467" s="1">
        <f t="shared" si="37"/>
        <v>-137.70474079679968</v>
      </c>
      <c r="F467" s="23">
        <f t="shared" si="35"/>
        <v>-0.67181518353928882</v>
      </c>
      <c r="G467" s="8">
        <f t="shared" si="38"/>
        <v>1</v>
      </c>
      <c r="H467">
        <f t="shared" si="36"/>
        <v>0</v>
      </c>
      <c r="I467">
        <f t="shared" si="39"/>
        <v>-0.67181518353928882</v>
      </c>
      <c r="J467" s="5"/>
    </row>
    <row r="468" spans="1:10">
      <c r="A468">
        <v>1988</v>
      </c>
      <c r="B468">
        <v>9</v>
      </c>
      <c r="C468" s="1">
        <v>16.64954862424996</v>
      </c>
      <c r="D468" s="1">
        <f>C468-[1]SUR_men!B499</f>
        <v>2.8109627547434997</v>
      </c>
      <c r="E468" s="1">
        <f t="shared" si="37"/>
        <v>-134.89377804205617</v>
      </c>
      <c r="F468" s="23">
        <f t="shared" si="35"/>
        <v>-0.64688889931852767</v>
      </c>
      <c r="G468" s="8">
        <f t="shared" si="38"/>
        <v>1</v>
      </c>
      <c r="H468">
        <f t="shared" si="36"/>
        <v>0</v>
      </c>
      <c r="I468">
        <f t="shared" si="39"/>
        <v>-0.64688889931852767</v>
      </c>
      <c r="J468" s="5"/>
    </row>
    <row r="469" spans="1:10">
      <c r="A469">
        <v>1988</v>
      </c>
      <c r="B469">
        <v>10</v>
      </c>
      <c r="C469" s="1">
        <v>88.166927942050918</v>
      </c>
      <c r="D469" s="1">
        <f>C469-[1]SUR_men!B500</f>
        <v>21.001135196497117</v>
      </c>
      <c r="E469" s="1">
        <f t="shared" si="37"/>
        <v>-113.89264284555905</v>
      </c>
      <c r="F469" s="23">
        <f t="shared" si="35"/>
        <v>-0.46066079509226454</v>
      </c>
      <c r="G469" s="8">
        <f t="shared" si="38"/>
        <v>1</v>
      </c>
      <c r="H469">
        <f t="shared" si="36"/>
        <v>0</v>
      </c>
      <c r="I469">
        <f t="shared" si="39"/>
        <v>-0.46066079509226454</v>
      </c>
      <c r="J469" s="5"/>
    </row>
    <row r="470" spans="1:10">
      <c r="A470">
        <v>1988</v>
      </c>
      <c r="B470">
        <v>11</v>
      </c>
      <c r="C470" s="1">
        <v>87.247959349154002</v>
      </c>
      <c r="D470" s="1">
        <f>C470-[1]SUR_men!B501</f>
        <v>35.169468619925397</v>
      </c>
      <c r="E470" s="1">
        <f t="shared" si="37"/>
        <v>-78.723174225633656</v>
      </c>
      <c r="F470" s="23">
        <f t="shared" si="35"/>
        <v>-0.14879463136097318</v>
      </c>
      <c r="G470" s="8">
        <f t="shared" si="38"/>
        <v>1</v>
      </c>
      <c r="H470">
        <f t="shared" si="36"/>
        <v>0</v>
      </c>
      <c r="I470">
        <f t="shared" si="39"/>
        <v>-0.14879463136097318</v>
      </c>
      <c r="J470" s="5"/>
    </row>
    <row r="471" spans="1:10">
      <c r="A471">
        <v>1988</v>
      </c>
      <c r="B471">
        <v>12</v>
      </c>
      <c r="C471" s="1">
        <v>2.75690577869074</v>
      </c>
      <c r="D471" s="1">
        <f>C471-[1]SUR_men!B502</f>
        <v>-65.165684631601707</v>
      </c>
      <c r="E471" s="1">
        <f t="shared" si="37"/>
        <v>-143.88885885723536</v>
      </c>
      <c r="F471" s="23">
        <f t="shared" si="35"/>
        <v>-0.72665300882496309</v>
      </c>
      <c r="G471" s="8">
        <f t="shared" si="38"/>
        <v>1</v>
      </c>
      <c r="H471">
        <f t="shared" si="36"/>
        <v>0</v>
      </c>
      <c r="I471">
        <f t="shared" si="39"/>
        <v>-0.72665300882496309</v>
      </c>
      <c r="J471" s="5"/>
    </row>
    <row r="472" spans="1:10">
      <c r="A472">
        <v>1989</v>
      </c>
      <c r="B472">
        <v>1</v>
      </c>
      <c r="C472" s="1">
        <v>94.545651116276559</v>
      </c>
      <c r="D472" s="1">
        <f>C472-[1]SUR_men!B503</f>
        <v>40.326504135358675</v>
      </c>
      <c r="E472" s="1">
        <f t="shared" si="37"/>
        <v>-103.56235472187669</v>
      </c>
      <c r="F472" s="23">
        <f t="shared" si="35"/>
        <v>-0.36905670058096757</v>
      </c>
      <c r="G472" s="8">
        <f t="shared" si="38"/>
        <v>1</v>
      </c>
      <c r="H472">
        <f t="shared" si="36"/>
        <v>0</v>
      </c>
      <c r="I472">
        <f t="shared" si="39"/>
        <v>-0.36905670058096757</v>
      </c>
      <c r="J472" s="5"/>
    </row>
    <row r="473" spans="1:10">
      <c r="A473">
        <v>1989</v>
      </c>
      <c r="B473">
        <v>2</v>
      </c>
      <c r="C473" s="1">
        <v>88.599383750472995</v>
      </c>
      <c r="D473" s="1">
        <f>C473-[1]SUR_men!B504</f>
        <v>33.515325152710957</v>
      </c>
      <c r="E473" s="1">
        <f t="shared" si="37"/>
        <v>-70.04702956916573</v>
      </c>
      <c r="F473" s="23">
        <f t="shared" si="35"/>
        <v>-7.1858696410354778E-2</v>
      </c>
      <c r="G473" s="8">
        <f t="shared" si="38"/>
        <v>1</v>
      </c>
      <c r="H473">
        <f t="shared" si="36"/>
        <v>0</v>
      </c>
      <c r="I473">
        <f t="shared" si="39"/>
        <v>-7.1858696410354778E-2</v>
      </c>
      <c r="J473" s="5"/>
    </row>
    <row r="474" spans="1:10">
      <c r="A474">
        <v>1989</v>
      </c>
      <c r="B474">
        <v>3</v>
      </c>
      <c r="C474" s="1">
        <v>50.381101681171955</v>
      </c>
      <c r="D474" s="1">
        <f>C474-[1]SUR_men!B505</f>
        <v>3.4055894913238589</v>
      </c>
      <c r="E474" s="1">
        <f t="shared" si="37"/>
        <v>-66.641440077841878</v>
      </c>
      <c r="F474" s="23">
        <f t="shared" si="35"/>
        <v>-4.165954437366351E-2</v>
      </c>
      <c r="G474" s="8">
        <f t="shared" si="38"/>
        <v>1</v>
      </c>
      <c r="H474">
        <f t="shared" si="36"/>
        <v>0</v>
      </c>
      <c r="I474">
        <f t="shared" si="39"/>
        <v>-4.165954437366351E-2</v>
      </c>
      <c r="J474" s="5"/>
    </row>
    <row r="475" spans="1:10">
      <c r="A475">
        <v>1989</v>
      </c>
      <c r="B475">
        <v>4</v>
      </c>
      <c r="C475" s="1">
        <v>61.408724795934916</v>
      </c>
      <c r="D475" s="1">
        <f>C475-[1]SUR_men!B506</f>
        <v>27.055516514406186</v>
      </c>
      <c r="E475" s="1">
        <f t="shared" si="37"/>
        <v>-39.585923563435692</v>
      </c>
      <c r="F475" s="23">
        <f t="shared" si="35"/>
        <v>0.19825594125116183</v>
      </c>
      <c r="G475" s="8">
        <f t="shared" si="38"/>
        <v>0</v>
      </c>
      <c r="H475">
        <f t="shared" si="36"/>
        <v>0.19825594125116183</v>
      </c>
      <c r="I475">
        <f t="shared" si="39"/>
        <v>0</v>
      </c>
      <c r="J475" s="5"/>
    </row>
    <row r="476" spans="1:10">
      <c r="A476">
        <v>1989</v>
      </c>
      <c r="B476">
        <v>5</v>
      </c>
      <c r="C476" s="1">
        <v>34.650521649818906</v>
      </c>
      <c r="D476" s="1">
        <f>C476-[1]SUR_men!B507</f>
        <v>1.0541110330288106</v>
      </c>
      <c r="E476" s="1">
        <f t="shared" si="37"/>
        <v>-38.531812530406881</v>
      </c>
      <c r="F476" s="23">
        <f t="shared" si="35"/>
        <v>0.20760329783394724</v>
      </c>
      <c r="G476" s="8">
        <f t="shared" si="38"/>
        <v>0</v>
      </c>
      <c r="H476">
        <f t="shared" si="36"/>
        <v>0.20760329783394724</v>
      </c>
      <c r="I476">
        <f t="shared" si="39"/>
        <v>0</v>
      </c>
      <c r="J476" s="5"/>
    </row>
    <row r="477" spans="1:10">
      <c r="A477">
        <v>1989</v>
      </c>
      <c r="B477">
        <v>6</v>
      </c>
      <c r="C477" s="1">
        <v>8.4869452402832586</v>
      </c>
      <c r="D477" s="1">
        <f>C477-[1]SUR_men!B508</f>
        <v>-0.83788312881777394</v>
      </c>
      <c r="E477" s="1">
        <f t="shared" si="37"/>
        <v>-39.369695659224654</v>
      </c>
      <c r="F477" s="23">
        <f t="shared" si="35"/>
        <v>0.20017334772968193</v>
      </c>
      <c r="G477" s="8">
        <f t="shared" si="38"/>
        <v>0</v>
      </c>
      <c r="H477">
        <f t="shared" si="36"/>
        <v>0.20017334772968193</v>
      </c>
      <c r="I477">
        <f t="shared" si="39"/>
        <v>0</v>
      </c>
      <c r="J477" s="5"/>
    </row>
    <row r="478" spans="1:10">
      <c r="A478">
        <v>1989</v>
      </c>
      <c r="B478">
        <v>7</v>
      </c>
      <c r="C478" s="1">
        <v>3.6218173955348938</v>
      </c>
      <c r="D478" s="1">
        <f>C478-[1]SUR_men!B509</f>
        <v>2.7190658954538085</v>
      </c>
      <c r="E478" s="1">
        <f t="shared" si="37"/>
        <v>-36.650629763770844</v>
      </c>
      <c r="F478" s="23">
        <f t="shared" si="35"/>
        <v>0.22428473419707196</v>
      </c>
      <c r="G478" s="8">
        <f t="shared" si="38"/>
        <v>0</v>
      </c>
      <c r="H478">
        <f t="shared" si="36"/>
        <v>0.22428473419707196</v>
      </c>
      <c r="I478">
        <f t="shared" si="39"/>
        <v>0</v>
      </c>
      <c r="J478" s="5"/>
    </row>
    <row r="479" spans="1:10">
      <c r="A479">
        <v>1989</v>
      </c>
      <c r="B479">
        <v>8</v>
      </c>
      <c r="C479" s="1">
        <v>6.9192929347532299</v>
      </c>
      <c r="D479" s="1">
        <f>C479-[1]SUR_men!B510</f>
        <v>4.7299854046164658</v>
      </c>
      <c r="E479" s="1">
        <f t="shared" si="37"/>
        <v>-31.92064435915438</v>
      </c>
      <c r="F479" s="23">
        <f t="shared" si="35"/>
        <v>0.26622800091469878</v>
      </c>
      <c r="G479" s="8">
        <f t="shared" si="38"/>
        <v>0</v>
      </c>
      <c r="H479">
        <f t="shared" si="36"/>
        <v>0.26622800091469878</v>
      </c>
      <c r="I479">
        <f t="shared" si="39"/>
        <v>0</v>
      </c>
      <c r="J479" s="5"/>
    </row>
    <row r="480" spans="1:10">
      <c r="A480">
        <v>1989</v>
      </c>
      <c r="B480">
        <v>9</v>
      </c>
      <c r="C480" s="1">
        <v>78.598843180712464</v>
      </c>
      <c r="D480" s="1">
        <f>C480-[1]SUR_men!B511</f>
        <v>64.760257311206004</v>
      </c>
      <c r="E480" s="1">
        <f t="shared" si="37"/>
        <v>32.839612952051624</v>
      </c>
      <c r="F480" s="23">
        <f t="shared" si="35"/>
        <v>0.84049124123146346</v>
      </c>
      <c r="G480" s="8">
        <f t="shared" si="38"/>
        <v>0</v>
      </c>
      <c r="H480">
        <f t="shared" si="36"/>
        <v>0.84049124123146346</v>
      </c>
      <c r="I480">
        <f t="shared" si="39"/>
        <v>0</v>
      </c>
      <c r="J480" s="5"/>
    </row>
    <row r="481" spans="1:10">
      <c r="A481">
        <v>1989</v>
      </c>
      <c r="B481">
        <v>10</v>
      </c>
      <c r="C481" s="1">
        <v>107.7355532731499</v>
      </c>
      <c r="D481" s="1">
        <f>C481-[1]SUR_men!B512</f>
        <v>40.569760527596102</v>
      </c>
      <c r="E481" s="1">
        <f t="shared" si="37"/>
        <v>73.409373479647726</v>
      </c>
      <c r="F481" s="23">
        <f t="shared" si="35"/>
        <v>1.2002446317637943</v>
      </c>
      <c r="G481" s="8">
        <f t="shared" si="38"/>
        <v>0</v>
      </c>
      <c r="H481">
        <f t="shared" si="36"/>
        <v>1.2002446317637943</v>
      </c>
      <c r="I481">
        <f t="shared" si="39"/>
        <v>0</v>
      </c>
      <c r="J481" s="5"/>
    </row>
    <row r="482" spans="1:10">
      <c r="A482">
        <v>1989</v>
      </c>
      <c r="B482">
        <v>11</v>
      </c>
      <c r="C482" s="1">
        <v>300.28650197307962</v>
      </c>
      <c r="D482" s="1">
        <f>C482-[1]SUR_men!B513</f>
        <v>248.20801124385102</v>
      </c>
      <c r="E482" s="1">
        <f t="shared" si="37"/>
        <v>321.61738472349873</v>
      </c>
      <c r="F482" s="23">
        <f t="shared" si="35"/>
        <v>3.4012355284569966</v>
      </c>
      <c r="G482" s="8">
        <f t="shared" si="38"/>
        <v>0</v>
      </c>
      <c r="H482">
        <f t="shared" si="36"/>
        <v>3.4012355284569966</v>
      </c>
      <c r="I482">
        <f t="shared" si="39"/>
        <v>0</v>
      </c>
      <c r="J482" s="5"/>
    </row>
    <row r="483" spans="1:10">
      <c r="A483">
        <v>1989</v>
      </c>
      <c r="B483">
        <v>12</v>
      </c>
      <c r="C483" s="1">
        <v>220.49840531920646</v>
      </c>
      <c r="D483" s="1">
        <f>C483-[1]SUR_men!B514</f>
        <v>152.57581490891403</v>
      </c>
      <c r="E483" s="1">
        <f t="shared" si="37"/>
        <v>474.19319963241276</v>
      </c>
      <c r="F483" s="23">
        <f t="shared" si="35"/>
        <v>4.7542054748627303</v>
      </c>
      <c r="G483" s="8">
        <f t="shared" si="38"/>
        <v>0</v>
      </c>
      <c r="H483">
        <f t="shared" si="36"/>
        <v>4.7542054748627303</v>
      </c>
      <c r="I483">
        <f t="shared" si="39"/>
        <v>0</v>
      </c>
      <c r="J483" s="5"/>
    </row>
    <row r="484" spans="1:10">
      <c r="A484">
        <v>1990</v>
      </c>
      <c r="B484">
        <v>1</v>
      </c>
      <c r="C484" s="1">
        <v>54.867830693550999</v>
      </c>
      <c r="D484" s="1">
        <f>C484-[1]SUR_men!B515</f>
        <v>0.64868371263311531</v>
      </c>
      <c r="E484" s="1">
        <f t="shared" si="37"/>
        <v>474.84188334504586</v>
      </c>
      <c r="F484" s="23">
        <f t="shared" si="35"/>
        <v>4.75995769429829</v>
      </c>
      <c r="G484" s="8">
        <f t="shared" si="38"/>
        <v>0</v>
      </c>
      <c r="H484">
        <f t="shared" si="36"/>
        <v>4.75995769429829</v>
      </c>
      <c r="I484">
        <f t="shared" si="39"/>
        <v>0</v>
      </c>
      <c r="J484" s="5"/>
    </row>
    <row r="485" spans="1:10">
      <c r="A485">
        <v>1990</v>
      </c>
      <c r="B485">
        <v>2</v>
      </c>
      <c r="C485" s="1">
        <v>0.10811395210551922</v>
      </c>
      <c r="D485" s="1">
        <f>C485-[1]SUR_men!B516</f>
        <v>-54.975944645656519</v>
      </c>
      <c r="E485" s="1">
        <f t="shared" si="37"/>
        <v>-54.975944645656519</v>
      </c>
      <c r="F485" s="23">
        <f t="shared" si="35"/>
        <v>6.1784535142493491E-2</v>
      </c>
      <c r="G485" s="8">
        <f t="shared" si="38"/>
        <v>0</v>
      </c>
      <c r="H485">
        <f t="shared" si="36"/>
        <v>6.1784535142493491E-2</v>
      </c>
      <c r="I485">
        <f t="shared" si="39"/>
        <v>0</v>
      </c>
      <c r="J485" s="5"/>
    </row>
    <row r="486" spans="1:10">
      <c r="A486">
        <v>1990</v>
      </c>
      <c r="B486">
        <v>3</v>
      </c>
      <c r="C486" s="1">
        <v>61.408724795934916</v>
      </c>
      <c r="D486" s="1">
        <f>C486-[1]SUR_men!B517</f>
        <v>14.433212606086819</v>
      </c>
      <c r="E486" s="1">
        <f t="shared" si="37"/>
        <v>-40.5427320395697</v>
      </c>
      <c r="F486" s="23">
        <f t="shared" si="35"/>
        <v>0.18977141758370902</v>
      </c>
      <c r="G486" s="8">
        <f t="shared" si="38"/>
        <v>0</v>
      </c>
      <c r="H486">
        <f t="shared" si="36"/>
        <v>0.18977141758370902</v>
      </c>
      <c r="I486">
        <f t="shared" si="39"/>
        <v>0</v>
      </c>
      <c r="J486" s="5"/>
    </row>
    <row r="487" spans="1:10">
      <c r="A487">
        <v>1990</v>
      </c>
      <c r="B487">
        <v>4</v>
      </c>
      <c r="C487" s="1">
        <v>99.356721984972154</v>
      </c>
      <c r="D487" s="1">
        <f>C487-[1]SUR_men!B518</f>
        <v>65.003513703443417</v>
      </c>
      <c r="E487" s="1">
        <f t="shared" si="37"/>
        <v>24.460781663873718</v>
      </c>
      <c r="F487" s="23">
        <f t="shared" si="35"/>
        <v>0.76619174018880876</v>
      </c>
      <c r="G487" s="8">
        <f t="shared" si="38"/>
        <v>0</v>
      </c>
      <c r="H487">
        <f t="shared" si="36"/>
        <v>0.76619174018880876</v>
      </c>
      <c r="I487">
        <f t="shared" si="39"/>
        <v>0</v>
      </c>
      <c r="J487" s="5"/>
    </row>
    <row r="488" spans="1:10">
      <c r="A488">
        <v>1990</v>
      </c>
      <c r="B488">
        <v>5</v>
      </c>
      <c r="C488" s="1">
        <v>18.325314881885507</v>
      </c>
      <c r="D488" s="1">
        <f>C488-[1]SUR_men!B519</f>
        <v>-15.271095734904588</v>
      </c>
      <c r="E488" s="1">
        <f t="shared" si="37"/>
        <v>-15.271095734904588</v>
      </c>
      <c r="F488" s="23">
        <f t="shared" si="35"/>
        <v>0.41386829976074363</v>
      </c>
      <c r="G488" s="8">
        <f t="shared" si="38"/>
        <v>0</v>
      </c>
      <c r="H488">
        <f t="shared" si="36"/>
        <v>0.41386829976074363</v>
      </c>
      <c r="I488">
        <f t="shared" si="39"/>
        <v>0</v>
      </c>
      <c r="J488" s="5"/>
    </row>
    <row r="489" spans="1:10">
      <c r="A489">
        <v>1990</v>
      </c>
      <c r="B489">
        <v>6</v>
      </c>
      <c r="C489" s="1">
        <v>1.5676523055300287</v>
      </c>
      <c r="D489" s="1">
        <f>C489-[1]SUR_men!B520</f>
        <v>-7.7571760635710039</v>
      </c>
      <c r="E489" s="1">
        <f t="shared" si="37"/>
        <v>-23.028271798475593</v>
      </c>
      <c r="F489" s="23">
        <f t="shared" si="35"/>
        <v>0.34508134234383564</v>
      </c>
      <c r="G489" s="8">
        <f t="shared" si="38"/>
        <v>0</v>
      </c>
      <c r="H489">
        <f t="shared" si="36"/>
        <v>0.34508134234383564</v>
      </c>
      <c r="I489">
        <f t="shared" si="39"/>
        <v>0</v>
      </c>
      <c r="J489" s="5"/>
    </row>
    <row r="490" spans="1:10">
      <c r="A490">
        <v>1990</v>
      </c>
      <c r="B490">
        <v>7</v>
      </c>
      <c r="C490" s="1">
        <v>3.1353046110600573</v>
      </c>
      <c r="D490" s="1">
        <f>C490-[1]SUR_men!B521</f>
        <v>2.232553110978972</v>
      </c>
      <c r="E490" s="1">
        <f t="shared" si="37"/>
        <v>-20.79571868749662</v>
      </c>
      <c r="F490" s="23">
        <f t="shared" si="35"/>
        <v>0.36487856423455556</v>
      </c>
      <c r="G490" s="8">
        <f t="shared" si="38"/>
        <v>0</v>
      </c>
      <c r="H490">
        <f t="shared" si="36"/>
        <v>0.36487856423455556</v>
      </c>
      <c r="I490">
        <f t="shared" si="39"/>
        <v>0</v>
      </c>
      <c r="J490" s="5"/>
    </row>
    <row r="491" spans="1:10">
      <c r="A491">
        <v>1990</v>
      </c>
      <c r="B491">
        <v>8</v>
      </c>
      <c r="C491" s="1">
        <v>6.1084382939618358</v>
      </c>
      <c r="D491" s="1">
        <f>C491-[1]SUR_men!B522</f>
        <v>3.9191307638250716</v>
      </c>
      <c r="E491" s="1">
        <f t="shared" si="37"/>
        <v>-16.876587923671551</v>
      </c>
      <c r="F491" s="23">
        <f t="shared" si="35"/>
        <v>0.39963155665773198</v>
      </c>
      <c r="G491" s="8">
        <f t="shared" si="38"/>
        <v>0</v>
      </c>
      <c r="H491">
        <f t="shared" si="36"/>
        <v>0.39963155665773198</v>
      </c>
      <c r="I491">
        <f t="shared" si="39"/>
        <v>0</v>
      </c>
      <c r="J491" s="5"/>
    </row>
    <row r="492" spans="1:10">
      <c r="A492">
        <v>1990</v>
      </c>
      <c r="B492">
        <v>9</v>
      </c>
      <c r="C492" s="1">
        <v>27.5690577869074</v>
      </c>
      <c r="D492" s="1">
        <f>C492-[1]SUR_men!B523</f>
        <v>13.730471917400941</v>
      </c>
      <c r="E492" s="1">
        <f t="shared" si="37"/>
        <v>-3.1461160062706099</v>
      </c>
      <c r="F492" s="23">
        <f t="shared" si="35"/>
        <v>0.52138686804375722</v>
      </c>
      <c r="G492" s="8">
        <f t="shared" si="38"/>
        <v>0</v>
      </c>
      <c r="H492">
        <f t="shared" si="36"/>
        <v>0.52138686804375722</v>
      </c>
      <c r="I492">
        <f t="shared" si="39"/>
        <v>0</v>
      </c>
      <c r="J492" s="5"/>
    </row>
    <row r="493" spans="1:10">
      <c r="A493">
        <v>1990</v>
      </c>
      <c r="B493">
        <v>10</v>
      </c>
      <c r="C493" s="1">
        <v>65.679225904102921</v>
      </c>
      <c r="D493" s="1">
        <f>C493-[1]SUR_men!B524</f>
        <v>-1.4865668414508804</v>
      </c>
      <c r="E493" s="1">
        <f t="shared" si="37"/>
        <v>-4.6326828477214903</v>
      </c>
      <c r="F493" s="23">
        <f t="shared" si="35"/>
        <v>0.5082046985039318</v>
      </c>
      <c r="G493" s="8">
        <f t="shared" si="38"/>
        <v>0</v>
      </c>
      <c r="H493">
        <f t="shared" si="36"/>
        <v>0.5082046985039318</v>
      </c>
      <c r="I493">
        <f t="shared" si="39"/>
        <v>0</v>
      </c>
      <c r="J493" s="5"/>
    </row>
    <row r="494" spans="1:10">
      <c r="A494">
        <v>1990</v>
      </c>
      <c r="B494">
        <v>11</v>
      </c>
      <c r="C494" s="1">
        <v>42.110384345099732</v>
      </c>
      <c r="D494" s="1">
        <f>C494-[1]SUR_men!B525</f>
        <v>-9.9681063841288733</v>
      </c>
      <c r="E494" s="1">
        <f t="shared" si="37"/>
        <v>-14.600789231850364</v>
      </c>
      <c r="F494" s="23">
        <f t="shared" si="35"/>
        <v>0.41981225984415593</v>
      </c>
      <c r="G494" s="8">
        <f t="shared" si="38"/>
        <v>0</v>
      </c>
      <c r="H494">
        <f t="shared" si="36"/>
        <v>0.41981225984415593</v>
      </c>
      <c r="I494">
        <f t="shared" si="39"/>
        <v>0</v>
      </c>
      <c r="J494" s="5"/>
    </row>
    <row r="495" spans="1:10">
      <c r="A495">
        <v>1990</v>
      </c>
      <c r="B495">
        <v>12</v>
      </c>
      <c r="C495" s="1">
        <v>72.652575814908914</v>
      </c>
      <c r="D495" s="1">
        <f>C495-[1]SUR_men!B526</f>
        <v>4.7299854046164711</v>
      </c>
      <c r="E495" s="1">
        <f t="shared" si="37"/>
        <v>-9.8708038272338925</v>
      </c>
      <c r="F495" s="23">
        <f t="shared" si="35"/>
        <v>0.46175552656178281</v>
      </c>
      <c r="G495" s="8">
        <f t="shared" si="38"/>
        <v>0</v>
      </c>
      <c r="H495">
        <f t="shared" si="36"/>
        <v>0.46175552656178281</v>
      </c>
      <c r="I495">
        <f t="shared" si="39"/>
        <v>0</v>
      </c>
      <c r="J495" s="5"/>
    </row>
    <row r="496" spans="1:10">
      <c r="A496">
        <v>1991</v>
      </c>
      <c r="B496">
        <v>1</v>
      </c>
      <c r="C496" s="1">
        <v>31.461160062706092</v>
      </c>
      <c r="D496" s="1">
        <f>C496-[1]SUR_men!B527</f>
        <v>-22.757986918211792</v>
      </c>
      <c r="E496" s="1">
        <f t="shared" si="37"/>
        <v>-32.628790745445684</v>
      </c>
      <c r="F496" s="23">
        <f t="shared" si="35"/>
        <v>0.25994849469754411</v>
      </c>
      <c r="G496" s="8">
        <f t="shared" si="38"/>
        <v>0</v>
      </c>
      <c r="H496">
        <f t="shared" si="36"/>
        <v>0.25994849469754411</v>
      </c>
      <c r="I496">
        <f t="shared" si="39"/>
        <v>0</v>
      </c>
      <c r="J496" s="5"/>
    </row>
    <row r="497" spans="1:10">
      <c r="A497">
        <v>1991</v>
      </c>
      <c r="B497">
        <v>2</v>
      </c>
      <c r="C497" s="1">
        <v>93.572625547326879</v>
      </c>
      <c r="D497" s="1">
        <f>C497-[1]SUR_men!B528</f>
        <v>38.488566949564841</v>
      </c>
      <c r="E497" s="1">
        <f t="shared" si="37"/>
        <v>5.8597762041191572</v>
      </c>
      <c r="F497" s="23">
        <f t="shared" si="35"/>
        <v>0.60124684787411886</v>
      </c>
      <c r="G497" s="8">
        <f t="shared" si="38"/>
        <v>0</v>
      </c>
      <c r="H497">
        <f t="shared" si="36"/>
        <v>0.60124684787411886</v>
      </c>
      <c r="I497">
        <f t="shared" si="39"/>
        <v>0</v>
      </c>
      <c r="J497" s="5"/>
    </row>
    <row r="498" spans="1:10">
      <c r="A498">
        <v>1991</v>
      </c>
      <c r="B498">
        <v>3</v>
      </c>
      <c r="C498" s="1">
        <v>111.03302881236823</v>
      </c>
      <c r="D498" s="1">
        <f>C498-[1]SUR_men!B529</f>
        <v>64.057516622520126</v>
      </c>
      <c r="E498" s="1">
        <f t="shared" si="37"/>
        <v>69.917292826639283</v>
      </c>
      <c r="F498" s="23">
        <f t="shared" si="35"/>
        <v>1.1692785171356932</v>
      </c>
      <c r="G498" s="8">
        <f t="shared" si="38"/>
        <v>0</v>
      </c>
      <c r="H498">
        <f t="shared" si="36"/>
        <v>1.1692785171356932</v>
      </c>
      <c r="I498">
        <f t="shared" si="39"/>
        <v>0</v>
      </c>
      <c r="J498" s="5"/>
    </row>
    <row r="499" spans="1:10">
      <c r="A499">
        <v>1991</v>
      </c>
      <c r="B499">
        <v>4</v>
      </c>
      <c r="C499" s="1">
        <v>31.893615871128169</v>
      </c>
      <c r="D499" s="1">
        <f>C499-[1]SUR_men!B530</f>
        <v>-2.4595924104005604</v>
      </c>
      <c r="E499" s="1">
        <f t="shared" si="37"/>
        <v>-2.4595924104005604</v>
      </c>
      <c r="F499" s="23">
        <f t="shared" si="35"/>
        <v>0.52747463361305857</v>
      </c>
      <c r="G499" s="8">
        <f t="shared" si="38"/>
        <v>0</v>
      </c>
      <c r="H499">
        <f t="shared" si="36"/>
        <v>0.52747463361305857</v>
      </c>
      <c r="I499">
        <f t="shared" si="39"/>
        <v>0</v>
      </c>
      <c r="J499" s="5"/>
    </row>
    <row r="500" spans="1:10">
      <c r="A500">
        <v>1991</v>
      </c>
      <c r="B500">
        <v>5</v>
      </c>
      <c r="C500" s="1">
        <v>5.5138115573814801</v>
      </c>
      <c r="D500" s="1">
        <f>C500-[1]SUR_men!B531</f>
        <v>-28.082599059408615</v>
      </c>
      <c r="E500" s="1">
        <f t="shared" si="37"/>
        <v>-30.542191469809175</v>
      </c>
      <c r="F500" s="23">
        <f t="shared" si="35"/>
        <v>0.27845146721526282</v>
      </c>
      <c r="G500" s="8">
        <f t="shared" si="38"/>
        <v>0</v>
      </c>
      <c r="H500">
        <f t="shared" si="36"/>
        <v>0.27845146721526282</v>
      </c>
      <c r="I500">
        <f t="shared" si="39"/>
        <v>0</v>
      </c>
      <c r="J500" s="5"/>
    </row>
    <row r="501" spans="1:10">
      <c r="A501">
        <v>1991</v>
      </c>
      <c r="B501">
        <v>6</v>
      </c>
      <c r="C501" s="1">
        <v>12.541218444240229</v>
      </c>
      <c r="D501" s="1">
        <f>C501-[1]SUR_men!B532</f>
        <v>3.2163900751391967</v>
      </c>
      <c r="E501" s="1">
        <f t="shared" si="37"/>
        <v>-27.32580139466998</v>
      </c>
      <c r="F501" s="23">
        <f t="shared" si="35"/>
        <v>0.30697288858324906</v>
      </c>
      <c r="G501" s="8">
        <f t="shared" si="38"/>
        <v>0</v>
      </c>
      <c r="H501">
        <f t="shared" si="36"/>
        <v>0.30697288858324906</v>
      </c>
      <c r="I501">
        <f t="shared" si="39"/>
        <v>0</v>
      </c>
      <c r="J501" s="5"/>
    </row>
    <row r="502" spans="1:10">
      <c r="A502">
        <v>1991</v>
      </c>
      <c r="B502">
        <v>7</v>
      </c>
      <c r="C502" s="1">
        <v>3.2974755392183361</v>
      </c>
      <c r="D502" s="1">
        <f>C502-[1]SUR_men!B533</f>
        <v>2.3947240391372508</v>
      </c>
      <c r="E502" s="1">
        <f t="shared" si="37"/>
        <v>-24.931077355532729</v>
      </c>
      <c r="F502" s="23">
        <f t="shared" si="35"/>
        <v>0.32820816533285896</v>
      </c>
      <c r="G502" s="8">
        <f t="shared" si="38"/>
        <v>0</v>
      </c>
      <c r="H502">
        <f t="shared" si="36"/>
        <v>0.32820816533285896</v>
      </c>
      <c r="I502">
        <f t="shared" si="39"/>
        <v>0</v>
      </c>
      <c r="J502" s="5"/>
    </row>
    <row r="503" spans="1:10">
      <c r="A503">
        <v>1991</v>
      </c>
      <c r="B503">
        <v>8</v>
      </c>
      <c r="C503" s="1">
        <v>5.4056976052759609E-2</v>
      </c>
      <c r="D503" s="1">
        <f>C503-[1]SUR_men!B534</f>
        <v>-2.1352505540840045</v>
      </c>
      <c r="E503" s="1">
        <f t="shared" si="37"/>
        <v>-27.066327909616732</v>
      </c>
      <c r="F503" s="23">
        <f t="shared" si="35"/>
        <v>0.30927377635747316</v>
      </c>
      <c r="G503" s="8">
        <f t="shared" si="38"/>
        <v>0</v>
      </c>
      <c r="H503">
        <f t="shared" si="36"/>
        <v>0.30927377635747316</v>
      </c>
      <c r="I503">
        <f t="shared" si="39"/>
        <v>0</v>
      </c>
      <c r="J503" s="5"/>
    </row>
    <row r="504" spans="1:10">
      <c r="A504">
        <v>1991</v>
      </c>
      <c r="B504">
        <v>9</v>
      </c>
      <c r="C504" s="1">
        <v>35.137034434293746</v>
      </c>
      <c r="D504" s="1">
        <f>C504-[1]SUR_men!B535</f>
        <v>21.298448564787286</v>
      </c>
      <c r="E504" s="1">
        <f t="shared" si="37"/>
        <v>-5.7678793448294456</v>
      </c>
      <c r="F504" s="23">
        <f t="shared" si="35"/>
        <v>0.49813831449170132</v>
      </c>
      <c r="G504" s="8">
        <f t="shared" si="38"/>
        <v>0</v>
      </c>
      <c r="H504">
        <f t="shared" si="36"/>
        <v>0.49813831449170132</v>
      </c>
      <c r="I504">
        <f t="shared" si="39"/>
        <v>0</v>
      </c>
      <c r="J504" s="5"/>
    </row>
    <row r="505" spans="1:10">
      <c r="A505">
        <v>1991</v>
      </c>
      <c r="B505">
        <v>10</v>
      </c>
      <c r="C505" s="1">
        <v>105.19487539867019</v>
      </c>
      <c r="D505" s="1">
        <f>C505-[1]SUR_men!B536</f>
        <v>38.02908265311639</v>
      </c>
      <c r="E505" s="1">
        <f t="shared" si="37"/>
        <v>32.261203308286944</v>
      </c>
      <c r="F505" s="23">
        <f t="shared" si="35"/>
        <v>0.83536217890142095</v>
      </c>
      <c r="G505" s="8">
        <f t="shared" si="38"/>
        <v>0</v>
      </c>
      <c r="H505">
        <f t="shared" si="36"/>
        <v>0.83536217890142095</v>
      </c>
      <c r="I505">
        <f t="shared" si="39"/>
        <v>0</v>
      </c>
      <c r="J505" s="5"/>
    </row>
    <row r="506" spans="1:10">
      <c r="A506">
        <v>1991</v>
      </c>
      <c r="B506">
        <v>11</v>
      </c>
      <c r="C506" s="1">
        <v>35.515433266663059</v>
      </c>
      <c r="D506" s="1">
        <f>C506-[1]SUR_men!B537</f>
        <v>-16.563057462565546</v>
      </c>
      <c r="E506" s="1">
        <f t="shared" si="37"/>
        <v>-16.563057462565546</v>
      </c>
      <c r="F506" s="23">
        <f t="shared" si="35"/>
        <v>0.40241179605158611</v>
      </c>
      <c r="G506" s="8">
        <f t="shared" si="38"/>
        <v>0</v>
      </c>
      <c r="H506">
        <f t="shared" si="36"/>
        <v>0.40241179605158611</v>
      </c>
      <c r="I506">
        <f t="shared" si="39"/>
        <v>0</v>
      </c>
      <c r="J506" s="5"/>
    </row>
    <row r="507" spans="1:10">
      <c r="A507">
        <v>1991</v>
      </c>
      <c r="B507">
        <v>12</v>
      </c>
      <c r="C507" s="1">
        <v>29.623222876912266</v>
      </c>
      <c r="D507" s="1">
        <f>C507-[1]SUR_men!B538</f>
        <v>-38.299367533380178</v>
      </c>
      <c r="E507" s="1">
        <f t="shared" si="37"/>
        <v>-54.862424995945723</v>
      </c>
      <c r="F507" s="23">
        <f t="shared" si="35"/>
        <v>6.2791173543716536E-2</v>
      </c>
      <c r="G507" s="8">
        <f t="shared" si="38"/>
        <v>0</v>
      </c>
      <c r="H507">
        <f t="shared" si="36"/>
        <v>6.2791173543716536E-2</v>
      </c>
      <c r="I507">
        <f t="shared" si="39"/>
        <v>0</v>
      </c>
      <c r="J507" s="5"/>
    </row>
    <row r="508" spans="1:10">
      <c r="A508">
        <v>1992</v>
      </c>
      <c r="B508">
        <v>1</v>
      </c>
      <c r="C508" s="1">
        <v>54.597545813287205</v>
      </c>
      <c r="D508" s="1">
        <f>C508-[1]SUR_men!B539</f>
        <v>0.37839883236932081</v>
      </c>
      <c r="E508" s="1">
        <f t="shared" si="37"/>
        <v>-54.484026163576402</v>
      </c>
      <c r="F508" s="23">
        <f t="shared" si="35"/>
        <v>6.6146634881126709E-2</v>
      </c>
      <c r="G508" s="8">
        <f t="shared" si="38"/>
        <v>0</v>
      </c>
      <c r="H508">
        <f t="shared" si="36"/>
        <v>6.6146634881126709E-2</v>
      </c>
      <c r="I508">
        <f t="shared" si="39"/>
        <v>0</v>
      </c>
      <c r="J508" s="5"/>
    </row>
    <row r="509" spans="1:10">
      <c r="A509">
        <v>1992</v>
      </c>
      <c r="B509">
        <v>2</v>
      </c>
      <c r="C509" s="1">
        <v>79.463754797556618</v>
      </c>
      <c r="D509" s="1">
        <f>C509-[1]SUR_men!B540</f>
        <v>24.37969619979458</v>
      </c>
      <c r="E509" s="1">
        <f t="shared" si="37"/>
        <v>-30.104329963781822</v>
      </c>
      <c r="F509" s="23">
        <f t="shared" si="35"/>
        <v>0.282334215334266</v>
      </c>
      <c r="G509" s="8">
        <f t="shared" si="38"/>
        <v>0</v>
      </c>
      <c r="H509">
        <f t="shared" si="36"/>
        <v>0.282334215334266</v>
      </c>
      <c r="I509">
        <f t="shared" si="39"/>
        <v>0</v>
      </c>
      <c r="J509" s="5"/>
    </row>
    <row r="510" spans="1:10">
      <c r="A510">
        <v>1992</v>
      </c>
      <c r="B510">
        <v>3</v>
      </c>
      <c r="C510" s="1">
        <v>44.705119195632193</v>
      </c>
      <c r="D510" s="1">
        <f>C510-[1]SUR_men!B541</f>
        <v>-2.2703929942159036</v>
      </c>
      <c r="E510" s="1">
        <f t="shared" si="37"/>
        <v>-32.374722957997726</v>
      </c>
      <c r="F510" s="23">
        <f t="shared" si="35"/>
        <v>0.2622014473098051</v>
      </c>
      <c r="G510" s="8">
        <f t="shared" si="38"/>
        <v>0</v>
      </c>
      <c r="H510">
        <f t="shared" si="36"/>
        <v>0.2622014473098051</v>
      </c>
      <c r="I510">
        <f t="shared" si="39"/>
        <v>0</v>
      </c>
      <c r="J510" s="5"/>
    </row>
    <row r="511" spans="1:10">
      <c r="A511">
        <v>1992</v>
      </c>
      <c r="B511">
        <v>4</v>
      </c>
      <c r="C511" s="1">
        <v>34.758635601924425</v>
      </c>
      <c r="D511" s="1">
        <f>C511-[1]SUR_men!B542</f>
        <v>0.40542732039569529</v>
      </c>
      <c r="E511" s="1">
        <f t="shared" si="37"/>
        <v>-31.969295637602031</v>
      </c>
      <c r="F511" s="23">
        <f t="shared" si="35"/>
        <v>0.26579658445703025</v>
      </c>
      <c r="G511" s="8">
        <f t="shared" si="38"/>
        <v>0</v>
      </c>
      <c r="H511">
        <f t="shared" si="36"/>
        <v>0.26579658445703025</v>
      </c>
      <c r="I511">
        <f t="shared" si="39"/>
        <v>0</v>
      </c>
      <c r="J511" s="5"/>
    </row>
    <row r="512" spans="1:10">
      <c r="A512">
        <v>1992</v>
      </c>
      <c r="B512">
        <v>5</v>
      </c>
      <c r="C512" s="1">
        <v>16.865776528460998</v>
      </c>
      <c r="D512" s="1">
        <f>C512-[1]SUR_men!B543</f>
        <v>-16.730634088329097</v>
      </c>
      <c r="E512" s="1">
        <f t="shared" si="37"/>
        <v>-48.699929725931128</v>
      </c>
      <c r="F512" s="23">
        <f t="shared" si="35"/>
        <v>0.11743725818153888</v>
      </c>
      <c r="G512" s="8">
        <f t="shared" si="38"/>
        <v>0</v>
      </c>
      <c r="H512">
        <f t="shared" si="36"/>
        <v>0.11743725818153888</v>
      </c>
      <c r="I512">
        <f t="shared" si="39"/>
        <v>0</v>
      </c>
      <c r="J512" s="5"/>
    </row>
    <row r="513" spans="1:10">
      <c r="A513">
        <v>1992</v>
      </c>
      <c r="B513">
        <v>6</v>
      </c>
      <c r="C513" s="1">
        <v>98.329639439969725</v>
      </c>
      <c r="D513" s="1">
        <f>C513-[1]SUR_men!B544</f>
        <v>89.004811070868698</v>
      </c>
      <c r="E513" s="1">
        <f t="shared" si="37"/>
        <v>40.30488134493757</v>
      </c>
      <c r="F513" s="23">
        <f t="shared" si="35"/>
        <v>0.90668969990236792</v>
      </c>
      <c r="G513" s="8">
        <f t="shared" si="38"/>
        <v>0</v>
      </c>
      <c r="H513">
        <f t="shared" si="36"/>
        <v>0.90668969990236792</v>
      </c>
      <c r="I513">
        <f t="shared" si="39"/>
        <v>0</v>
      </c>
      <c r="J513" s="5"/>
    </row>
    <row r="514" spans="1:10">
      <c r="A514">
        <v>1992</v>
      </c>
      <c r="B514">
        <v>7</v>
      </c>
      <c r="C514" s="1">
        <v>2.9731336829017785</v>
      </c>
      <c r="D514" s="1">
        <f>C514-[1]SUR_men!B545</f>
        <v>2.0703821828206932</v>
      </c>
      <c r="E514" s="1">
        <f t="shared" si="37"/>
        <v>42.375263527758264</v>
      </c>
      <c r="F514" s="23">
        <f t="shared" si="35"/>
        <v>0.92504886693419774</v>
      </c>
      <c r="G514" s="8">
        <f t="shared" si="38"/>
        <v>0</v>
      </c>
      <c r="H514">
        <f t="shared" si="36"/>
        <v>0.92504886693419774</v>
      </c>
      <c r="I514">
        <f t="shared" si="39"/>
        <v>0</v>
      </c>
      <c r="J514" s="5"/>
    </row>
    <row r="515" spans="1:10">
      <c r="A515">
        <v>1992</v>
      </c>
      <c r="B515">
        <v>8</v>
      </c>
      <c r="C515" s="1">
        <v>0</v>
      </c>
      <c r="D515" s="1">
        <f>C515-[1]SUR_men!B546</f>
        <v>-2.1893075301367642</v>
      </c>
      <c r="E515" s="1">
        <f t="shared" si="37"/>
        <v>-2.1893075301367642</v>
      </c>
      <c r="F515" s="23">
        <f t="shared" si="35"/>
        <v>0.52987139171120856</v>
      </c>
      <c r="G515" s="8">
        <f t="shared" si="38"/>
        <v>0</v>
      </c>
      <c r="H515">
        <f t="shared" si="36"/>
        <v>0.52987139171120856</v>
      </c>
      <c r="I515">
        <f t="shared" si="39"/>
        <v>0</v>
      </c>
      <c r="J515" s="5"/>
    </row>
    <row r="516" spans="1:10">
      <c r="A516">
        <v>1992</v>
      </c>
      <c r="B516">
        <v>9</v>
      </c>
      <c r="C516" s="1">
        <v>13.892642845559219</v>
      </c>
      <c r="D516" s="1">
        <f>C516-[1]SUR_men!B547</f>
        <v>5.4056976052759609E-2</v>
      </c>
      <c r="E516" s="1">
        <f t="shared" si="37"/>
        <v>-2.1352505540840045</v>
      </c>
      <c r="F516" s="23">
        <f t="shared" ref="F516:F579" si="40">(E516-$E$763)/$E$764</f>
        <v>0.53035074333083865</v>
      </c>
      <c r="G516" s="8">
        <f t="shared" si="38"/>
        <v>0</v>
      </c>
      <c r="H516">
        <f t="shared" ref="H516:H579" si="41">SUMIF(F516,"&gt;0")</f>
        <v>0.53035074333083865</v>
      </c>
      <c r="I516">
        <f t="shared" si="39"/>
        <v>0</v>
      </c>
      <c r="J516" s="5"/>
    </row>
    <row r="517" spans="1:10">
      <c r="A517">
        <v>1992</v>
      </c>
      <c r="B517">
        <v>10</v>
      </c>
      <c r="C517" s="1">
        <v>87.410130277312291</v>
      </c>
      <c r="D517" s="1">
        <f>C517-[1]SUR_men!B548</f>
        <v>20.244337531758489</v>
      </c>
      <c r="E517" s="1">
        <f t="shared" ref="E517:E580" si="42">IF(E516&gt;=0,IF(D517&lt;0,D517,E516+D517),E516+D517)</f>
        <v>18.109086977674487</v>
      </c>
      <c r="F517" s="23">
        <f t="shared" si="40"/>
        <v>0.70986792488228145</v>
      </c>
      <c r="G517" s="8">
        <f t="shared" ref="G517:G580" si="43">COUNTIF(F517,"&lt;0")</f>
        <v>0</v>
      </c>
      <c r="H517">
        <f t="shared" si="41"/>
        <v>0.70986792488228145</v>
      </c>
      <c r="I517">
        <f t="shared" ref="I517:I580" si="44">SUMIF(F517,"&lt;0")</f>
        <v>0</v>
      </c>
      <c r="J517" s="5"/>
    </row>
    <row r="518" spans="1:10">
      <c r="A518">
        <v>1992</v>
      </c>
      <c r="B518">
        <v>11</v>
      </c>
      <c r="C518" s="1">
        <v>43.678036650629764</v>
      </c>
      <c r="D518" s="1">
        <f>C518-[1]SUR_men!B549</f>
        <v>-8.4004540785988411</v>
      </c>
      <c r="E518" s="1">
        <f t="shared" si="42"/>
        <v>-8.4004540785988411</v>
      </c>
      <c r="F518" s="23">
        <f t="shared" si="40"/>
        <v>0.47479389061571925</v>
      </c>
      <c r="G518" s="8">
        <f t="shared" si="43"/>
        <v>0</v>
      </c>
      <c r="H518">
        <f t="shared" si="41"/>
        <v>0.47479389061571925</v>
      </c>
      <c r="I518">
        <f t="shared" si="44"/>
        <v>0</v>
      </c>
      <c r="J518" s="5"/>
    </row>
    <row r="519" spans="1:10">
      <c r="A519">
        <v>1992</v>
      </c>
      <c r="B519">
        <v>12</v>
      </c>
      <c r="C519" s="1">
        <v>32.758527487972323</v>
      </c>
      <c r="D519" s="1">
        <f>C519-[1]SUR_men!B550</f>
        <v>-35.16406292232012</v>
      </c>
      <c r="E519" s="1">
        <f t="shared" si="42"/>
        <v>-43.564517000918961</v>
      </c>
      <c r="F519" s="23">
        <f t="shared" si="40"/>
        <v>0.16297566204639088</v>
      </c>
      <c r="G519" s="8">
        <f t="shared" si="43"/>
        <v>0</v>
      </c>
      <c r="H519">
        <f t="shared" si="41"/>
        <v>0.16297566204639088</v>
      </c>
      <c r="I519">
        <f t="shared" si="44"/>
        <v>0</v>
      </c>
      <c r="J519" s="5"/>
    </row>
    <row r="520" spans="1:10">
      <c r="A520">
        <v>1993</v>
      </c>
      <c r="B520">
        <v>1</v>
      </c>
      <c r="C520" s="1">
        <v>28.812368236120872</v>
      </c>
      <c r="D520" s="1">
        <f>C520-[1]SUR_men!B551</f>
        <v>-25.406778744797013</v>
      </c>
      <c r="E520" s="1">
        <f t="shared" si="42"/>
        <v>-68.971295745715977</v>
      </c>
      <c r="F520" s="23">
        <f t="shared" si="40"/>
        <v>-6.231959917971882E-2</v>
      </c>
      <c r="G520" s="8">
        <f t="shared" si="43"/>
        <v>1</v>
      </c>
      <c r="H520">
        <f t="shared" si="41"/>
        <v>0</v>
      </c>
      <c r="I520">
        <f t="shared" si="44"/>
        <v>-6.231959917971882E-2</v>
      </c>
      <c r="J520" s="5"/>
    </row>
    <row r="521" spans="1:10">
      <c r="A521">
        <v>1993</v>
      </c>
      <c r="B521">
        <v>2</v>
      </c>
      <c r="C521" s="1">
        <v>80.490837342559061</v>
      </c>
      <c r="D521" s="1">
        <f>C521-[1]SUR_men!B552</f>
        <v>25.406778744797023</v>
      </c>
      <c r="E521" s="1">
        <f t="shared" si="42"/>
        <v>-43.564517000918954</v>
      </c>
      <c r="F521" s="23">
        <f t="shared" si="40"/>
        <v>0.16297566204639094</v>
      </c>
      <c r="G521" s="8">
        <f t="shared" si="43"/>
        <v>0</v>
      </c>
      <c r="H521">
        <f t="shared" si="41"/>
        <v>0.16297566204639094</v>
      </c>
      <c r="I521">
        <f t="shared" si="44"/>
        <v>0</v>
      </c>
      <c r="J521" s="5"/>
    </row>
    <row r="522" spans="1:10">
      <c r="A522">
        <v>1993</v>
      </c>
      <c r="B522">
        <v>3</v>
      </c>
      <c r="C522" s="1">
        <v>55.462457430131359</v>
      </c>
      <c r="D522" s="1">
        <f>C522-[1]SUR_men!B553</f>
        <v>8.4869452402832621</v>
      </c>
      <c r="E522" s="1">
        <f t="shared" si="42"/>
        <v>-35.077571760635692</v>
      </c>
      <c r="F522" s="23">
        <f t="shared" si="40"/>
        <v>0.23823386632830421</v>
      </c>
      <c r="G522" s="8">
        <f t="shared" si="43"/>
        <v>0</v>
      </c>
      <c r="H522">
        <f t="shared" si="41"/>
        <v>0.23823386632830421</v>
      </c>
      <c r="I522">
        <f t="shared" si="44"/>
        <v>0</v>
      </c>
      <c r="J522" s="5"/>
    </row>
    <row r="523" spans="1:10">
      <c r="A523">
        <v>1993</v>
      </c>
      <c r="B523">
        <v>4</v>
      </c>
      <c r="C523" s="1">
        <v>48.32693659116709</v>
      </c>
      <c r="D523" s="1">
        <f>C523-[1]SUR_men!B554</f>
        <v>13.973728309638361</v>
      </c>
      <c r="E523" s="1">
        <f t="shared" si="42"/>
        <v>-21.103843450997331</v>
      </c>
      <c r="F523" s="23">
        <f t="shared" si="40"/>
        <v>0.36214626000266459</v>
      </c>
      <c r="G523" s="8">
        <f t="shared" si="43"/>
        <v>0</v>
      </c>
      <c r="H523">
        <f t="shared" si="41"/>
        <v>0.36214626000266459</v>
      </c>
      <c r="I523">
        <f t="shared" si="44"/>
        <v>0</v>
      </c>
      <c r="J523" s="5"/>
    </row>
    <row r="524" spans="1:10">
      <c r="A524">
        <v>1993</v>
      </c>
      <c r="B524">
        <v>5</v>
      </c>
      <c r="C524" s="1">
        <v>58.97616087356073</v>
      </c>
      <c r="D524" s="1">
        <f>C524-[1]SUR_men!B555</f>
        <v>25.379750256770635</v>
      </c>
      <c r="E524" s="1">
        <f t="shared" si="42"/>
        <v>4.2759068057733032</v>
      </c>
      <c r="F524" s="23">
        <f t="shared" si="40"/>
        <v>0.58720184541895926</v>
      </c>
      <c r="G524" s="8">
        <f t="shared" si="43"/>
        <v>0</v>
      </c>
      <c r="H524">
        <f t="shared" si="41"/>
        <v>0.58720184541895926</v>
      </c>
      <c r="I524">
        <f t="shared" si="44"/>
        <v>0</v>
      </c>
      <c r="J524" s="5"/>
    </row>
    <row r="525" spans="1:10">
      <c r="A525">
        <v>1993</v>
      </c>
      <c r="B525">
        <v>6</v>
      </c>
      <c r="C525" s="1">
        <v>6.4327801502783934</v>
      </c>
      <c r="D525" s="1">
        <f>C525-[1]SUR_men!B556</f>
        <v>-2.8920482188226391</v>
      </c>
      <c r="E525" s="1">
        <f t="shared" si="42"/>
        <v>-2.8920482188226391</v>
      </c>
      <c r="F525" s="23">
        <f t="shared" si="40"/>
        <v>0.52363982065601833</v>
      </c>
      <c r="G525" s="8">
        <f t="shared" si="43"/>
        <v>0</v>
      </c>
      <c r="H525">
        <f t="shared" si="41"/>
        <v>0.52363982065601833</v>
      </c>
      <c r="I525">
        <f t="shared" si="44"/>
        <v>0</v>
      </c>
      <c r="J525" s="5"/>
    </row>
    <row r="526" spans="1:10">
      <c r="A526">
        <v>1993</v>
      </c>
      <c r="B526">
        <v>7</v>
      </c>
      <c r="C526" s="1">
        <v>5.4056976052759609E-2</v>
      </c>
      <c r="D526" s="1">
        <f>C526-[1]SUR_men!B557</f>
        <v>-0.8486945240283259</v>
      </c>
      <c r="E526" s="1">
        <f t="shared" si="42"/>
        <v>-3.7407427428509648</v>
      </c>
      <c r="F526" s="23">
        <f t="shared" si="40"/>
        <v>0.51611400022782705</v>
      </c>
      <c r="G526" s="8">
        <f t="shared" si="43"/>
        <v>0</v>
      </c>
      <c r="H526">
        <f t="shared" si="41"/>
        <v>0.51611400022782705</v>
      </c>
      <c r="I526">
        <f t="shared" si="44"/>
        <v>0</v>
      </c>
      <c r="J526" s="5"/>
    </row>
    <row r="527" spans="1:10">
      <c r="A527">
        <v>1993</v>
      </c>
      <c r="B527">
        <v>8</v>
      </c>
      <c r="C527" s="1">
        <v>0.70274068868587491</v>
      </c>
      <c r="D527" s="1">
        <f>C527-[1]SUR_men!B558</f>
        <v>-1.4865668414508892</v>
      </c>
      <c r="E527" s="1">
        <f t="shared" si="42"/>
        <v>-5.227309584301854</v>
      </c>
      <c r="F527" s="23">
        <f t="shared" si="40"/>
        <v>0.5029318306880014</v>
      </c>
      <c r="G527" s="8">
        <f t="shared" si="43"/>
        <v>0</v>
      </c>
      <c r="H527">
        <f t="shared" si="41"/>
        <v>0.5029318306880014</v>
      </c>
      <c r="I527">
        <f t="shared" si="44"/>
        <v>0</v>
      </c>
      <c r="J527" s="5"/>
    </row>
    <row r="528" spans="1:10">
      <c r="A528">
        <v>1993</v>
      </c>
      <c r="B528">
        <v>9</v>
      </c>
      <c r="C528" s="1">
        <v>2.8650197307962593</v>
      </c>
      <c r="D528" s="1">
        <f>C528-[1]SUR_men!B559</f>
        <v>-10.973566138710201</v>
      </c>
      <c r="E528" s="1">
        <f t="shared" si="42"/>
        <v>-16.200875723012054</v>
      </c>
      <c r="F528" s="23">
        <f t="shared" si="40"/>
        <v>0.40562345190310728</v>
      </c>
      <c r="G528" s="8">
        <f t="shared" si="43"/>
        <v>0</v>
      </c>
      <c r="H528">
        <f t="shared" si="41"/>
        <v>0.40562345190310728</v>
      </c>
      <c r="I528">
        <f t="shared" si="44"/>
        <v>0</v>
      </c>
      <c r="J528" s="5"/>
    </row>
    <row r="529" spans="1:10">
      <c r="A529">
        <v>1993</v>
      </c>
      <c r="B529">
        <v>10</v>
      </c>
      <c r="C529" s="1">
        <v>100.70814638629115</v>
      </c>
      <c r="D529" s="1">
        <f>C529-[1]SUR_men!B560</f>
        <v>33.542353640737346</v>
      </c>
      <c r="E529" s="1">
        <f t="shared" si="42"/>
        <v>17.341477917725292</v>
      </c>
      <c r="F529" s="23">
        <f t="shared" si="40"/>
        <v>0.70306113188353514</v>
      </c>
      <c r="G529" s="8">
        <f t="shared" si="43"/>
        <v>0</v>
      </c>
      <c r="H529">
        <f t="shared" si="41"/>
        <v>0.70306113188353514</v>
      </c>
      <c r="I529">
        <f t="shared" si="44"/>
        <v>0</v>
      </c>
      <c r="J529" s="5"/>
    </row>
    <row r="530" spans="1:10">
      <c r="A530">
        <v>1993</v>
      </c>
      <c r="B530">
        <v>11</v>
      </c>
      <c r="C530" s="1">
        <v>78.274501324395914</v>
      </c>
      <c r="D530" s="1">
        <f>C530-[1]SUR_men!B561</f>
        <v>26.196010595167309</v>
      </c>
      <c r="E530" s="1">
        <f t="shared" si="42"/>
        <v>43.537488512892601</v>
      </c>
      <c r="F530" s="23">
        <f t="shared" si="40"/>
        <v>0.9353549267562431</v>
      </c>
      <c r="G530" s="8">
        <f t="shared" si="43"/>
        <v>0</v>
      </c>
      <c r="H530">
        <f t="shared" si="41"/>
        <v>0.9353549267562431</v>
      </c>
      <c r="I530">
        <f t="shared" si="44"/>
        <v>0</v>
      </c>
      <c r="J530" s="5"/>
    </row>
    <row r="531" spans="1:10">
      <c r="A531">
        <v>1993</v>
      </c>
      <c r="B531">
        <v>12</v>
      </c>
      <c r="C531" s="1">
        <v>2.8109627547434997</v>
      </c>
      <c r="D531" s="1">
        <f>C531-[1]SUR_men!B562</f>
        <v>-65.111627655548943</v>
      </c>
      <c r="E531" s="1">
        <f t="shared" si="42"/>
        <v>-65.111627655548943</v>
      </c>
      <c r="F531" s="23">
        <f t="shared" si="40"/>
        <v>-2.8093893538135364E-2</v>
      </c>
      <c r="G531" s="8">
        <f t="shared" si="43"/>
        <v>1</v>
      </c>
      <c r="H531">
        <f t="shared" si="41"/>
        <v>0</v>
      </c>
      <c r="I531">
        <f t="shared" si="44"/>
        <v>-2.8093893538135364E-2</v>
      </c>
      <c r="J531" s="5"/>
    </row>
    <row r="532" spans="1:10">
      <c r="A532">
        <v>1994</v>
      </c>
      <c r="B532">
        <v>1</v>
      </c>
      <c r="C532" s="1">
        <v>51.840640034596461</v>
      </c>
      <c r="D532" s="1">
        <f>C532-[1]SUR_men!B563</f>
        <v>-2.3785069463214228</v>
      </c>
      <c r="E532" s="1">
        <f t="shared" si="42"/>
        <v>-67.490134601870366</v>
      </c>
      <c r="F532" s="23">
        <f t="shared" si="40"/>
        <v>-4.9185364801856271E-2</v>
      </c>
      <c r="G532" s="8">
        <f t="shared" si="43"/>
        <v>1</v>
      </c>
      <c r="H532">
        <f t="shared" si="41"/>
        <v>0</v>
      </c>
      <c r="I532">
        <f t="shared" si="44"/>
        <v>-4.9185364801856271E-2</v>
      </c>
      <c r="J532" s="5"/>
    </row>
    <row r="533" spans="1:10">
      <c r="A533">
        <v>1994</v>
      </c>
      <c r="B533">
        <v>2</v>
      </c>
      <c r="C533" s="1">
        <v>84.166711714146714</v>
      </c>
      <c r="D533" s="1">
        <f>C533-[1]SUR_men!B564</f>
        <v>29.082653116384677</v>
      </c>
      <c r="E533" s="1">
        <f t="shared" si="42"/>
        <v>-38.40748148548569</v>
      </c>
      <c r="F533" s="23">
        <f t="shared" si="40"/>
        <v>0.2087058065590949</v>
      </c>
      <c r="G533" s="8">
        <f t="shared" si="43"/>
        <v>0</v>
      </c>
      <c r="H533">
        <f t="shared" si="41"/>
        <v>0.2087058065590949</v>
      </c>
      <c r="I533">
        <f t="shared" si="44"/>
        <v>0</v>
      </c>
      <c r="J533" s="5"/>
    </row>
    <row r="534" spans="1:10">
      <c r="A534">
        <v>1994</v>
      </c>
      <c r="B534">
        <v>3</v>
      </c>
      <c r="C534" s="1">
        <v>7.8923185037029029</v>
      </c>
      <c r="D534" s="1">
        <f>C534-[1]SUR_men!B565</f>
        <v>-39.083193686145194</v>
      </c>
      <c r="E534" s="1">
        <f t="shared" si="42"/>
        <v>-77.490675171630883</v>
      </c>
      <c r="F534" s="23">
        <f t="shared" si="40"/>
        <v>-0.13786541443340999</v>
      </c>
      <c r="G534" s="8">
        <f t="shared" si="43"/>
        <v>1</v>
      </c>
      <c r="H534">
        <f t="shared" si="41"/>
        <v>0</v>
      </c>
      <c r="I534">
        <f t="shared" si="44"/>
        <v>-0.13786541443340999</v>
      </c>
      <c r="J534" s="5"/>
    </row>
    <row r="535" spans="1:10">
      <c r="A535">
        <v>1994</v>
      </c>
      <c r="B535">
        <v>4</v>
      </c>
      <c r="C535" s="1">
        <v>40.164333207200386</v>
      </c>
      <c r="D535" s="1">
        <f>C535-[1]SUR_men!B566</f>
        <v>5.8111249256716562</v>
      </c>
      <c r="E535" s="1">
        <f t="shared" si="42"/>
        <v>-71.679550245959234</v>
      </c>
      <c r="F535" s="23">
        <f t="shared" si="40"/>
        <v>-8.6335115323182859E-2</v>
      </c>
      <c r="G535" s="8">
        <f t="shared" si="43"/>
        <v>1</v>
      </c>
      <c r="H535">
        <f t="shared" si="41"/>
        <v>0</v>
      </c>
      <c r="I535">
        <f t="shared" si="44"/>
        <v>-8.6335115323182859E-2</v>
      </c>
      <c r="J535" s="5"/>
    </row>
    <row r="536" spans="1:10">
      <c r="A536">
        <v>1994</v>
      </c>
      <c r="B536">
        <v>5</v>
      </c>
      <c r="C536" s="1">
        <v>14.271041677928537</v>
      </c>
      <c r="D536" s="1">
        <f>C536-[1]SUR_men!B567</f>
        <v>-19.325368938861558</v>
      </c>
      <c r="E536" s="1">
        <f t="shared" si="42"/>
        <v>-91.004919184820793</v>
      </c>
      <c r="F536" s="23">
        <f t="shared" si="40"/>
        <v>-0.25770331934091523</v>
      </c>
      <c r="G536" s="8">
        <f t="shared" si="43"/>
        <v>1</v>
      </c>
      <c r="H536">
        <f t="shared" si="41"/>
        <v>0</v>
      </c>
      <c r="I536">
        <f t="shared" si="44"/>
        <v>-0.25770331934091523</v>
      </c>
      <c r="J536" s="5"/>
    </row>
    <row r="537" spans="1:10">
      <c r="A537">
        <v>1994</v>
      </c>
      <c r="B537">
        <v>6</v>
      </c>
      <c r="C537" s="1">
        <v>0.70274068868587491</v>
      </c>
      <c r="D537" s="1">
        <f>C537-[1]SUR_men!B568</f>
        <v>-8.6220876804151576</v>
      </c>
      <c r="E537" s="1">
        <f t="shared" si="42"/>
        <v>-99.627006865235956</v>
      </c>
      <c r="F537" s="23">
        <f t="shared" si="40"/>
        <v>-0.33415990267190354</v>
      </c>
      <c r="G537" s="8">
        <f t="shared" si="43"/>
        <v>1</v>
      </c>
      <c r="H537">
        <f t="shared" si="41"/>
        <v>0</v>
      </c>
      <c r="I537">
        <f t="shared" si="44"/>
        <v>-0.33415990267190354</v>
      </c>
      <c r="J537" s="5"/>
    </row>
    <row r="538" spans="1:10">
      <c r="A538">
        <v>1994</v>
      </c>
      <c r="B538">
        <v>7</v>
      </c>
      <c r="C538" s="1">
        <v>0.48651278447483648</v>
      </c>
      <c r="D538" s="1">
        <f>C538-[1]SUR_men!B569</f>
        <v>-0.41623871560624903</v>
      </c>
      <c r="E538" s="1">
        <f t="shared" si="42"/>
        <v>-100.04324558084221</v>
      </c>
      <c r="F538" s="23">
        <f t="shared" si="40"/>
        <v>-0.33785091014305479</v>
      </c>
      <c r="G538" s="8">
        <f t="shared" si="43"/>
        <v>1</v>
      </c>
      <c r="H538">
        <f t="shared" si="41"/>
        <v>0</v>
      </c>
      <c r="I538">
        <f t="shared" si="44"/>
        <v>-0.33785091014305479</v>
      </c>
      <c r="J538" s="5"/>
    </row>
    <row r="539" spans="1:10">
      <c r="A539">
        <v>1994</v>
      </c>
      <c r="B539">
        <v>8</v>
      </c>
      <c r="C539" s="1">
        <v>0.81085464079139413</v>
      </c>
      <c r="D539" s="1">
        <f>C539-[1]SUR_men!B570</f>
        <v>-1.37845288934537</v>
      </c>
      <c r="E539" s="1">
        <f t="shared" si="42"/>
        <v>-101.42169847018758</v>
      </c>
      <c r="F539" s="23">
        <f t="shared" si="40"/>
        <v>-0.35007437644362027</v>
      </c>
      <c r="G539" s="8">
        <f t="shared" si="43"/>
        <v>1</v>
      </c>
      <c r="H539">
        <f t="shared" si="41"/>
        <v>0</v>
      </c>
      <c r="I539">
        <f t="shared" si="44"/>
        <v>-0.35007437644362027</v>
      </c>
      <c r="J539" s="5"/>
    </row>
    <row r="540" spans="1:10">
      <c r="A540">
        <v>1994</v>
      </c>
      <c r="B540">
        <v>9</v>
      </c>
      <c r="C540" s="1">
        <v>20.487593923995892</v>
      </c>
      <c r="D540" s="1">
        <f>C540-[1]SUR_men!B571</f>
        <v>6.6490080544894319</v>
      </c>
      <c r="E540" s="1">
        <f t="shared" si="42"/>
        <v>-94.77269041569815</v>
      </c>
      <c r="F540" s="23">
        <f t="shared" si="40"/>
        <v>-0.29111412722912777</v>
      </c>
      <c r="G540" s="8">
        <f t="shared" si="43"/>
        <v>1</v>
      </c>
      <c r="H540">
        <f t="shared" si="41"/>
        <v>0</v>
      </c>
      <c r="I540">
        <f t="shared" si="44"/>
        <v>-0.29111412722912777</v>
      </c>
      <c r="J540" s="5"/>
    </row>
    <row r="541" spans="1:10">
      <c r="A541">
        <v>1994</v>
      </c>
      <c r="B541">
        <v>10</v>
      </c>
      <c r="C541" s="1">
        <v>68.652359587004696</v>
      </c>
      <c r="D541" s="1">
        <f>C541-[1]SUR_men!B572</f>
        <v>1.4865668414508946</v>
      </c>
      <c r="E541" s="1">
        <f t="shared" si="42"/>
        <v>-93.286123574247256</v>
      </c>
      <c r="F541" s="23">
        <f t="shared" si="40"/>
        <v>-0.27793195768930218</v>
      </c>
      <c r="G541" s="8">
        <f t="shared" si="43"/>
        <v>1</v>
      </c>
      <c r="H541">
        <f t="shared" si="41"/>
        <v>0</v>
      </c>
      <c r="I541">
        <f t="shared" si="44"/>
        <v>-0.27793195768930218</v>
      </c>
      <c r="J541" s="5"/>
    </row>
    <row r="542" spans="1:10">
      <c r="A542">
        <v>1994</v>
      </c>
      <c r="B542">
        <v>11</v>
      </c>
      <c r="C542" s="1">
        <v>46.326828477214981</v>
      </c>
      <c r="D542" s="1">
        <f>C542-[1]SUR_men!B573</f>
        <v>-5.7516622520136238</v>
      </c>
      <c r="E542" s="1">
        <f t="shared" si="42"/>
        <v>-99.037785826260887</v>
      </c>
      <c r="F542" s="23">
        <f t="shared" si="40"/>
        <v>-0.32893497001793642</v>
      </c>
      <c r="G542" s="8">
        <f t="shared" si="43"/>
        <v>1</v>
      </c>
      <c r="H542">
        <f t="shared" si="41"/>
        <v>0</v>
      </c>
      <c r="I542">
        <f t="shared" si="44"/>
        <v>-0.32893497001793642</v>
      </c>
      <c r="J542" s="5"/>
    </row>
    <row r="543" spans="1:10">
      <c r="A543">
        <v>1994</v>
      </c>
      <c r="B543">
        <v>12</v>
      </c>
      <c r="C543" s="1">
        <v>6.7030650305421915</v>
      </c>
      <c r="D543" s="1">
        <f>C543-[1]SUR_men!B574</f>
        <v>-61.219525379750252</v>
      </c>
      <c r="E543" s="1">
        <f t="shared" si="42"/>
        <v>-160.25731120601114</v>
      </c>
      <c r="F543" s="23">
        <f t="shared" si="40"/>
        <v>-0.87180067924893478</v>
      </c>
      <c r="G543" s="8">
        <f t="shared" si="43"/>
        <v>1</v>
      </c>
      <c r="H543">
        <f t="shared" si="41"/>
        <v>0</v>
      </c>
      <c r="I543">
        <f t="shared" si="44"/>
        <v>-0.87180067924893478</v>
      </c>
      <c r="J543" s="5"/>
    </row>
    <row r="544" spans="1:10">
      <c r="A544">
        <v>1995</v>
      </c>
      <c r="B544">
        <v>1</v>
      </c>
      <c r="C544" s="1">
        <v>23.622898535055949</v>
      </c>
      <c r="D544" s="1">
        <f>C544-[1]SUR_men!B575</f>
        <v>-30.596248445861935</v>
      </c>
      <c r="E544" s="1">
        <f t="shared" si="42"/>
        <v>-190.85355965187307</v>
      </c>
      <c r="F544" s="23">
        <f t="shared" si="40"/>
        <v>-1.1431136959595265</v>
      </c>
      <c r="G544" s="8">
        <f t="shared" si="43"/>
        <v>1</v>
      </c>
      <c r="H544">
        <f t="shared" si="41"/>
        <v>0</v>
      </c>
      <c r="I544">
        <f t="shared" si="44"/>
        <v>-1.1431136959595265</v>
      </c>
      <c r="J544" s="5"/>
    </row>
    <row r="545" spans="1:10">
      <c r="A545">
        <v>1995</v>
      </c>
      <c r="B545">
        <v>2</v>
      </c>
      <c r="C545" s="1">
        <v>32.812584464025079</v>
      </c>
      <c r="D545" s="1">
        <f>C545-[1]SUR_men!B576</f>
        <v>-22.271474133736959</v>
      </c>
      <c r="E545" s="1">
        <f t="shared" si="42"/>
        <v>-213.12503378561001</v>
      </c>
      <c r="F545" s="23">
        <f t="shared" si="40"/>
        <v>-1.3406065632470947</v>
      </c>
      <c r="G545" s="8">
        <f t="shared" si="43"/>
        <v>1</v>
      </c>
      <c r="H545">
        <f t="shared" si="41"/>
        <v>0</v>
      </c>
      <c r="I545">
        <f t="shared" si="44"/>
        <v>-1.3406065632470947</v>
      </c>
      <c r="J545" s="5"/>
    </row>
    <row r="546" spans="1:10">
      <c r="A546">
        <v>1995</v>
      </c>
      <c r="B546">
        <v>3</v>
      </c>
      <c r="C546" s="1">
        <v>29.785393805070544</v>
      </c>
      <c r="D546" s="1">
        <f>C546-[1]SUR_men!B577</f>
        <v>-17.190118384777552</v>
      </c>
      <c r="E546" s="1">
        <f t="shared" si="42"/>
        <v>-230.31515217038756</v>
      </c>
      <c r="F546" s="23">
        <f t="shared" si="40"/>
        <v>-1.4930403782894413</v>
      </c>
      <c r="G546" s="8">
        <f t="shared" si="43"/>
        <v>1</v>
      </c>
      <c r="H546">
        <f t="shared" si="41"/>
        <v>0</v>
      </c>
      <c r="I546">
        <f t="shared" si="44"/>
        <v>-1.4930403782894413</v>
      </c>
      <c r="J546" s="5"/>
    </row>
    <row r="547" spans="1:10">
      <c r="A547">
        <v>1995</v>
      </c>
      <c r="B547">
        <v>4</v>
      </c>
      <c r="C547" s="1">
        <v>7.9463754797556625</v>
      </c>
      <c r="D547" s="1">
        <f>C547-[1]SUR_men!B578</f>
        <v>-26.406832801773067</v>
      </c>
      <c r="E547" s="1">
        <f t="shared" si="42"/>
        <v>-256.72198497216061</v>
      </c>
      <c r="F547" s="23">
        <f t="shared" si="40"/>
        <v>-1.7272036444787062</v>
      </c>
      <c r="G547" s="8">
        <f t="shared" si="43"/>
        <v>1</v>
      </c>
      <c r="H547">
        <f t="shared" si="41"/>
        <v>0</v>
      </c>
      <c r="I547">
        <f t="shared" si="44"/>
        <v>-1.7272036444787062</v>
      </c>
      <c r="J547" s="5"/>
    </row>
    <row r="548" spans="1:10">
      <c r="A548">
        <v>1995</v>
      </c>
      <c r="B548">
        <v>5</v>
      </c>
      <c r="C548" s="1">
        <v>1.4595383534245094</v>
      </c>
      <c r="D548" s="1">
        <f>C548-[1]SUR_men!B579</f>
        <v>-32.136872263365589</v>
      </c>
      <c r="E548" s="1">
        <f t="shared" si="42"/>
        <v>-288.85885723552622</v>
      </c>
      <c r="F548" s="23">
        <f t="shared" si="40"/>
        <v>-2.0121781823487535</v>
      </c>
      <c r="G548" s="8">
        <f t="shared" si="43"/>
        <v>1</v>
      </c>
      <c r="H548">
        <f t="shared" si="41"/>
        <v>0</v>
      </c>
      <c r="I548">
        <f t="shared" si="44"/>
        <v>-2.0121781823487535</v>
      </c>
      <c r="J548" s="5"/>
    </row>
    <row r="549" spans="1:10">
      <c r="A549">
        <v>1995</v>
      </c>
      <c r="B549">
        <v>6</v>
      </c>
      <c r="C549" s="1">
        <v>24.217525271636305</v>
      </c>
      <c r="D549" s="1">
        <f>C549-[1]SUR_men!B580</f>
        <v>14.892696902535272</v>
      </c>
      <c r="E549" s="1">
        <f t="shared" si="42"/>
        <v>-273.96616033299097</v>
      </c>
      <c r="F549" s="23">
        <f t="shared" si="40"/>
        <v>-1.8801168111406832</v>
      </c>
      <c r="G549" s="8">
        <f t="shared" si="43"/>
        <v>1</v>
      </c>
      <c r="H549">
        <f t="shared" si="41"/>
        <v>0</v>
      </c>
      <c r="I549">
        <f t="shared" si="44"/>
        <v>-1.8801168111406832</v>
      </c>
      <c r="J549" s="5"/>
    </row>
    <row r="550" spans="1:10">
      <c r="A550">
        <v>1995</v>
      </c>
      <c r="B550">
        <v>7</v>
      </c>
      <c r="C550" s="1">
        <v>2.1082220660576247</v>
      </c>
      <c r="D550" s="1">
        <f>C550-[1]SUR_men!B581</f>
        <v>1.2054705659765392</v>
      </c>
      <c r="E550" s="1">
        <f t="shared" si="42"/>
        <v>-272.76068976701441</v>
      </c>
      <c r="F550" s="23">
        <f t="shared" si="40"/>
        <v>-1.8694272700229335</v>
      </c>
      <c r="G550" s="8">
        <f t="shared" si="43"/>
        <v>1</v>
      </c>
      <c r="H550">
        <f t="shared" si="41"/>
        <v>0</v>
      </c>
      <c r="I550">
        <f t="shared" si="44"/>
        <v>-1.8694272700229335</v>
      </c>
      <c r="J550" s="5"/>
    </row>
    <row r="551" spans="1:10">
      <c r="A551">
        <v>1995</v>
      </c>
      <c r="B551">
        <v>8</v>
      </c>
      <c r="C551" s="1">
        <v>13.189902156873345</v>
      </c>
      <c r="D551" s="1">
        <f>C551-[1]SUR_men!B582</f>
        <v>11.00059462673658</v>
      </c>
      <c r="E551" s="1">
        <f t="shared" si="42"/>
        <v>-261.76009514027783</v>
      </c>
      <c r="F551" s="23">
        <f t="shared" si="40"/>
        <v>-1.7718792154282244</v>
      </c>
      <c r="G551" s="8">
        <f t="shared" si="43"/>
        <v>1</v>
      </c>
      <c r="H551">
        <f t="shared" si="41"/>
        <v>0</v>
      </c>
      <c r="I551">
        <f t="shared" si="44"/>
        <v>-1.7718792154282244</v>
      </c>
      <c r="J551" s="5"/>
    </row>
    <row r="552" spans="1:10">
      <c r="A552">
        <v>1995</v>
      </c>
      <c r="B552">
        <v>9</v>
      </c>
      <c r="C552" s="1">
        <v>6.2706092221201146</v>
      </c>
      <c r="D552" s="1">
        <f>C552-[1]SUR_men!B583</f>
        <v>-7.5679766473863452</v>
      </c>
      <c r="E552" s="1">
        <f t="shared" si="42"/>
        <v>-269.32807178766416</v>
      </c>
      <c r="F552" s="23">
        <f t="shared" si="40"/>
        <v>-1.8389884421764271</v>
      </c>
      <c r="G552" s="8">
        <f t="shared" si="43"/>
        <v>1</v>
      </c>
      <c r="H552">
        <f t="shared" si="41"/>
        <v>0</v>
      </c>
      <c r="I552">
        <f t="shared" si="44"/>
        <v>-1.8389884421764271</v>
      </c>
      <c r="J552" s="5"/>
    </row>
    <row r="553" spans="1:10">
      <c r="A553">
        <v>1995</v>
      </c>
      <c r="B553">
        <v>10</v>
      </c>
      <c r="C553" s="1">
        <v>7.4058057192280664</v>
      </c>
      <c r="D553" s="1">
        <f>C553-[1]SUR_men!B584</f>
        <v>-59.759987026325732</v>
      </c>
      <c r="E553" s="1">
        <f t="shared" si="42"/>
        <v>-329.0880588139899</v>
      </c>
      <c r="F553" s="23">
        <f t="shared" si="40"/>
        <v>-2.368911657677415</v>
      </c>
      <c r="G553" s="8">
        <f t="shared" si="43"/>
        <v>1</v>
      </c>
      <c r="H553">
        <f t="shared" si="41"/>
        <v>0</v>
      </c>
      <c r="I553">
        <f t="shared" si="44"/>
        <v>-2.368911657677415</v>
      </c>
      <c r="J553" s="5"/>
    </row>
    <row r="554" spans="1:10">
      <c r="A554">
        <v>1995</v>
      </c>
      <c r="B554">
        <v>11</v>
      </c>
      <c r="C554" s="1">
        <v>57.408508568030705</v>
      </c>
      <c r="D554" s="1">
        <f>C554-[1]SUR_men!B585</f>
        <v>5.3300178388020996</v>
      </c>
      <c r="E554" s="1">
        <f t="shared" si="42"/>
        <v>-323.75804097518778</v>
      </c>
      <c r="F554" s="23">
        <f t="shared" si="40"/>
        <v>-2.3216475879818947</v>
      </c>
      <c r="G554" s="8">
        <f t="shared" si="43"/>
        <v>1</v>
      </c>
      <c r="H554">
        <f t="shared" si="41"/>
        <v>0</v>
      </c>
      <c r="I554">
        <f t="shared" si="44"/>
        <v>-2.3216475879818947</v>
      </c>
      <c r="J554" s="5"/>
    </row>
    <row r="555" spans="1:10">
      <c r="A555">
        <v>1995</v>
      </c>
      <c r="B555">
        <v>12</v>
      </c>
      <c r="C555" s="1">
        <v>204.82188226390616</v>
      </c>
      <c r="D555" s="1">
        <f>C555-[1]SUR_men!B586</f>
        <v>136.8992918536137</v>
      </c>
      <c r="E555" s="1">
        <f t="shared" si="42"/>
        <v>-186.85874912157408</v>
      </c>
      <c r="F555" s="23">
        <f t="shared" si="40"/>
        <v>-1.1076896112688674</v>
      </c>
      <c r="G555" s="8">
        <f t="shared" si="43"/>
        <v>1</v>
      </c>
      <c r="H555">
        <f t="shared" si="41"/>
        <v>0</v>
      </c>
      <c r="I555">
        <f t="shared" si="44"/>
        <v>-1.1076896112688674</v>
      </c>
      <c r="J555" s="5"/>
    </row>
    <row r="556" spans="1:10">
      <c r="A556">
        <v>1996</v>
      </c>
      <c r="B556">
        <v>1</v>
      </c>
      <c r="C556" s="1">
        <v>267.96043029352938</v>
      </c>
      <c r="D556" s="1">
        <f>C556-[1]SUR_men!B587</f>
        <v>213.7412833126115</v>
      </c>
      <c r="E556" s="1">
        <f t="shared" si="42"/>
        <v>26.882534191037422</v>
      </c>
      <c r="F556" s="23">
        <f t="shared" si="40"/>
        <v>0.78766669274823431</v>
      </c>
      <c r="G556" s="8">
        <f t="shared" si="43"/>
        <v>0</v>
      </c>
      <c r="H556">
        <f t="shared" si="41"/>
        <v>0.78766669274823431</v>
      </c>
      <c r="I556">
        <f t="shared" si="44"/>
        <v>0</v>
      </c>
      <c r="J556" s="5"/>
    </row>
    <row r="557" spans="1:10">
      <c r="A557">
        <v>1996</v>
      </c>
      <c r="B557">
        <v>2</v>
      </c>
      <c r="C557" s="1">
        <v>57.030109735661384</v>
      </c>
      <c r="D557" s="1">
        <f>C557-[1]SUR_men!B588</f>
        <v>1.9460511378993459</v>
      </c>
      <c r="E557" s="1">
        <f t="shared" si="42"/>
        <v>28.828585328936768</v>
      </c>
      <c r="F557" s="23">
        <f t="shared" si="40"/>
        <v>0.80492335105491508</v>
      </c>
      <c r="G557" s="8">
        <f t="shared" si="43"/>
        <v>0</v>
      </c>
      <c r="H557">
        <f t="shared" si="41"/>
        <v>0.80492335105491508</v>
      </c>
      <c r="I557">
        <f t="shared" si="44"/>
        <v>0</v>
      </c>
      <c r="J557" s="5"/>
    </row>
    <row r="558" spans="1:10">
      <c r="A558">
        <v>1996</v>
      </c>
      <c r="B558">
        <v>3</v>
      </c>
      <c r="C558" s="1">
        <v>52.921779555651653</v>
      </c>
      <c r="D558" s="1">
        <f>C558-[1]SUR_men!B589</f>
        <v>5.946267365803557</v>
      </c>
      <c r="E558" s="1">
        <f t="shared" si="42"/>
        <v>34.774852694740325</v>
      </c>
      <c r="F558" s="23">
        <f t="shared" si="40"/>
        <v>0.85765202921421746</v>
      </c>
      <c r="G558" s="8">
        <f t="shared" si="43"/>
        <v>0</v>
      </c>
      <c r="H558">
        <f t="shared" si="41"/>
        <v>0.85765202921421746</v>
      </c>
      <c r="I558">
        <f t="shared" si="44"/>
        <v>0</v>
      </c>
      <c r="J558" s="5"/>
    </row>
    <row r="559" spans="1:10">
      <c r="A559">
        <v>1996</v>
      </c>
      <c r="B559">
        <v>4</v>
      </c>
      <c r="C559" s="1">
        <v>32.70447051191956</v>
      </c>
      <c r="D559" s="1">
        <f>C559-[1]SUR_men!B590</f>
        <v>-1.6487377696091698</v>
      </c>
      <c r="E559" s="1">
        <f t="shared" si="42"/>
        <v>-1.6487377696091698</v>
      </c>
      <c r="F559" s="23">
        <f t="shared" si="40"/>
        <v>0.53466490790750876</v>
      </c>
      <c r="G559" s="8">
        <f t="shared" si="43"/>
        <v>0</v>
      </c>
      <c r="H559">
        <f t="shared" si="41"/>
        <v>0.53466490790750876</v>
      </c>
      <c r="I559">
        <f t="shared" si="44"/>
        <v>0</v>
      </c>
      <c r="J559" s="5"/>
    </row>
    <row r="560" spans="1:10">
      <c r="A560">
        <v>1996</v>
      </c>
      <c r="B560">
        <v>5</v>
      </c>
      <c r="C560" s="1">
        <v>86.977674468890214</v>
      </c>
      <c r="D560" s="1">
        <f>C560-[1]SUR_men!B591</f>
        <v>53.381263852100119</v>
      </c>
      <c r="E560" s="1">
        <f t="shared" si="42"/>
        <v>51.732526082490949</v>
      </c>
      <c r="F560" s="23">
        <f t="shared" si="40"/>
        <v>1.0080246322921542</v>
      </c>
      <c r="G560" s="8">
        <f t="shared" si="43"/>
        <v>0</v>
      </c>
      <c r="H560">
        <f t="shared" si="41"/>
        <v>1.0080246322921542</v>
      </c>
      <c r="I560">
        <f t="shared" si="44"/>
        <v>0</v>
      </c>
      <c r="J560" s="5"/>
    </row>
    <row r="561" spans="1:10">
      <c r="A561">
        <v>1996</v>
      </c>
      <c r="B561">
        <v>6</v>
      </c>
      <c r="C561" s="1">
        <v>2.2703929942159036</v>
      </c>
      <c r="D561" s="1">
        <f>C561-[1]SUR_men!B592</f>
        <v>-7.054435374885129</v>
      </c>
      <c r="E561" s="1">
        <f t="shared" si="42"/>
        <v>-7.054435374885129</v>
      </c>
      <c r="F561" s="23">
        <f t="shared" si="40"/>
        <v>0.48672974594450674</v>
      </c>
      <c r="G561" s="8">
        <f t="shared" si="43"/>
        <v>0</v>
      </c>
      <c r="H561">
        <f t="shared" si="41"/>
        <v>0.48672974594450674</v>
      </c>
      <c r="I561">
        <f t="shared" si="44"/>
        <v>0</v>
      </c>
      <c r="J561" s="5"/>
    </row>
    <row r="562" spans="1:10">
      <c r="A562">
        <v>1996</v>
      </c>
      <c r="B562">
        <v>7</v>
      </c>
      <c r="C562" s="1">
        <v>2.3785069463214228</v>
      </c>
      <c r="D562" s="1">
        <f>C562-[1]SUR_men!B593</f>
        <v>1.4757554462403373</v>
      </c>
      <c r="E562" s="1">
        <f t="shared" si="42"/>
        <v>-5.5786799286447915</v>
      </c>
      <c r="F562" s="23">
        <f t="shared" si="40"/>
        <v>0.49981604516040634</v>
      </c>
      <c r="G562" s="8">
        <f t="shared" si="43"/>
        <v>0</v>
      </c>
      <c r="H562">
        <f t="shared" si="41"/>
        <v>0.49981604516040634</v>
      </c>
      <c r="I562">
        <f t="shared" si="44"/>
        <v>0</v>
      </c>
      <c r="J562" s="5"/>
    </row>
    <row r="563" spans="1:10">
      <c r="A563">
        <v>1996</v>
      </c>
      <c r="B563">
        <v>8</v>
      </c>
      <c r="C563" s="1">
        <v>20.271366019784853</v>
      </c>
      <c r="D563" s="1">
        <f>C563-[1]SUR_men!B594</f>
        <v>18.082058489648091</v>
      </c>
      <c r="E563" s="1">
        <f t="shared" si="42"/>
        <v>12.503378561003299</v>
      </c>
      <c r="F563" s="23">
        <f t="shared" si="40"/>
        <v>0.66015916192664825</v>
      </c>
      <c r="G563" s="8">
        <f t="shared" si="43"/>
        <v>0</v>
      </c>
      <c r="H563">
        <f t="shared" si="41"/>
        <v>0.66015916192664825</v>
      </c>
      <c r="I563">
        <f t="shared" si="44"/>
        <v>0</v>
      </c>
      <c r="J563" s="5"/>
    </row>
    <row r="564" spans="1:10">
      <c r="A564">
        <v>1996</v>
      </c>
      <c r="B564">
        <v>9</v>
      </c>
      <c r="C564" s="1">
        <v>56.976052759608628</v>
      </c>
      <c r="D564" s="1">
        <f>C564-[1]SUR_men!B595</f>
        <v>43.137466890102168</v>
      </c>
      <c r="E564" s="1">
        <f t="shared" si="42"/>
        <v>55.640845451105463</v>
      </c>
      <c r="F564" s="23">
        <f t="shared" si="40"/>
        <v>1.0426817543914046</v>
      </c>
      <c r="G564" s="8">
        <f t="shared" si="43"/>
        <v>0</v>
      </c>
      <c r="H564">
        <f t="shared" si="41"/>
        <v>1.0426817543914046</v>
      </c>
      <c r="I564">
        <f t="shared" si="44"/>
        <v>0</v>
      </c>
      <c r="J564" s="5"/>
    </row>
    <row r="565" spans="1:10">
      <c r="A565">
        <v>1996</v>
      </c>
      <c r="B565">
        <v>10</v>
      </c>
      <c r="C565" s="1">
        <v>39.083193686145194</v>
      </c>
      <c r="D565" s="1">
        <f>C565-[1]SUR_men!B596</f>
        <v>-28.082599059408608</v>
      </c>
      <c r="E565" s="1">
        <f t="shared" si="42"/>
        <v>-28.082599059408608</v>
      </c>
      <c r="F565" s="23">
        <f t="shared" si="40"/>
        <v>0.3002619659084288</v>
      </c>
      <c r="G565" s="8">
        <f t="shared" si="43"/>
        <v>0</v>
      </c>
      <c r="H565">
        <f t="shared" si="41"/>
        <v>0.3002619659084288</v>
      </c>
      <c r="I565">
        <f t="shared" si="44"/>
        <v>0</v>
      </c>
      <c r="J565" s="5"/>
    </row>
    <row r="566" spans="1:10">
      <c r="A566">
        <v>1996</v>
      </c>
      <c r="B566">
        <v>11</v>
      </c>
      <c r="C566" s="1">
        <v>111.24925671657927</v>
      </c>
      <c r="D566" s="1">
        <f>C566-[1]SUR_men!B597</f>
        <v>59.170765987350663</v>
      </c>
      <c r="E566" s="1">
        <f t="shared" si="42"/>
        <v>31.088166927942055</v>
      </c>
      <c r="F566" s="23">
        <f t="shared" si="40"/>
        <v>0.82496024875544938</v>
      </c>
      <c r="G566" s="8">
        <f t="shared" si="43"/>
        <v>0</v>
      </c>
      <c r="H566">
        <f t="shared" si="41"/>
        <v>0.82496024875544938</v>
      </c>
      <c r="I566">
        <f t="shared" si="44"/>
        <v>0</v>
      </c>
      <c r="J566" s="5"/>
    </row>
    <row r="567" spans="1:10">
      <c r="A567">
        <v>1996</v>
      </c>
      <c r="B567">
        <v>12</v>
      </c>
      <c r="C567" s="1">
        <v>296.12411481701713</v>
      </c>
      <c r="D567" s="1">
        <f>C567-[1]SUR_men!B598</f>
        <v>228.20152440672467</v>
      </c>
      <c r="E567" s="1">
        <f t="shared" si="42"/>
        <v>259.28969133466671</v>
      </c>
      <c r="F567" s="23">
        <f t="shared" si="40"/>
        <v>2.8485431110235813</v>
      </c>
      <c r="G567" s="8">
        <f t="shared" si="43"/>
        <v>0</v>
      </c>
      <c r="H567">
        <f t="shared" si="41"/>
        <v>2.8485431110235813</v>
      </c>
      <c r="I567">
        <f t="shared" si="44"/>
        <v>0</v>
      </c>
      <c r="J567" s="5"/>
    </row>
    <row r="568" spans="1:10">
      <c r="A568">
        <v>1997</v>
      </c>
      <c r="B568">
        <v>1</v>
      </c>
      <c r="C568" s="1">
        <v>176.22574193199631</v>
      </c>
      <c r="D568" s="1">
        <f>C568-[1]SUR_men!B599</f>
        <v>122.00659495107843</v>
      </c>
      <c r="E568" s="1">
        <f t="shared" si="42"/>
        <v>381.29628628574517</v>
      </c>
      <c r="F568" s="23">
        <f t="shared" si="40"/>
        <v>3.9304397165285381</v>
      </c>
      <c r="G568" s="8">
        <f t="shared" si="43"/>
        <v>0</v>
      </c>
      <c r="H568">
        <f t="shared" si="41"/>
        <v>3.9304397165285381</v>
      </c>
      <c r="I568">
        <f t="shared" si="44"/>
        <v>0</v>
      </c>
      <c r="J568" s="5"/>
    </row>
    <row r="569" spans="1:10">
      <c r="A569">
        <v>1997</v>
      </c>
      <c r="B569">
        <v>2</v>
      </c>
      <c r="C569" s="1">
        <v>1.7298232336883075</v>
      </c>
      <c r="D569" s="1">
        <f>C569-[1]SUR_men!B600</f>
        <v>-53.35423536407373</v>
      </c>
      <c r="E569" s="1">
        <f t="shared" si="42"/>
        <v>-53.35423536407373</v>
      </c>
      <c r="F569" s="23">
        <f t="shared" si="40"/>
        <v>7.6165083731394106E-2</v>
      </c>
      <c r="G569" s="8">
        <f t="shared" si="43"/>
        <v>0</v>
      </c>
      <c r="H569">
        <f t="shared" si="41"/>
        <v>7.6165083731394106E-2</v>
      </c>
      <c r="I569">
        <f t="shared" si="44"/>
        <v>0</v>
      </c>
      <c r="J569" s="5"/>
    </row>
    <row r="570" spans="1:10">
      <c r="A570">
        <v>1997</v>
      </c>
      <c r="B570">
        <v>3</v>
      </c>
      <c r="C570" s="1">
        <v>6.9192929347532299</v>
      </c>
      <c r="D570" s="1">
        <f>C570-[1]SUR_men!B601</f>
        <v>-40.056219255094867</v>
      </c>
      <c r="E570" s="1">
        <f t="shared" si="42"/>
        <v>-93.410454619168604</v>
      </c>
      <c r="F570" s="23">
        <f t="shared" si="40"/>
        <v>-0.27903446641445123</v>
      </c>
      <c r="G570" s="8">
        <f t="shared" si="43"/>
        <v>1</v>
      </c>
      <c r="H570">
        <f t="shared" si="41"/>
        <v>0</v>
      </c>
      <c r="I570">
        <f t="shared" si="44"/>
        <v>-0.27903446641445123</v>
      </c>
      <c r="J570" s="5"/>
    </row>
    <row r="571" spans="1:10">
      <c r="A571">
        <v>1997</v>
      </c>
      <c r="B571">
        <v>4</v>
      </c>
      <c r="C571" s="1">
        <v>58.705875993296935</v>
      </c>
      <c r="D571" s="1">
        <f>C571-[1]SUR_men!B602</f>
        <v>24.352667711768206</v>
      </c>
      <c r="E571" s="1">
        <f t="shared" si="42"/>
        <v>-69.057786907400398</v>
      </c>
      <c r="F571" s="23">
        <f t="shared" si="40"/>
        <v>-6.3086561771126898E-2</v>
      </c>
      <c r="G571" s="8">
        <f t="shared" si="43"/>
        <v>1</v>
      </c>
      <c r="H571">
        <f t="shared" si="41"/>
        <v>0</v>
      </c>
      <c r="I571">
        <f t="shared" si="44"/>
        <v>-6.3086561771126898E-2</v>
      </c>
      <c r="J571" s="5"/>
    </row>
    <row r="572" spans="1:10">
      <c r="A572">
        <v>1997</v>
      </c>
      <c r="B572">
        <v>5</v>
      </c>
      <c r="C572" s="1">
        <v>44.272663387210116</v>
      </c>
      <c r="D572" s="1">
        <f>C572-[1]SUR_men!B603</f>
        <v>10.676252770420021</v>
      </c>
      <c r="E572" s="1">
        <f t="shared" si="42"/>
        <v>-58.381534136980378</v>
      </c>
      <c r="F572" s="23">
        <f t="shared" si="40"/>
        <v>3.158538310580216E-2</v>
      </c>
      <c r="G572" s="8">
        <f t="shared" si="43"/>
        <v>0</v>
      </c>
      <c r="H572">
        <f t="shared" si="41"/>
        <v>3.158538310580216E-2</v>
      </c>
      <c r="I572">
        <f t="shared" si="44"/>
        <v>0</v>
      </c>
      <c r="J572" s="5"/>
    </row>
    <row r="573" spans="1:10">
      <c r="A573">
        <v>1997</v>
      </c>
      <c r="B573">
        <v>6</v>
      </c>
      <c r="C573" s="1">
        <v>16.865776528460998</v>
      </c>
      <c r="D573" s="1">
        <f>C573-[1]SUR_men!B604</f>
        <v>7.5409481593599654</v>
      </c>
      <c r="E573" s="1">
        <f t="shared" si="42"/>
        <v>-50.840585977620414</v>
      </c>
      <c r="F573" s="23">
        <f t="shared" si="40"/>
        <v>9.8454934044190021E-2</v>
      </c>
      <c r="G573" s="8">
        <f t="shared" si="43"/>
        <v>0</v>
      </c>
      <c r="H573">
        <f t="shared" si="41"/>
        <v>9.8454934044190021E-2</v>
      </c>
      <c r="I573">
        <f t="shared" si="44"/>
        <v>0</v>
      </c>
      <c r="J573" s="5"/>
    </row>
    <row r="574" spans="1:10">
      <c r="A574">
        <v>1997</v>
      </c>
      <c r="B574">
        <v>7</v>
      </c>
      <c r="C574" s="1">
        <v>0.75679766473863452</v>
      </c>
      <c r="D574" s="1">
        <f>C574-[1]SUR_men!B605</f>
        <v>-0.14595383534245099</v>
      </c>
      <c r="E574" s="1">
        <f t="shared" si="42"/>
        <v>-50.986539812962867</v>
      </c>
      <c r="F574" s="23">
        <f t="shared" si="40"/>
        <v>9.7160684671188949E-2</v>
      </c>
      <c r="G574" s="8">
        <f t="shared" si="43"/>
        <v>0</v>
      </c>
      <c r="H574">
        <f t="shared" si="41"/>
        <v>9.7160684671188949E-2</v>
      </c>
      <c r="I574">
        <f t="shared" si="44"/>
        <v>0</v>
      </c>
      <c r="J574" s="5"/>
    </row>
    <row r="575" spans="1:10">
      <c r="A575">
        <v>1997</v>
      </c>
      <c r="B575">
        <v>8</v>
      </c>
      <c r="C575" s="1">
        <v>4.5948429644845667</v>
      </c>
      <c r="D575" s="1">
        <f>C575-[1]SUR_men!B606</f>
        <v>2.4055354343478026</v>
      </c>
      <c r="E575" s="1">
        <f t="shared" si="42"/>
        <v>-48.581004378615063</v>
      </c>
      <c r="F575" s="23">
        <f t="shared" si="40"/>
        <v>0.11849183174472488</v>
      </c>
      <c r="G575" s="8">
        <f t="shared" si="43"/>
        <v>0</v>
      </c>
      <c r="H575">
        <f t="shared" si="41"/>
        <v>0.11849183174472488</v>
      </c>
      <c r="I575">
        <f t="shared" si="44"/>
        <v>0</v>
      </c>
      <c r="J575" s="5"/>
    </row>
    <row r="576" spans="1:10">
      <c r="A576">
        <v>1997</v>
      </c>
      <c r="B576">
        <v>9</v>
      </c>
      <c r="C576" s="1">
        <v>131.8449645926807</v>
      </c>
      <c r="D576" s="1">
        <f>C576-[1]SUR_men!B607</f>
        <v>118.00637872317424</v>
      </c>
      <c r="E576" s="1">
        <f t="shared" si="42"/>
        <v>69.425374344559174</v>
      </c>
      <c r="F576" s="23">
        <f t="shared" si="40"/>
        <v>1.1649164173970601</v>
      </c>
      <c r="G576" s="8">
        <f t="shared" si="43"/>
        <v>0</v>
      </c>
      <c r="H576">
        <f t="shared" si="41"/>
        <v>1.1649164173970601</v>
      </c>
      <c r="I576">
        <f t="shared" si="44"/>
        <v>0</v>
      </c>
      <c r="J576" s="5"/>
    </row>
    <row r="577" spans="1:10">
      <c r="A577">
        <v>1997</v>
      </c>
      <c r="B577">
        <v>10</v>
      </c>
      <c r="C577" s="1">
        <v>30.3800205416509</v>
      </c>
      <c r="D577" s="1">
        <f>C577-[1]SUR_men!B608</f>
        <v>-36.785772203902901</v>
      </c>
      <c r="E577" s="1">
        <f t="shared" si="42"/>
        <v>-36.785772203902901</v>
      </c>
      <c r="F577" s="23">
        <f t="shared" si="40"/>
        <v>0.22308635514799552</v>
      </c>
      <c r="G577" s="8">
        <f t="shared" si="43"/>
        <v>0</v>
      </c>
      <c r="H577">
        <f t="shared" si="41"/>
        <v>0.22308635514799552</v>
      </c>
      <c r="I577">
        <f t="shared" si="44"/>
        <v>0</v>
      </c>
      <c r="J577" s="5"/>
    </row>
    <row r="578" spans="1:10">
      <c r="A578">
        <v>1997</v>
      </c>
      <c r="B578">
        <v>11</v>
      </c>
      <c r="C578" s="1">
        <v>117.51986593869938</v>
      </c>
      <c r="D578" s="1">
        <f>C578-[1]SUR_men!B609</f>
        <v>65.441375209470777</v>
      </c>
      <c r="E578" s="1">
        <f t="shared" si="42"/>
        <v>28.655603005567876</v>
      </c>
      <c r="F578" s="23">
        <f t="shared" si="40"/>
        <v>0.80338942587209849</v>
      </c>
      <c r="G578" s="8">
        <f t="shared" si="43"/>
        <v>0</v>
      </c>
      <c r="H578">
        <f t="shared" si="41"/>
        <v>0.80338942587209849</v>
      </c>
      <c r="I578">
        <f t="shared" si="44"/>
        <v>0</v>
      </c>
      <c r="J578" s="5"/>
    </row>
    <row r="579" spans="1:10">
      <c r="A579">
        <v>1997</v>
      </c>
      <c r="B579">
        <v>12</v>
      </c>
      <c r="C579" s="1">
        <v>168.98210714092653</v>
      </c>
      <c r="D579" s="1">
        <f>C579-[1]SUR_men!B610</f>
        <v>101.05951673063409</v>
      </c>
      <c r="E579" s="1">
        <f t="shared" si="42"/>
        <v>129.71511973620196</v>
      </c>
      <c r="F579" s="23">
        <f t="shared" si="40"/>
        <v>1.6995372787704219</v>
      </c>
      <c r="G579" s="8">
        <f t="shared" si="43"/>
        <v>0</v>
      </c>
      <c r="H579">
        <f t="shared" si="41"/>
        <v>1.6995372787704219</v>
      </c>
      <c r="I579">
        <f t="shared" si="44"/>
        <v>0</v>
      </c>
      <c r="J579" s="5"/>
    </row>
    <row r="580" spans="1:10">
      <c r="A580">
        <v>1998</v>
      </c>
      <c r="B580">
        <v>1</v>
      </c>
      <c r="C580" s="1">
        <v>53.84074814854857</v>
      </c>
      <c r="D580" s="1">
        <f>C580-[1]SUR_men!B611</f>
        <v>-0.37839883236931371</v>
      </c>
      <c r="E580" s="1">
        <f t="shared" si="42"/>
        <v>-0.37839883236931371</v>
      </c>
      <c r="F580" s="23">
        <f t="shared" ref="F580:F643" si="45">(E580-$E$763)/$E$764</f>
        <v>0.5459296709688144</v>
      </c>
      <c r="G580" s="8">
        <f t="shared" si="43"/>
        <v>0</v>
      </c>
      <c r="H580">
        <f t="shared" ref="H580:H643" si="46">SUMIF(F580,"&gt;0")</f>
        <v>0.5459296709688144</v>
      </c>
      <c r="I580">
        <f t="shared" si="44"/>
        <v>0</v>
      </c>
      <c r="J580" s="5"/>
    </row>
    <row r="581" spans="1:10">
      <c r="A581">
        <v>1998</v>
      </c>
      <c r="B581">
        <v>2</v>
      </c>
      <c r="C581" s="1">
        <v>107.24904048867506</v>
      </c>
      <c r="D581" s="1">
        <f>C581-[1]SUR_men!B612</f>
        <v>52.164981890913026</v>
      </c>
      <c r="E581" s="1">
        <f t="shared" ref="E581:E644" si="47">IF(E580&gt;=0,IF(D581&lt;0,D581,E580+D581),E580+D581)</f>
        <v>51.786583058543712</v>
      </c>
      <c r="F581" s="23">
        <f t="shared" si="45"/>
        <v>1.0085039839117842</v>
      </c>
      <c r="G581" s="8">
        <f t="shared" ref="G581:G644" si="48">COUNTIF(F581,"&lt;0")</f>
        <v>0</v>
      </c>
      <c r="H581">
        <f t="shared" si="46"/>
        <v>1.0085039839117842</v>
      </c>
      <c r="I581">
        <f t="shared" ref="I581:I644" si="49">SUMIF(F581,"&lt;0")</f>
        <v>0</v>
      </c>
      <c r="J581" s="5"/>
    </row>
    <row r="582" spans="1:10">
      <c r="A582">
        <v>1998</v>
      </c>
      <c r="B582">
        <v>3</v>
      </c>
      <c r="C582" s="1">
        <v>13.406130061084383</v>
      </c>
      <c r="D582" s="1">
        <f>C582-[1]SUR_men!B613</f>
        <v>-33.569382128763714</v>
      </c>
      <c r="E582" s="1">
        <f t="shared" si="47"/>
        <v>-33.569382128763714</v>
      </c>
      <c r="F582" s="23">
        <f t="shared" si="45"/>
        <v>0.25160777651598165</v>
      </c>
      <c r="G582" s="8">
        <f t="shared" si="48"/>
        <v>0</v>
      </c>
      <c r="H582">
        <f t="shared" si="46"/>
        <v>0.25160777651598165</v>
      </c>
      <c r="I582">
        <f t="shared" si="49"/>
        <v>0</v>
      </c>
      <c r="J582" s="5"/>
    </row>
    <row r="583" spans="1:10">
      <c r="A583">
        <v>1998</v>
      </c>
      <c r="B583">
        <v>4</v>
      </c>
      <c r="C583" s="1">
        <v>16.000864911616844</v>
      </c>
      <c r="D583" s="1">
        <f>C583-[1]SUR_men!B614</f>
        <v>-18.352343369911885</v>
      </c>
      <c r="E583" s="1">
        <f t="shared" si="47"/>
        <v>-51.921725498675599</v>
      </c>
      <c r="F583" s="23">
        <f t="shared" si="45"/>
        <v>8.886790165158967E-2</v>
      </c>
      <c r="G583" s="8">
        <f t="shared" si="48"/>
        <v>0</v>
      </c>
      <c r="H583">
        <f t="shared" si="46"/>
        <v>8.886790165158967E-2</v>
      </c>
      <c r="I583">
        <f t="shared" si="49"/>
        <v>0</v>
      </c>
      <c r="J583" s="5"/>
    </row>
    <row r="584" spans="1:10">
      <c r="A584">
        <v>1998</v>
      </c>
      <c r="B584">
        <v>5</v>
      </c>
      <c r="C584" s="1">
        <v>55.084058597762038</v>
      </c>
      <c r="D584" s="1">
        <f>C584-[1]SUR_men!B615</f>
        <v>21.487647980971943</v>
      </c>
      <c r="E584" s="1">
        <f t="shared" si="47"/>
        <v>-30.434077517703656</v>
      </c>
      <c r="F584" s="23">
        <f t="shared" si="45"/>
        <v>0.27941017045452288</v>
      </c>
      <c r="G584" s="8">
        <f t="shared" si="48"/>
        <v>0</v>
      </c>
      <c r="H584">
        <f t="shared" si="46"/>
        <v>0.27941017045452288</v>
      </c>
      <c r="I584">
        <f t="shared" si="49"/>
        <v>0</v>
      </c>
      <c r="J584" s="5"/>
    </row>
    <row r="585" spans="1:10">
      <c r="A585">
        <v>1998</v>
      </c>
      <c r="B585">
        <v>6</v>
      </c>
      <c r="C585" s="1">
        <v>11.946591707659874</v>
      </c>
      <c r="D585" s="1">
        <f>C585-[1]SUR_men!B616</f>
        <v>2.621763338558841</v>
      </c>
      <c r="E585" s="1">
        <f t="shared" si="47"/>
        <v>-27.812314179144813</v>
      </c>
      <c r="F585" s="23">
        <f t="shared" si="45"/>
        <v>0.30265872400657889</v>
      </c>
      <c r="G585" s="8">
        <f t="shared" si="48"/>
        <v>0</v>
      </c>
      <c r="H585">
        <f t="shared" si="46"/>
        <v>0.30265872400657889</v>
      </c>
      <c r="I585">
        <f t="shared" si="49"/>
        <v>0</v>
      </c>
      <c r="J585" s="5"/>
    </row>
    <row r="586" spans="1:10">
      <c r="A586">
        <v>1998</v>
      </c>
      <c r="B586">
        <v>7</v>
      </c>
      <c r="C586" s="1">
        <v>0</v>
      </c>
      <c r="D586" s="1">
        <f>C586-[1]SUR_men!B617</f>
        <v>-0.90275150008108551</v>
      </c>
      <c r="E586" s="1">
        <f t="shared" si="47"/>
        <v>-28.715065679225898</v>
      </c>
      <c r="F586" s="23">
        <f t="shared" si="45"/>
        <v>0.29465355195875753</v>
      </c>
      <c r="G586" s="8">
        <f t="shared" si="48"/>
        <v>0</v>
      </c>
      <c r="H586">
        <f t="shared" si="46"/>
        <v>0.29465355195875753</v>
      </c>
      <c r="I586">
        <f t="shared" si="49"/>
        <v>0</v>
      </c>
      <c r="J586" s="5"/>
    </row>
    <row r="587" spans="1:10">
      <c r="A587">
        <v>1998</v>
      </c>
      <c r="B587">
        <v>8</v>
      </c>
      <c r="C587" s="1">
        <v>2.0541650900048651</v>
      </c>
      <c r="D587" s="1">
        <f>C587-[1]SUR_men!B618</f>
        <v>-0.13514244013189902</v>
      </c>
      <c r="E587" s="1">
        <f t="shared" si="47"/>
        <v>-28.850208119357795</v>
      </c>
      <c r="F587" s="23">
        <f t="shared" si="45"/>
        <v>0.29345517290968248</v>
      </c>
      <c r="G587" s="8">
        <f t="shared" si="48"/>
        <v>0</v>
      </c>
      <c r="H587">
        <f t="shared" si="46"/>
        <v>0.29345517290968248</v>
      </c>
      <c r="I587">
        <f t="shared" si="49"/>
        <v>0</v>
      </c>
      <c r="J587" s="5"/>
    </row>
    <row r="588" spans="1:10">
      <c r="A588">
        <v>1998</v>
      </c>
      <c r="B588">
        <v>9</v>
      </c>
      <c r="C588" s="1">
        <v>46.813341261689821</v>
      </c>
      <c r="D588" s="1">
        <f>C588-[1]SUR_men!B619</f>
        <v>32.974755392183361</v>
      </c>
      <c r="E588" s="1">
        <f t="shared" si="47"/>
        <v>4.1245472728255663</v>
      </c>
      <c r="F588" s="23">
        <f t="shared" si="45"/>
        <v>0.5858596608839951</v>
      </c>
      <c r="G588" s="8">
        <f t="shared" si="48"/>
        <v>0</v>
      </c>
      <c r="H588">
        <f t="shared" si="46"/>
        <v>0.5858596608839951</v>
      </c>
      <c r="I588">
        <f t="shared" si="49"/>
        <v>0</v>
      </c>
      <c r="J588" s="5"/>
    </row>
    <row r="589" spans="1:10">
      <c r="A589">
        <v>1998</v>
      </c>
      <c r="B589">
        <v>10</v>
      </c>
      <c r="C589" s="1">
        <v>1.6757662576355479</v>
      </c>
      <c r="D589" s="1">
        <f>C589-[1]SUR_men!B620</f>
        <v>-65.490026487918257</v>
      </c>
      <c r="E589" s="1">
        <f t="shared" si="47"/>
        <v>-65.490026487918257</v>
      </c>
      <c r="F589" s="23">
        <f t="shared" si="45"/>
        <v>-3.1449354875545482E-2</v>
      </c>
      <c r="G589" s="8">
        <f t="shared" si="48"/>
        <v>1</v>
      </c>
      <c r="H589">
        <f t="shared" si="46"/>
        <v>0</v>
      </c>
      <c r="I589">
        <f t="shared" si="49"/>
        <v>-3.1449354875545482E-2</v>
      </c>
      <c r="J589" s="5"/>
    </row>
    <row r="590" spans="1:10">
      <c r="A590">
        <v>1998</v>
      </c>
      <c r="B590">
        <v>11</v>
      </c>
      <c r="C590" s="1">
        <v>12.216876587923672</v>
      </c>
      <c r="D590" s="1">
        <f>C590-[1]SUR_men!B621</f>
        <v>-39.861614141304933</v>
      </c>
      <c r="E590" s="1">
        <f t="shared" si="47"/>
        <v>-105.3516406292232</v>
      </c>
      <c r="F590" s="23">
        <f t="shared" si="45"/>
        <v>-0.38492323919072274</v>
      </c>
      <c r="G590" s="8">
        <f t="shared" si="48"/>
        <v>1</v>
      </c>
      <c r="H590">
        <f t="shared" si="46"/>
        <v>0</v>
      </c>
      <c r="I590">
        <f t="shared" si="49"/>
        <v>-0.38492323919072274</v>
      </c>
      <c r="J590" s="5"/>
    </row>
    <row r="591" spans="1:10">
      <c r="A591">
        <v>1998</v>
      </c>
      <c r="B591">
        <v>12</v>
      </c>
      <c r="C591" s="1">
        <v>63.192605005675979</v>
      </c>
      <c r="D591" s="1">
        <f>C591-[1]SUR_men!B622</f>
        <v>-4.729985404616464</v>
      </c>
      <c r="E591" s="1">
        <f t="shared" si="47"/>
        <v>-110.08162603383965</v>
      </c>
      <c r="F591" s="23">
        <f t="shared" si="45"/>
        <v>-0.42686650590834946</v>
      </c>
      <c r="G591" s="8">
        <f t="shared" si="48"/>
        <v>1</v>
      </c>
      <c r="H591">
        <f t="shared" si="46"/>
        <v>0</v>
      </c>
      <c r="I591">
        <f t="shared" si="49"/>
        <v>-0.42686650590834946</v>
      </c>
      <c r="J591" s="5"/>
    </row>
    <row r="592" spans="1:10">
      <c r="A592">
        <v>1999</v>
      </c>
      <c r="B592">
        <v>1</v>
      </c>
      <c r="C592" s="1">
        <v>50.727066327909618</v>
      </c>
      <c r="D592" s="1">
        <f>C592-[1]SUR_men!B623</f>
        <v>-3.4920806530082658</v>
      </c>
      <c r="E592" s="1">
        <f t="shared" si="47"/>
        <v>-113.57370668684791</v>
      </c>
      <c r="F592" s="23">
        <f t="shared" si="45"/>
        <v>-0.45783262053644869</v>
      </c>
      <c r="G592" s="8">
        <f t="shared" si="48"/>
        <v>1</v>
      </c>
      <c r="H592">
        <f t="shared" si="46"/>
        <v>0</v>
      </c>
      <c r="I592">
        <f t="shared" si="49"/>
        <v>-0.45783262053644869</v>
      </c>
      <c r="J592" s="5"/>
    </row>
    <row r="593" spans="1:10">
      <c r="A593">
        <v>1999</v>
      </c>
      <c r="B593">
        <v>2</v>
      </c>
      <c r="C593" s="1">
        <v>42.7698794529434</v>
      </c>
      <c r="D593" s="1">
        <f>C593-[1]SUR_men!B624</f>
        <v>-12.314179144818638</v>
      </c>
      <c r="E593" s="1">
        <f t="shared" si="47"/>
        <v>-125.88788583166655</v>
      </c>
      <c r="F593" s="23">
        <f t="shared" si="45"/>
        <v>-0.56702891948816736</v>
      </c>
      <c r="G593" s="8">
        <f t="shared" si="48"/>
        <v>1</v>
      </c>
      <c r="H593">
        <f t="shared" si="46"/>
        <v>0</v>
      </c>
      <c r="I593">
        <f t="shared" si="49"/>
        <v>-0.56702891948816736</v>
      </c>
      <c r="J593" s="5"/>
    </row>
    <row r="594" spans="1:10">
      <c r="A594">
        <v>1999</v>
      </c>
      <c r="B594">
        <v>3</v>
      </c>
      <c r="C594" s="1">
        <v>58.684253202875823</v>
      </c>
      <c r="D594" s="1">
        <f>C594-[1]SUR_men!B625</f>
        <v>11.708741013027726</v>
      </c>
      <c r="E594" s="1">
        <f t="shared" si="47"/>
        <v>-114.17914481863883</v>
      </c>
      <c r="F594" s="23">
        <f t="shared" si="45"/>
        <v>-0.46320135867630502</v>
      </c>
      <c r="G594" s="8">
        <f t="shared" si="48"/>
        <v>1</v>
      </c>
      <c r="H594">
        <f t="shared" si="46"/>
        <v>0</v>
      </c>
      <c r="I594">
        <f t="shared" si="49"/>
        <v>-0.46320135867630502</v>
      </c>
      <c r="J594" s="5"/>
    </row>
    <row r="595" spans="1:10">
      <c r="A595">
        <v>1999</v>
      </c>
      <c r="B595">
        <v>4</v>
      </c>
      <c r="C595" s="1">
        <v>13.925077031190877</v>
      </c>
      <c r="D595" s="1">
        <f>C595-[1]SUR_men!B626</f>
        <v>-20.428131250337852</v>
      </c>
      <c r="E595" s="1">
        <f t="shared" si="47"/>
        <v>-134.60727606897669</v>
      </c>
      <c r="F595" s="23">
        <f t="shared" si="45"/>
        <v>-0.6443483357344898</v>
      </c>
      <c r="G595" s="8">
        <f t="shared" si="48"/>
        <v>1</v>
      </c>
      <c r="H595">
        <f t="shared" si="46"/>
        <v>0</v>
      </c>
      <c r="I595">
        <f t="shared" si="49"/>
        <v>-0.6443483357344898</v>
      </c>
      <c r="J595" s="5"/>
    </row>
    <row r="596" spans="1:10">
      <c r="A596">
        <v>1999</v>
      </c>
      <c r="B596">
        <v>5</v>
      </c>
      <c r="C596" s="1">
        <v>7.9571868749662142</v>
      </c>
      <c r="D596" s="1">
        <f>C596-[1]SUR_men!B627</f>
        <v>-25.63922374182388</v>
      </c>
      <c r="E596" s="1">
        <f t="shared" si="47"/>
        <v>-160.24649981080057</v>
      </c>
      <c r="F596" s="23">
        <f t="shared" si="45"/>
        <v>-0.87170480892500868</v>
      </c>
      <c r="G596" s="8">
        <f t="shared" si="48"/>
        <v>1</v>
      </c>
      <c r="H596">
        <f t="shared" si="46"/>
        <v>0</v>
      </c>
      <c r="I596">
        <f t="shared" si="49"/>
        <v>-0.87170480892500868</v>
      </c>
      <c r="J596" s="5"/>
    </row>
    <row r="597" spans="1:10">
      <c r="A597">
        <v>1999</v>
      </c>
      <c r="B597">
        <v>6</v>
      </c>
      <c r="C597" s="1">
        <v>1.9892967187415536</v>
      </c>
      <c r="D597" s="1">
        <f>C597-[1]SUR_men!B628</f>
        <v>-7.3355316503594787</v>
      </c>
      <c r="E597" s="1">
        <f t="shared" si="47"/>
        <v>-167.58203146116006</v>
      </c>
      <c r="F597" s="23">
        <f t="shared" si="45"/>
        <v>-0.93675282370880253</v>
      </c>
      <c r="G597" s="8">
        <f t="shared" si="48"/>
        <v>1</v>
      </c>
      <c r="H597">
        <f t="shared" si="46"/>
        <v>0</v>
      </c>
      <c r="I597">
        <f t="shared" si="49"/>
        <v>-0.93675282370880253</v>
      </c>
      <c r="J597" s="5"/>
    </row>
    <row r="598" spans="1:10">
      <c r="A598">
        <v>1999</v>
      </c>
      <c r="B598">
        <v>7</v>
      </c>
      <c r="C598" s="1">
        <v>0.99464835937077678</v>
      </c>
      <c r="D598" s="1">
        <f>C598-[1]SUR_men!B629</f>
        <v>9.1896859289691268E-2</v>
      </c>
      <c r="E598" s="1">
        <f t="shared" si="47"/>
        <v>-167.49013460187035</v>
      </c>
      <c r="F598" s="23">
        <f t="shared" si="45"/>
        <v>-0.93593792595543135</v>
      </c>
      <c r="G598" s="8">
        <f t="shared" si="48"/>
        <v>1</v>
      </c>
      <c r="H598">
        <f t="shared" si="46"/>
        <v>0</v>
      </c>
      <c r="I598">
        <f t="shared" si="49"/>
        <v>-0.93593792595543135</v>
      </c>
      <c r="J598" s="5"/>
    </row>
    <row r="599" spans="1:10">
      <c r="A599">
        <v>1999</v>
      </c>
      <c r="B599">
        <v>8</v>
      </c>
      <c r="C599" s="1">
        <v>0</v>
      </c>
      <c r="D599" s="1">
        <f>C599-[1]SUR_men!B630</f>
        <v>-2.1893075301367642</v>
      </c>
      <c r="E599" s="1">
        <f t="shared" si="47"/>
        <v>-169.67944213200713</v>
      </c>
      <c r="F599" s="23">
        <f t="shared" si="45"/>
        <v>-0.95535166655044723</v>
      </c>
      <c r="G599" s="8">
        <f t="shared" si="48"/>
        <v>1</v>
      </c>
      <c r="H599">
        <f t="shared" si="46"/>
        <v>0</v>
      </c>
      <c r="I599">
        <f t="shared" si="49"/>
        <v>-0.95535166655044723</v>
      </c>
      <c r="J599" s="5"/>
    </row>
    <row r="600" spans="1:10">
      <c r="A600">
        <v>1999</v>
      </c>
      <c r="B600">
        <v>9</v>
      </c>
      <c r="C600" s="1">
        <v>30.834099140494082</v>
      </c>
      <c r="D600" s="1">
        <f>C600-[1]SUR_men!B631</f>
        <v>16.995513270987622</v>
      </c>
      <c r="E600" s="1">
        <f t="shared" si="47"/>
        <v>-152.6839288610195</v>
      </c>
      <c r="F600" s="23">
        <f t="shared" si="45"/>
        <v>-0.80464351733876871</v>
      </c>
      <c r="G600" s="8">
        <f t="shared" si="48"/>
        <v>1</v>
      </c>
      <c r="H600">
        <f t="shared" si="46"/>
        <v>0</v>
      </c>
      <c r="I600">
        <f t="shared" si="49"/>
        <v>-0.80464351733876871</v>
      </c>
      <c r="J600" s="5"/>
    </row>
    <row r="601" spans="1:10">
      <c r="A601">
        <v>1999</v>
      </c>
      <c r="B601">
        <v>10</v>
      </c>
      <c r="C601" s="1">
        <v>124.3310449213471</v>
      </c>
      <c r="D601" s="1">
        <f>C601-[1]SUR_men!B632</f>
        <v>57.165252175793299</v>
      </c>
      <c r="E601" s="1">
        <f t="shared" si="47"/>
        <v>-95.518676685226197</v>
      </c>
      <c r="F601" s="23">
        <f t="shared" si="45"/>
        <v>-0.29772917958002176</v>
      </c>
      <c r="G601" s="8">
        <f t="shared" si="48"/>
        <v>1</v>
      </c>
      <c r="H601">
        <f t="shared" si="46"/>
        <v>0</v>
      </c>
      <c r="I601">
        <f t="shared" si="49"/>
        <v>-0.29772917958002176</v>
      </c>
      <c r="J601" s="5"/>
    </row>
    <row r="602" spans="1:10">
      <c r="A602">
        <v>1999</v>
      </c>
      <c r="B602">
        <v>11</v>
      </c>
      <c r="C602" s="1">
        <v>46.748472890426513</v>
      </c>
      <c r="D602" s="1">
        <f>C602-[1]SUR_men!B633</f>
        <v>-5.3300178388020925</v>
      </c>
      <c r="E602" s="1">
        <f t="shared" si="47"/>
        <v>-100.84869452402829</v>
      </c>
      <c r="F602" s="23">
        <f t="shared" si="45"/>
        <v>-0.34499324927554176</v>
      </c>
      <c r="G602" s="8">
        <f t="shared" si="48"/>
        <v>1</v>
      </c>
      <c r="H602">
        <f t="shared" si="46"/>
        <v>0</v>
      </c>
      <c r="I602">
        <f t="shared" si="49"/>
        <v>-0.34499324927554176</v>
      </c>
      <c r="J602" s="5"/>
    </row>
    <row r="603" spans="1:10">
      <c r="A603">
        <v>1999</v>
      </c>
      <c r="B603">
        <v>12</v>
      </c>
      <c r="C603" s="1">
        <v>43.764527812314178</v>
      </c>
      <c r="D603" s="1">
        <f>C603-[1]SUR_men!B634</f>
        <v>-24.158062597978265</v>
      </c>
      <c r="E603" s="1">
        <f t="shared" si="47"/>
        <v>-125.00675712200655</v>
      </c>
      <c r="F603" s="23">
        <f t="shared" si="45"/>
        <v>-0.55921548808819788</v>
      </c>
      <c r="G603" s="8">
        <f t="shared" si="48"/>
        <v>1</v>
      </c>
      <c r="H603">
        <f t="shared" si="46"/>
        <v>0</v>
      </c>
      <c r="I603">
        <f t="shared" si="49"/>
        <v>-0.55921548808819788</v>
      </c>
      <c r="J603" s="5"/>
    </row>
    <row r="604" spans="1:10">
      <c r="A604">
        <v>2000</v>
      </c>
      <c r="B604">
        <v>1</v>
      </c>
      <c r="C604" s="1">
        <v>55.700308124763509</v>
      </c>
      <c r="D604" s="1">
        <f>C604-[1]SUR_men!B635</f>
        <v>1.4811611438456254</v>
      </c>
      <c r="E604" s="1">
        <f t="shared" si="47"/>
        <v>-123.52559597816092</v>
      </c>
      <c r="F604" s="23">
        <f t="shared" si="45"/>
        <v>-0.54608125371033522</v>
      </c>
      <c r="G604" s="8">
        <f t="shared" si="48"/>
        <v>1</v>
      </c>
      <c r="H604">
        <f t="shared" si="46"/>
        <v>0</v>
      </c>
      <c r="I604">
        <f t="shared" si="49"/>
        <v>-0.54608125371033522</v>
      </c>
      <c r="J604" s="5"/>
    </row>
    <row r="605" spans="1:10">
      <c r="A605">
        <v>2000</v>
      </c>
      <c r="B605">
        <v>2</v>
      </c>
      <c r="C605" s="1">
        <v>0</v>
      </c>
      <c r="D605" s="1">
        <f>C605-[1]SUR_men!B636</f>
        <v>-55.084058597762038</v>
      </c>
      <c r="E605" s="1">
        <f t="shared" si="47"/>
        <v>-178.60965457592295</v>
      </c>
      <c r="F605" s="23">
        <f t="shared" si="45"/>
        <v>-1.0345405541133261</v>
      </c>
      <c r="G605" s="8">
        <f t="shared" si="48"/>
        <v>1</v>
      </c>
      <c r="H605">
        <f t="shared" si="46"/>
        <v>0</v>
      </c>
      <c r="I605">
        <f t="shared" si="49"/>
        <v>-1.0345405541133261</v>
      </c>
      <c r="J605" s="5"/>
    </row>
    <row r="606" spans="1:10">
      <c r="A606">
        <v>2000</v>
      </c>
      <c r="B606">
        <v>3</v>
      </c>
      <c r="C606" s="1">
        <v>16.909022109303205</v>
      </c>
      <c r="D606" s="1">
        <f>C606-[1]SUR_men!B637</f>
        <v>-30.066490080544892</v>
      </c>
      <c r="E606" s="1">
        <f t="shared" si="47"/>
        <v>-208.67614465646784</v>
      </c>
      <c r="F606" s="23">
        <f t="shared" si="45"/>
        <v>-1.3011559249515436</v>
      </c>
      <c r="G606" s="8">
        <f t="shared" si="48"/>
        <v>1</v>
      </c>
      <c r="H606">
        <f t="shared" si="46"/>
        <v>0</v>
      </c>
      <c r="I606">
        <f t="shared" si="49"/>
        <v>-1.3011559249515436</v>
      </c>
      <c r="J606" s="5"/>
    </row>
    <row r="607" spans="1:10">
      <c r="A607">
        <v>2000</v>
      </c>
      <c r="B607">
        <v>4</v>
      </c>
      <c r="C607" s="1">
        <v>111.40061624952702</v>
      </c>
      <c r="D607" s="1">
        <f>C607-[1]SUR_men!B638</f>
        <v>77.047407967998282</v>
      </c>
      <c r="E607" s="1">
        <f t="shared" si="47"/>
        <v>-131.62873668846956</v>
      </c>
      <c r="F607" s="23">
        <f t="shared" si="45"/>
        <v>-0.61793606149287506</v>
      </c>
      <c r="G607" s="8">
        <f t="shared" si="48"/>
        <v>1</v>
      </c>
      <c r="H607">
        <f t="shared" si="46"/>
        <v>0</v>
      </c>
      <c r="I607">
        <f t="shared" si="49"/>
        <v>-0.61793606149287506</v>
      </c>
      <c r="J607" s="5"/>
    </row>
    <row r="608" spans="1:10">
      <c r="A608">
        <v>2000</v>
      </c>
      <c r="B608">
        <v>5</v>
      </c>
      <c r="C608" s="1">
        <v>75.593275312179031</v>
      </c>
      <c r="D608" s="1">
        <f>C608-[1]SUR_men!B639</f>
        <v>41.996864695388936</v>
      </c>
      <c r="E608" s="1">
        <f t="shared" si="47"/>
        <v>-89.631871993080622</v>
      </c>
      <c r="F608" s="23">
        <f t="shared" si="45"/>
        <v>-0.24552778820231203</v>
      </c>
      <c r="G608" s="8">
        <f t="shared" si="48"/>
        <v>1</v>
      </c>
      <c r="H608">
        <f t="shared" si="46"/>
        <v>0</v>
      </c>
      <c r="I608">
        <f t="shared" si="49"/>
        <v>-0.24552778820231203</v>
      </c>
      <c r="J608" s="5"/>
    </row>
    <row r="609" spans="1:10">
      <c r="A609">
        <v>2000</v>
      </c>
      <c r="B609">
        <v>6</v>
      </c>
      <c r="C609" s="1">
        <v>0</v>
      </c>
      <c r="D609" s="1">
        <f>C609-[1]SUR_men!B640</f>
        <v>-9.3248283691010325</v>
      </c>
      <c r="E609" s="1">
        <f t="shared" si="47"/>
        <v>-98.95670036218165</v>
      </c>
      <c r="F609" s="23">
        <f t="shared" si="45"/>
        <v>-0.32821594258849052</v>
      </c>
      <c r="G609" s="8">
        <f t="shared" si="48"/>
        <v>1</v>
      </c>
      <c r="H609">
        <f t="shared" si="46"/>
        <v>0</v>
      </c>
      <c r="I609">
        <f t="shared" si="49"/>
        <v>-0.32821594258849052</v>
      </c>
      <c r="J609" s="5"/>
    </row>
    <row r="610" spans="1:10">
      <c r="A610">
        <v>2000</v>
      </c>
      <c r="B610">
        <v>7</v>
      </c>
      <c r="C610" s="1">
        <v>0</v>
      </c>
      <c r="D610" s="1">
        <f>C610-[1]SUR_men!B641</f>
        <v>-0.90275150008108551</v>
      </c>
      <c r="E610" s="1">
        <f t="shared" si="47"/>
        <v>-99.859451862262731</v>
      </c>
      <c r="F610" s="23">
        <f t="shared" si="45"/>
        <v>-0.33622111463631182</v>
      </c>
      <c r="G610" s="8">
        <f t="shared" si="48"/>
        <v>1</v>
      </c>
      <c r="H610">
        <f t="shared" si="46"/>
        <v>0</v>
      </c>
      <c r="I610">
        <f t="shared" si="49"/>
        <v>-0.33622111463631182</v>
      </c>
      <c r="J610" s="5"/>
    </row>
    <row r="611" spans="1:10">
      <c r="A611">
        <v>2000</v>
      </c>
      <c r="B611">
        <v>8</v>
      </c>
      <c r="C611" s="1">
        <v>0.99464835937077678</v>
      </c>
      <c r="D611" s="1">
        <f>C611-[1]SUR_men!B642</f>
        <v>-1.1946591707659873</v>
      </c>
      <c r="E611" s="1">
        <f t="shared" si="47"/>
        <v>-101.05411103302872</v>
      </c>
      <c r="F611" s="23">
        <f t="shared" si="45"/>
        <v>-0.34681478543013528</v>
      </c>
      <c r="G611" s="8">
        <f t="shared" si="48"/>
        <v>1</v>
      </c>
      <c r="H611">
        <f t="shared" si="46"/>
        <v>0</v>
      </c>
      <c r="I611">
        <f t="shared" si="49"/>
        <v>-0.34681478543013528</v>
      </c>
      <c r="J611" s="5"/>
    </row>
    <row r="612" spans="1:10">
      <c r="A612">
        <v>2000</v>
      </c>
      <c r="B612">
        <v>9</v>
      </c>
      <c r="C612" s="1">
        <v>11.935780312449321</v>
      </c>
      <c r="D612" s="1">
        <f>C612-[1]SUR_men!B643</f>
        <v>-1.9028055570571389</v>
      </c>
      <c r="E612" s="1">
        <f t="shared" si="47"/>
        <v>-102.95691659008585</v>
      </c>
      <c r="F612" s="23">
        <f t="shared" si="45"/>
        <v>-0.36368796244111201</v>
      </c>
      <c r="G612" s="8">
        <f t="shared" si="48"/>
        <v>1</v>
      </c>
      <c r="H612">
        <f t="shared" si="46"/>
        <v>0</v>
      </c>
      <c r="I612">
        <f t="shared" si="49"/>
        <v>-0.36368796244111201</v>
      </c>
      <c r="J612" s="5"/>
    </row>
    <row r="613" spans="1:10">
      <c r="A613">
        <v>2000</v>
      </c>
      <c r="B613">
        <v>10</v>
      </c>
      <c r="C613" s="1">
        <v>93.496945780853025</v>
      </c>
      <c r="D613" s="1">
        <f>C613-[1]SUR_men!B644</f>
        <v>26.331153035299224</v>
      </c>
      <c r="E613" s="1">
        <f t="shared" si="47"/>
        <v>-76.62576355478663</v>
      </c>
      <c r="F613" s="23">
        <f t="shared" si="45"/>
        <v>-0.13019578851932878</v>
      </c>
      <c r="G613" s="8">
        <f t="shared" si="48"/>
        <v>1</v>
      </c>
      <c r="H613">
        <f t="shared" si="46"/>
        <v>0</v>
      </c>
      <c r="I613">
        <f t="shared" si="49"/>
        <v>-0.13019578851932878</v>
      </c>
      <c r="J613" s="5"/>
    </row>
    <row r="614" spans="1:10">
      <c r="A614">
        <v>2000</v>
      </c>
      <c r="B614">
        <v>11</v>
      </c>
      <c r="C614" s="1">
        <v>45.753824531055734</v>
      </c>
      <c r="D614" s="1">
        <f>C614-[1]SUR_men!B645</f>
        <v>-6.3246661981728707</v>
      </c>
      <c r="E614" s="1">
        <f t="shared" si="47"/>
        <v>-82.950429752959508</v>
      </c>
      <c r="F614" s="23">
        <f t="shared" si="45"/>
        <v>-0.18627992801604124</v>
      </c>
      <c r="G614" s="8">
        <f t="shared" si="48"/>
        <v>1</v>
      </c>
      <c r="H614">
        <f t="shared" si="46"/>
        <v>0</v>
      </c>
      <c r="I614">
        <f t="shared" si="49"/>
        <v>-0.18627992801604124</v>
      </c>
      <c r="J614" s="5"/>
    </row>
    <row r="615" spans="1:10">
      <c r="A615">
        <v>2000</v>
      </c>
      <c r="B615">
        <v>12</v>
      </c>
      <c r="C615" s="1">
        <v>181.02600140548137</v>
      </c>
      <c r="D615" s="1">
        <f>C615-[1]SUR_men!B646</f>
        <v>113.10341099518892</v>
      </c>
      <c r="E615" s="1">
        <f t="shared" si="47"/>
        <v>30.152981242229416</v>
      </c>
      <c r="F615" s="23">
        <f t="shared" si="45"/>
        <v>0.81666746573585092</v>
      </c>
      <c r="G615" s="8">
        <f t="shared" si="48"/>
        <v>0</v>
      </c>
      <c r="H615">
        <f t="shared" si="46"/>
        <v>0.81666746573585092</v>
      </c>
      <c r="I615">
        <f t="shared" si="49"/>
        <v>0</v>
      </c>
      <c r="J615" s="5"/>
    </row>
    <row r="616" spans="1:10">
      <c r="A616">
        <v>2001</v>
      </c>
      <c r="B616">
        <v>1</v>
      </c>
      <c r="C616" s="1">
        <v>43.167738796691715</v>
      </c>
      <c r="D616" s="1">
        <f>C616-[1]SUR_men!B647</f>
        <v>-11.051408184226169</v>
      </c>
      <c r="E616" s="1">
        <f t="shared" si="47"/>
        <v>-11.051408184226169</v>
      </c>
      <c r="F616" s="23">
        <f t="shared" si="45"/>
        <v>0.45128648718906306</v>
      </c>
      <c r="G616" s="8">
        <f t="shared" si="48"/>
        <v>0</v>
      </c>
      <c r="H616">
        <f t="shared" si="46"/>
        <v>0.45128648718906306</v>
      </c>
      <c r="I616">
        <f t="shared" si="49"/>
        <v>0</v>
      </c>
      <c r="J616" s="5"/>
    </row>
    <row r="617" spans="1:10">
      <c r="A617">
        <v>2001</v>
      </c>
      <c r="B617">
        <v>2</v>
      </c>
      <c r="C617" s="1">
        <v>36.503594788907506</v>
      </c>
      <c r="D617" s="1">
        <f>C617-[1]SUR_men!B648</f>
        <v>-18.580463808854532</v>
      </c>
      <c r="E617" s="1">
        <f t="shared" si="47"/>
        <v>-29.631871993080701</v>
      </c>
      <c r="F617" s="23">
        <f t="shared" si="45"/>
        <v>0.28652374848983242</v>
      </c>
      <c r="G617" s="8">
        <f t="shared" si="48"/>
        <v>0</v>
      </c>
      <c r="H617">
        <f t="shared" si="46"/>
        <v>0.28652374848983242</v>
      </c>
      <c r="I617">
        <f t="shared" si="49"/>
        <v>0</v>
      </c>
      <c r="J617" s="5"/>
    </row>
    <row r="618" spans="1:10">
      <c r="A618">
        <v>2001</v>
      </c>
      <c r="B618">
        <v>3</v>
      </c>
      <c r="C618" s="1">
        <v>38.492891507649063</v>
      </c>
      <c r="D618" s="1">
        <f>C618-[1]SUR_men!B649</f>
        <v>-8.482620682199034</v>
      </c>
      <c r="E618" s="1">
        <f t="shared" si="47"/>
        <v>-38.114492675279735</v>
      </c>
      <c r="F618" s="23">
        <f t="shared" si="45"/>
        <v>0.21130389233748958</v>
      </c>
      <c r="G618" s="8">
        <f t="shared" si="48"/>
        <v>0</v>
      </c>
      <c r="H618">
        <f t="shared" si="46"/>
        <v>0.21130389233748958</v>
      </c>
      <c r="I618">
        <f t="shared" si="49"/>
        <v>0</v>
      </c>
      <c r="J618" s="5"/>
    </row>
    <row r="619" spans="1:10">
      <c r="A619">
        <v>2001</v>
      </c>
      <c r="B619">
        <v>4</v>
      </c>
      <c r="C619" s="1">
        <v>7.2609330234066709</v>
      </c>
      <c r="D619" s="1">
        <f>C619-[1]SUR_men!B650</f>
        <v>-27.092275258122058</v>
      </c>
      <c r="E619" s="1">
        <f t="shared" si="47"/>
        <v>-65.206767933401792</v>
      </c>
      <c r="F619" s="23">
        <f t="shared" si="45"/>
        <v>-2.8937552388684132E-2</v>
      </c>
      <c r="G619" s="8">
        <f t="shared" si="48"/>
        <v>1</v>
      </c>
      <c r="H619">
        <f t="shared" si="46"/>
        <v>0</v>
      </c>
      <c r="I619">
        <f t="shared" si="49"/>
        <v>-2.8937552388684132E-2</v>
      </c>
      <c r="J619" s="5"/>
    </row>
    <row r="620" spans="1:10">
      <c r="A620">
        <v>2001</v>
      </c>
      <c r="B620">
        <v>5</v>
      </c>
      <c r="C620" s="1">
        <v>33.81804421860641</v>
      </c>
      <c r="D620" s="1">
        <f>C620-[1]SUR_men!B651</f>
        <v>0.22163360181631475</v>
      </c>
      <c r="E620" s="1">
        <f t="shared" si="47"/>
        <v>-64.985134331585471</v>
      </c>
      <c r="F620" s="23">
        <f t="shared" si="45"/>
        <v>-2.697221074820098E-2</v>
      </c>
      <c r="G620" s="8">
        <f t="shared" si="48"/>
        <v>1</v>
      </c>
      <c r="H620">
        <f t="shared" si="46"/>
        <v>0</v>
      </c>
      <c r="I620">
        <f t="shared" si="49"/>
        <v>-2.697221074820098E-2</v>
      </c>
      <c r="J620" s="5"/>
    </row>
    <row r="621" spans="1:10">
      <c r="A621">
        <v>2001</v>
      </c>
      <c r="B621">
        <v>6</v>
      </c>
      <c r="C621" s="1">
        <v>5.5700308124763502</v>
      </c>
      <c r="D621" s="1">
        <f>C621-[1]SUR_men!B652</f>
        <v>-3.7547975566246823</v>
      </c>
      <c r="E621" s="1">
        <f t="shared" si="47"/>
        <v>-68.739931888210151</v>
      </c>
      <c r="F621" s="23">
        <f t="shared" si="45"/>
        <v>-6.0267974247702201E-2</v>
      </c>
      <c r="G621" s="8">
        <f t="shared" si="48"/>
        <v>1</v>
      </c>
      <c r="H621">
        <f t="shared" si="46"/>
        <v>0</v>
      </c>
      <c r="I621">
        <f t="shared" si="49"/>
        <v>-6.0267974247702201E-2</v>
      </c>
      <c r="J621" s="5"/>
    </row>
    <row r="622" spans="1:10">
      <c r="A622">
        <v>2001</v>
      </c>
      <c r="B622">
        <v>7</v>
      </c>
      <c r="C622" s="1">
        <v>1.4919725390561651</v>
      </c>
      <c r="D622" s="1">
        <f>C622-[1]SUR_men!B653</f>
        <v>0.5892210389750796</v>
      </c>
      <c r="E622" s="1">
        <f t="shared" si="47"/>
        <v>-68.150710849235068</v>
      </c>
      <c r="F622" s="23">
        <f t="shared" si="45"/>
        <v>-5.5043041593734944E-2</v>
      </c>
      <c r="G622" s="8">
        <f t="shared" si="48"/>
        <v>1</v>
      </c>
      <c r="H622">
        <f t="shared" si="46"/>
        <v>0</v>
      </c>
      <c r="I622">
        <f t="shared" si="49"/>
        <v>-5.5043041593734944E-2</v>
      </c>
      <c r="J622" s="5"/>
    </row>
    <row r="623" spans="1:10">
      <c r="A623">
        <v>2001</v>
      </c>
      <c r="B623">
        <v>8</v>
      </c>
      <c r="C623" s="1">
        <v>3.580734093734796</v>
      </c>
      <c r="D623" s="1">
        <f>C623-[1]SUR_men!B654</f>
        <v>1.3914265635980319</v>
      </c>
      <c r="E623" s="1">
        <f t="shared" si="47"/>
        <v>-66.759284285637037</v>
      </c>
      <c r="F623" s="23">
        <f t="shared" si="45"/>
        <v>-4.2704530904458221E-2</v>
      </c>
      <c r="G623" s="8">
        <f t="shared" si="48"/>
        <v>1</v>
      </c>
      <c r="H623">
        <f t="shared" si="46"/>
        <v>0</v>
      </c>
      <c r="I623">
        <f t="shared" si="49"/>
        <v>-4.2704530904458221E-2</v>
      </c>
      <c r="J623" s="5"/>
    </row>
    <row r="624" spans="1:10">
      <c r="A624">
        <v>2001</v>
      </c>
      <c r="B624">
        <v>9</v>
      </c>
      <c r="C624" s="1">
        <v>42.372020109195091</v>
      </c>
      <c r="D624" s="1">
        <f>C624-[1]SUR_men!B655</f>
        <v>28.533434239688631</v>
      </c>
      <c r="E624" s="1">
        <f t="shared" si="47"/>
        <v>-38.225850045948405</v>
      </c>
      <c r="F624" s="23">
        <f t="shared" si="45"/>
        <v>0.21031642800105188</v>
      </c>
      <c r="G624" s="8">
        <f t="shared" si="48"/>
        <v>0</v>
      </c>
      <c r="H624">
        <f t="shared" si="46"/>
        <v>0.21031642800105188</v>
      </c>
      <c r="I624">
        <f t="shared" si="49"/>
        <v>0</v>
      </c>
      <c r="J624" s="5"/>
    </row>
    <row r="625" spans="1:10">
      <c r="A625">
        <v>2001</v>
      </c>
      <c r="B625">
        <v>10</v>
      </c>
      <c r="C625" s="1">
        <v>64.453213687226338</v>
      </c>
      <c r="D625" s="1">
        <f>C625-[1]SUR_men!B656</f>
        <v>-2.7125790583274636</v>
      </c>
      <c r="E625" s="1">
        <f t="shared" si="47"/>
        <v>-40.938429104275869</v>
      </c>
      <c r="F625" s="23">
        <f t="shared" si="45"/>
        <v>0.18626256372801756</v>
      </c>
      <c r="G625" s="8">
        <f t="shared" si="48"/>
        <v>0</v>
      </c>
      <c r="H625">
        <f t="shared" si="46"/>
        <v>0.18626256372801756</v>
      </c>
      <c r="I625">
        <f t="shared" si="49"/>
        <v>0</v>
      </c>
      <c r="J625" s="5"/>
    </row>
    <row r="626" spans="1:10">
      <c r="A626">
        <v>2001</v>
      </c>
      <c r="B626">
        <v>11</v>
      </c>
      <c r="C626" s="1">
        <v>55.401913616952271</v>
      </c>
      <c r="D626" s="1">
        <f>C626-[1]SUR_men!B657</f>
        <v>3.323422887723666</v>
      </c>
      <c r="E626" s="1">
        <f t="shared" si="47"/>
        <v>-37.615006216552203</v>
      </c>
      <c r="F626" s="23">
        <f t="shared" si="45"/>
        <v>0.21573310130287127</v>
      </c>
      <c r="G626" s="8">
        <f t="shared" si="48"/>
        <v>0</v>
      </c>
      <c r="H626">
        <f t="shared" si="46"/>
        <v>0.21573310130287127</v>
      </c>
      <c r="I626">
        <f t="shared" si="49"/>
        <v>0</v>
      </c>
      <c r="J626" s="5"/>
    </row>
    <row r="627" spans="1:10">
      <c r="A627">
        <v>2001</v>
      </c>
      <c r="B627">
        <v>12</v>
      </c>
      <c r="C627" s="1">
        <v>73.206119249689166</v>
      </c>
      <c r="D627" s="1">
        <f>C627-[1]SUR_men!B658</f>
        <v>5.2835288393967232</v>
      </c>
      <c r="E627" s="1">
        <f t="shared" si="47"/>
        <v>-32.33147737715548</v>
      </c>
      <c r="F627" s="23">
        <f t="shared" si="45"/>
        <v>0.26258492860550947</v>
      </c>
      <c r="G627" s="8">
        <f t="shared" si="48"/>
        <v>0</v>
      </c>
      <c r="H627">
        <f t="shared" si="46"/>
        <v>0.26258492860550947</v>
      </c>
      <c r="I627">
        <f t="shared" si="49"/>
        <v>0</v>
      </c>
      <c r="J627" s="5"/>
    </row>
    <row r="628" spans="1:10">
      <c r="A628">
        <v>2002</v>
      </c>
      <c r="B628">
        <v>1</v>
      </c>
      <c r="C628" s="1">
        <v>23.913476256028638</v>
      </c>
      <c r="D628" s="1">
        <f>C628-[1]SUR_men!B659</f>
        <v>-30.305670724889247</v>
      </c>
      <c r="E628" s="1">
        <f t="shared" si="47"/>
        <v>-62.637148102044726</v>
      </c>
      <c r="F628" s="23">
        <f t="shared" si="45"/>
        <v>-6.1513827222151683E-3</v>
      </c>
      <c r="G628" s="8">
        <f t="shared" si="48"/>
        <v>1</v>
      </c>
      <c r="H628">
        <f t="shared" si="46"/>
        <v>0</v>
      </c>
      <c r="I628">
        <f t="shared" si="49"/>
        <v>-6.1513827222151683E-3</v>
      </c>
      <c r="J628" s="5"/>
    </row>
    <row r="629" spans="1:10">
      <c r="A629">
        <v>2002</v>
      </c>
      <c r="B629">
        <v>2</v>
      </c>
      <c r="C629" s="1">
        <v>7.9610419519159565</v>
      </c>
      <c r="D629" s="1">
        <f>C629-[1]SUR_men!B660</f>
        <v>-47.123016645846079</v>
      </c>
      <c r="E629" s="1">
        <f t="shared" si="47"/>
        <v>-109.7601647478908</v>
      </c>
      <c r="F629" s="23">
        <f t="shared" si="45"/>
        <v>-0.42401593972208079</v>
      </c>
      <c r="G629" s="8">
        <f t="shared" si="48"/>
        <v>1</v>
      </c>
      <c r="H629">
        <f t="shared" si="46"/>
        <v>0</v>
      </c>
      <c r="I629">
        <f t="shared" si="49"/>
        <v>-0.42401593972208079</v>
      </c>
      <c r="J629" s="5"/>
    </row>
    <row r="630" spans="1:10">
      <c r="A630">
        <v>2002</v>
      </c>
      <c r="B630">
        <v>3</v>
      </c>
      <c r="C630" s="1">
        <v>100.28168127562614</v>
      </c>
      <c r="D630" s="1">
        <f>C630-[1]SUR_men!B661</f>
        <v>53.306169085778045</v>
      </c>
      <c r="E630" s="1">
        <f t="shared" si="47"/>
        <v>-56.453995662112753</v>
      </c>
      <c r="F630" s="23">
        <f t="shared" si="45"/>
        <v>4.8677879898911383E-2</v>
      </c>
      <c r="G630" s="8">
        <f t="shared" si="48"/>
        <v>0</v>
      </c>
      <c r="H630">
        <f t="shared" si="46"/>
        <v>4.8677879898911383E-2</v>
      </c>
      <c r="I630">
        <f t="shared" si="49"/>
        <v>0</v>
      </c>
      <c r="J630" s="5"/>
    </row>
    <row r="631" spans="1:10">
      <c r="A631">
        <v>2002</v>
      </c>
      <c r="B631">
        <v>4</v>
      </c>
      <c r="C631" s="1">
        <v>77.28531494112606</v>
      </c>
      <c r="D631" s="1">
        <f>C631-[1]SUR_men!B662</f>
        <v>42.932106659597331</v>
      </c>
      <c r="E631" s="1">
        <f t="shared" si="47"/>
        <v>-13.521889002515422</v>
      </c>
      <c r="F631" s="23">
        <f t="shared" si="45"/>
        <v>0.42937943526007533</v>
      </c>
      <c r="G631" s="8">
        <f t="shared" si="48"/>
        <v>0</v>
      </c>
      <c r="H631">
        <f t="shared" si="46"/>
        <v>0.42937943526007533</v>
      </c>
      <c r="I631">
        <f t="shared" si="49"/>
        <v>0</v>
      </c>
      <c r="J631" s="5"/>
    </row>
    <row r="632" spans="1:10">
      <c r="A632">
        <v>2002</v>
      </c>
      <c r="B632">
        <v>5</v>
      </c>
      <c r="C632" s="1">
        <v>16.749462207138926</v>
      </c>
      <c r="D632" s="1">
        <f>C632-[1]SUR_men!B663</f>
        <v>-16.846948409651169</v>
      </c>
      <c r="E632" s="1">
        <f t="shared" si="47"/>
        <v>-30.368837412166592</v>
      </c>
      <c r="F632" s="23">
        <f t="shared" si="45"/>
        <v>0.27998868876127209</v>
      </c>
      <c r="G632" s="8">
        <f t="shared" si="48"/>
        <v>0</v>
      </c>
      <c r="H632">
        <f t="shared" si="46"/>
        <v>0.27998868876127209</v>
      </c>
      <c r="I632">
        <f t="shared" si="49"/>
        <v>0</v>
      </c>
      <c r="J632" s="5"/>
    </row>
    <row r="633" spans="1:10">
      <c r="A633">
        <v>2002</v>
      </c>
      <c r="B633">
        <v>6</v>
      </c>
      <c r="C633" s="1">
        <v>10.084250388951048</v>
      </c>
      <c r="D633" s="1">
        <f>C633-[1]SUR_men!B664</f>
        <v>0.75942201985001567</v>
      </c>
      <c r="E633" s="1">
        <f t="shared" si="47"/>
        <v>-29.609415392316578</v>
      </c>
      <c r="F633" s="23">
        <f t="shared" si="45"/>
        <v>0.28672288297225629</v>
      </c>
      <c r="G633" s="8">
        <f t="shared" si="48"/>
        <v>0</v>
      </c>
      <c r="H633">
        <f t="shared" si="46"/>
        <v>0.28672288297225629</v>
      </c>
      <c r="I633">
        <f t="shared" si="49"/>
        <v>0</v>
      </c>
      <c r="J633" s="5"/>
    </row>
    <row r="634" spans="1:10">
      <c r="A634">
        <v>2002</v>
      </c>
      <c r="B634">
        <v>7</v>
      </c>
      <c r="C634" s="1">
        <v>1.9015185567231692</v>
      </c>
      <c r="D634" s="1">
        <f>C634-[1]SUR_men!B665</f>
        <v>0.99876705664208365</v>
      </c>
      <c r="E634" s="1">
        <f t="shared" si="47"/>
        <v>-28.610648335674494</v>
      </c>
      <c r="F634" s="23">
        <f t="shared" si="45"/>
        <v>0.29557947542698809</v>
      </c>
      <c r="G634" s="8">
        <f t="shared" si="48"/>
        <v>0</v>
      </c>
      <c r="H634">
        <f t="shared" si="46"/>
        <v>0.29557947542698809</v>
      </c>
      <c r="I634">
        <f t="shared" si="49"/>
        <v>0</v>
      </c>
      <c r="J634" s="5"/>
    </row>
    <row r="635" spans="1:10">
      <c r="A635">
        <v>2002</v>
      </c>
      <c r="B635">
        <v>8</v>
      </c>
      <c r="C635" s="1">
        <v>6.3485119891708335</v>
      </c>
      <c r="D635" s="1">
        <f>C635-[1]SUR_men!B666</f>
        <v>4.1592044590340693</v>
      </c>
      <c r="E635" s="1">
        <f t="shared" si="47"/>
        <v>-24.451443876640425</v>
      </c>
      <c r="F635" s="23">
        <f t="shared" si="45"/>
        <v>0.33246132749108648</v>
      </c>
      <c r="G635" s="8">
        <f t="shared" si="48"/>
        <v>0</v>
      </c>
      <c r="H635">
        <f t="shared" si="46"/>
        <v>0.33246132749108648</v>
      </c>
      <c r="I635">
        <f t="shared" si="49"/>
        <v>0</v>
      </c>
      <c r="J635" s="5"/>
    </row>
    <row r="636" spans="1:10">
      <c r="A636">
        <v>2002</v>
      </c>
      <c r="B636">
        <v>9</v>
      </c>
      <c r="C636" s="1">
        <v>19.21312296036735</v>
      </c>
      <c r="D636" s="1">
        <f>C636-[1]SUR_men!B667</f>
        <v>5.3745370908608905</v>
      </c>
      <c r="E636" s="1">
        <f t="shared" si="47"/>
        <v>-19.076906785779535</v>
      </c>
      <c r="F636" s="23">
        <f t="shared" si="45"/>
        <v>0.38012017279444427</v>
      </c>
      <c r="G636" s="8">
        <f t="shared" si="48"/>
        <v>0</v>
      </c>
      <c r="H636">
        <f t="shared" si="46"/>
        <v>0.38012017279444427</v>
      </c>
      <c r="I636">
        <f t="shared" si="49"/>
        <v>0</v>
      </c>
      <c r="J636" s="5"/>
    </row>
    <row r="637" spans="1:10">
      <c r="A637">
        <v>2002</v>
      </c>
      <c r="B637">
        <v>10</v>
      </c>
      <c r="C637" s="1">
        <v>36.396727849783808</v>
      </c>
      <c r="D637" s="1">
        <f>C637-[1]SUR_men!B668</f>
        <v>-30.769064895769993</v>
      </c>
      <c r="E637" s="1">
        <f t="shared" si="47"/>
        <v>-49.845971681549528</v>
      </c>
      <c r="F637" s="23">
        <f t="shared" si="45"/>
        <v>0.1072747017881982</v>
      </c>
      <c r="G637" s="8">
        <f t="shared" si="48"/>
        <v>0</v>
      </c>
      <c r="H637">
        <f t="shared" si="46"/>
        <v>0.1072747017881982</v>
      </c>
      <c r="I637">
        <f t="shared" si="49"/>
        <v>0</v>
      </c>
      <c r="J637" s="5"/>
    </row>
    <row r="638" spans="1:10">
      <c r="A638">
        <v>2002</v>
      </c>
      <c r="B638">
        <v>11</v>
      </c>
      <c r="C638" s="1">
        <v>144.17363841214672</v>
      </c>
      <c r="D638" s="1">
        <f>C638-[1]SUR_men!B669</f>
        <v>92.09514768291811</v>
      </c>
      <c r="E638" s="1">
        <f t="shared" si="47"/>
        <v>42.249176001368582</v>
      </c>
      <c r="F638" s="23">
        <f t="shared" si="45"/>
        <v>0.92393078256464201</v>
      </c>
      <c r="G638" s="8">
        <f t="shared" si="48"/>
        <v>0</v>
      </c>
      <c r="H638">
        <f t="shared" si="46"/>
        <v>0.92393078256464201</v>
      </c>
      <c r="I638">
        <f t="shared" si="49"/>
        <v>0</v>
      </c>
      <c r="J638" s="5"/>
    </row>
    <row r="639" spans="1:10">
      <c r="A639">
        <v>2002</v>
      </c>
      <c r="B639">
        <v>12</v>
      </c>
      <c r="C639" s="1">
        <v>73.199887146806176</v>
      </c>
      <c r="D639" s="1">
        <f>C639-[1]SUR_men!B670</f>
        <v>5.2772967365137333</v>
      </c>
      <c r="E639" s="1">
        <f t="shared" si="47"/>
        <v>47.526472737882315</v>
      </c>
      <c r="F639" s="23">
        <f t="shared" si="45"/>
        <v>0.97072734653535153</v>
      </c>
      <c r="G639" s="8">
        <f t="shared" si="48"/>
        <v>0</v>
      </c>
      <c r="H639">
        <f t="shared" si="46"/>
        <v>0.97072734653535153</v>
      </c>
      <c r="I639">
        <f t="shared" si="49"/>
        <v>0</v>
      </c>
      <c r="J639" s="5"/>
    </row>
    <row r="640" spans="1:10">
      <c r="A640">
        <v>2003</v>
      </c>
      <c r="B640">
        <v>1</v>
      </c>
      <c r="C640" s="1">
        <v>48.506632653061217</v>
      </c>
      <c r="D640" s="1">
        <f>C640-[1]SUR_men!B671</f>
        <v>-5.7125143278566668</v>
      </c>
      <c r="E640" s="1">
        <f t="shared" si="47"/>
        <v>-5.7125143278566668</v>
      </c>
      <c r="F640" s="23">
        <f t="shared" si="45"/>
        <v>0.49862926519769052</v>
      </c>
      <c r="G640" s="8">
        <f t="shared" si="48"/>
        <v>0</v>
      </c>
      <c r="H640">
        <f t="shared" si="46"/>
        <v>0.49862926519769052</v>
      </c>
      <c r="I640">
        <f t="shared" si="49"/>
        <v>0</v>
      </c>
      <c r="J640" s="5"/>
    </row>
    <row r="641" spans="1:10">
      <c r="A641">
        <v>2003</v>
      </c>
      <c r="B641">
        <v>2</v>
      </c>
      <c r="C641" s="1">
        <v>86.896391752577387</v>
      </c>
      <c r="D641" s="1">
        <f>C641-[1]SUR_men!B672</f>
        <v>31.812333154815349</v>
      </c>
      <c r="E641" s="1">
        <f t="shared" si="47"/>
        <v>26.099818826958682</v>
      </c>
      <c r="F641" s="23">
        <f t="shared" si="45"/>
        <v>0.78072594421072361</v>
      </c>
      <c r="G641" s="8">
        <f t="shared" si="48"/>
        <v>0</v>
      </c>
      <c r="H641">
        <f t="shared" si="46"/>
        <v>0.78072594421072361</v>
      </c>
      <c r="I641">
        <f t="shared" si="49"/>
        <v>0</v>
      </c>
      <c r="J641" s="5"/>
    </row>
    <row r="642" spans="1:10">
      <c r="A642">
        <v>2003</v>
      </c>
      <c r="B642">
        <v>3</v>
      </c>
      <c r="C642" s="1">
        <v>61.47712765957445</v>
      </c>
      <c r="D642" s="1">
        <f>C642-[1]SUR_men!B673</f>
        <v>14.501615469726353</v>
      </c>
      <c r="E642" s="1">
        <f t="shared" si="47"/>
        <v>40.601434296685035</v>
      </c>
      <c r="F642" s="23">
        <f t="shared" si="45"/>
        <v>0.90931939079716506</v>
      </c>
      <c r="G642" s="8">
        <f t="shared" si="48"/>
        <v>0</v>
      </c>
      <c r="H642">
        <f t="shared" si="46"/>
        <v>0.90931939079716506</v>
      </c>
      <c r="I642">
        <f t="shared" si="49"/>
        <v>0</v>
      </c>
      <c r="J642" s="5"/>
    </row>
    <row r="643" spans="1:10">
      <c r="A643">
        <v>2003</v>
      </c>
      <c r="B643">
        <v>4</v>
      </c>
      <c r="C643" s="1">
        <v>57.734031413612549</v>
      </c>
      <c r="D643" s="1">
        <f>C643-[1]SUR_men!B674</f>
        <v>23.380823132083819</v>
      </c>
      <c r="E643" s="1">
        <f t="shared" si="47"/>
        <v>63.982257428768854</v>
      </c>
      <c r="F643" s="23">
        <f t="shared" si="45"/>
        <v>1.1166494387397059</v>
      </c>
      <c r="G643" s="8">
        <f t="shared" si="48"/>
        <v>0</v>
      </c>
      <c r="H643">
        <f t="shared" si="46"/>
        <v>1.1166494387397059</v>
      </c>
      <c r="I643">
        <f t="shared" si="49"/>
        <v>0</v>
      </c>
      <c r="J643" s="5"/>
    </row>
    <row r="644" spans="1:10">
      <c r="A644">
        <v>2003</v>
      </c>
      <c r="B644">
        <v>5</v>
      </c>
      <c r="C644" s="1">
        <v>7.0969387755102016</v>
      </c>
      <c r="D644" s="1">
        <f>C644-[1]SUR_men!B675</f>
        <v>-26.499471841279892</v>
      </c>
      <c r="E644" s="1">
        <f t="shared" si="47"/>
        <v>-26.499471841279892</v>
      </c>
      <c r="F644" s="23">
        <f t="shared" ref="F644:F684" si="50">(E644-$E$763)/$E$764</f>
        <v>0.31430038706150454</v>
      </c>
      <c r="G644" s="8">
        <f t="shared" si="48"/>
        <v>0</v>
      </c>
      <c r="H644">
        <f t="shared" ref="H644:H707" si="51">SUMIF(F644,"&gt;0")</f>
        <v>0.31430038706150454</v>
      </c>
      <c r="I644">
        <f t="shared" si="49"/>
        <v>0</v>
      </c>
      <c r="J644" s="5"/>
    </row>
    <row r="645" spans="1:10">
      <c r="A645">
        <v>2003</v>
      </c>
      <c r="B645">
        <v>6</v>
      </c>
      <c r="C645" s="1">
        <v>0.85177664974619283</v>
      </c>
      <c r="D645" s="1">
        <f>C645-[1]SUR_men!B676</f>
        <v>-8.4730517193548405</v>
      </c>
      <c r="E645" s="1">
        <f t="shared" ref="E645:E708" si="52">IF(E644&gt;=0,IF(D645&lt;0,D645,E644+D645),E644+D645)</f>
        <v>-34.972523560634734</v>
      </c>
      <c r="F645" s="23">
        <f t="shared" si="50"/>
        <v>0.23916538393225845</v>
      </c>
      <c r="G645" s="8">
        <f t="shared" ref="G645:G708" si="53">COUNTIF(F645,"&lt;0")</f>
        <v>0</v>
      </c>
      <c r="H645">
        <f t="shared" si="51"/>
        <v>0.23916538393225845</v>
      </c>
      <c r="I645">
        <f t="shared" ref="I645:I722" si="54">SUMIF(F645,"&lt;0")</f>
        <v>0</v>
      </c>
      <c r="J645" s="5"/>
    </row>
    <row r="646" spans="1:10">
      <c r="A646">
        <v>2003</v>
      </c>
      <c r="B646">
        <v>7</v>
      </c>
      <c r="C646" s="1">
        <v>0.11384615384615385</v>
      </c>
      <c r="D646" s="1">
        <f>C646-[1]SUR_men!B677</f>
        <v>-0.78890534623493169</v>
      </c>
      <c r="E646" s="1">
        <f t="shared" si="52"/>
        <v>-35.761428906869668</v>
      </c>
      <c r="F646" s="23">
        <f t="shared" si="50"/>
        <v>0.2321697455694427</v>
      </c>
      <c r="G646" s="8">
        <f t="shared" si="53"/>
        <v>0</v>
      </c>
      <c r="H646">
        <f t="shared" si="51"/>
        <v>0.2321697455694427</v>
      </c>
      <c r="I646">
        <f t="shared" si="54"/>
        <v>0</v>
      </c>
      <c r="J646" s="5"/>
    </row>
    <row r="647" spans="1:10">
      <c r="A647">
        <v>2003</v>
      </c>
      <c r="B647">
        <v>8</v>
      </c>
      <c r="C647" s="1">
        <v>0.9313131313131312</v>
      </c>
      <c r="D647" s="1">
        <f>C647-[1]SUR_men!B678</f>
        <v>-1.2579943988236328</v>
      </c>
      <c r="E647" s="1">
        <f t="shared" si="52"/>
        <v>-37.019423305693302</v>
      </c>
      <c r="F647" s="23">
        <f t="shared" si="50"/>
        <v>0.22101444801870559</v>
      </c>
      <c r="G647" s="8">
        <f t="shared" si="53"/>
        <v>0</v>
      </c>
      <c r="H647">
        <f t="shared" si="51"/>
        <v>0.22101444801870559</v>
      </c>
      <c r="I647">
        <f t="shared" si="54"/>
        <v>0</v>
      </c>
      <c r="J647" s="5"/>
    </row>
    <row r="648" spans="1:10">
      <c r="A648">
        <v>2003</v>
      </c>
      <c r="B648">
        <v>9</v>
      </c>
      <c r="C648" s="1">
        <v>10.988020833333332</v>
      </c>
      <c r="D648" s="1">
        <f>C648-[1]SUR_men!B679</f>
        <v>-2.8505650361731281</v>
      </c>
      <c r="E648" s="1">
        <f t="shared" si="52"/>
        <v>-39.869988341866431</v>
      </c>
      <c r="F648" s="23">
        <f t="shared" si="50"/>
        <v>0.19573698955309202</v>
      </c>
      <c r="G648" s="8">
        <f t="shared" si="53"/>
        <v>0</v>
      </c>
      <c r="H648">
        <f t="shared" si="51"/>
        <v>0.19573698955309202</v>
      </c>
      <c r="I648">
        <f t="shared" si="54"/>
        <v>0</v>
      </c>
      <c r="J648" s="5"/>
    </row>
    <row r="649" spans="1:10">
      <c r="A649">
        <v>2003</v>
      </c>
      <c r="B649">
        <v>10</v>
      </c>
      <c r="C649" s="1">
        <v>159.43532338308455</v>
      </c>
      <c r="D649" s="1">
        <f>C649-[1]SUR_men!B680</f>
        <v>92.26953063753075</v>
      </c>
      <c r="E649" s="1">
        <f t="shared" si="52"/>
        <v>52.399542295664318</v>
      </c>
      <c r="F649" s="23">
        <f t="shared" si="50"/>
        <v>1.0139394156457786</v>
      </c>
      <c r="G649" s="8">
        <f t="shared" si="53"/>
        <v>0</v>
      </c>
      <c r="H649">
        <f t="shared" si="51"/>
        <v>1.0139394156457786</v>
      </c>
      <c r="I649">
        <f t="shared" si="54"/>
        <v>0</v>
      </c>
      <c r="J649" s="5"/>
    </row>
    <row r="650" spans="1:10">
      <c r="A650">
        <v>2003</v>
      </c>
      <c r="B650">
        <v>11</v>
      </c>
      <c r="C650" s="1">
        <v>97.920500000000004</v>
      </c>
      <c r="D650" s="1">
        <f>C650-[1]SUR_men!B681</f>
        <v>45.842009270771399</v>
      </c>
      <c r="E650" s="1">
        <f t="shared" si="52"/>
        <v>98.241551566435717</v>
      </c>
      <c r="F650" s="23">
        <f t="shared" si="50"/>
        <v>1.4204446069386034</v>
      </c>
      <c r="G650" s="8">
        <f t="shared" si="53"/>
        <v>0</v>
      </c>
      <c r="H650">
        <f t="shared" si="51"/>
        <v>1.4204446069386034</v>
      </c>
      <c r="I650">
        <f t="shared" si="54"/>
        <v>0</v>
      </c>
      <c r="J650" s="5"/>
    </row>
    <row r="651" spans="1:10">
      <c r="A651">
        <v>2003</v>
      </c>
      <c r="B651">
        <v>12</v>
      </c>
      <c r="C651" s="1">
        <v>128.00056179775285</v>
      </c>
      <c r="D651" s="1">
        <f>C651-[1]SUR_men!B682</f>
        <v>60.077971387460408</v>
      </c>
      <c r="E651" s="1">
        <f t="shared" si="52"/>
        <v>158.31952295389613</v>
      </c>
      <c r="F651" s="23">
        <f t="shared" si="50"/>
        <v>1.9531875569060206</v>
      </c>
      <c r="G651" s="8">
        <f t="shared" si="53"/>
        <v>0</v>
      </c>
      <c r="H651">
        <f t="shared" si="51"/>
        <v>1.9531875569060206</v>
      </c>
      <c r="I651">
        <f t="shared" si="54"/>
        <v>0</v>
      </c>
      <c r="J651" s="5"/>
    </row>
    <row r="652" spans="1:10">
      <c r="A652">
        <v>2004</v>
      </c>
      <c r="B652">
        <v>1</v>
      </c>
      <c r="C652" s="1">
        <v>8.4601659751037364</v>
      </c>
      <c r="D652" s="1">
        <f>C652-[1]SUR_men!B683</f>
        <v>-45.75898100581415</v>
      </c>
      <c r="E652" s="1">
        <f t="shared" si="52"/>
        <v>-45.75898100581415</v>
      </c>
      <c r="F652" s="23">
        <f t="shared" si="50"/>
        <v>0.1435161962793895</v>
      </c>
      <c r="G652" s="8">
        <f t="shared" si="53"/>
        <v>0</v>
      </c>
      <c r="H652">
        <f t="shared" si="51"/>
        <v>0.1435161962793895</v>
      </c>
      <c r="I652">
        <f t="shared" si="54"/>
        <v>0</v>
      </c>
      <c r="J652" s="5"/>
    </row>
    <row r="653" spans="1:10">
      <c r="A653">
        <v>2004</v>
      </c>
      <c r="B653">
        <v>2</v>
      </c>
      <c r="C653" s="1">
        <v>82.711814345991627</v>
      </c>
      <c r="D653" s="1">
        <f>C653-[1]SUR_men!B684</f>
        <v>27.627755748229589</v>
      </c>
      <c r="E653" s="1">
        <f t="shared" si="52"/>
        <v>-18.13122525758456</v>
      </c>
      <c r="F653" s="23">
        <f t="shared" si="50"/>
        <v>0.38850602796606948</v>
      </c>
      <c r="G653" s="8">
        <f t="shared" si="53"/>
        <v>0</v>
      </c>
      <c r="H653">
        <f t="shared" si="51"/>
        <v>0.38850602796606948</v>
      </c>
      <c r="I653">
        <f t="shared" si="54"/>
        <v>0</v>
      </c>
      <c r="J653" s="5"/>
    </row>
    <row r="654" spans="1:10">
      <c r="A654">
        <v>2004</v>
      </c>
      <c r="B654">
        <v>3</v>
      </c>
      <c r="C654" s="1">
        <v>133.63119658119658</v>
      </c>
      <c r="D654" s="1">
        <f>C654-[1]SUR_men!B685</f>
        <v>86.655684391348473</v>
      </c>
      <c r="E654" s="1">
        <f t="shared" si="52"/>
        <v>68.524459133763912</v>
      </c>
      <c r="F654" s="23">
        <f t="shared" si="50"/>
        <v>1.1569275286915108</v>
      </c>
      <c r="G654" s="8">
        <f t="shared" si="53"/>
        <v>0</v>
      </c>
      <c r="H654">
        <f t="shared" si="51"/>
        <v>1.1569275286915108</v>
      </c>
      <c r="I654">
        <f t="shared" si="54"/>
        <v>0</v>
      </c>
      <c r="J654" s="5"/>
    </row>
    <row r="655" spans="1:10">
      <c r="A655">
        <v>2004</v>
      </c>
      <c r="B655">
        <v>4</v>
      </c>
      <c r="C655" s="1">
        <v>73.324463519313284</v>
      </c>
      <c r="D655" s="1">
        <f>C655-[1]SUR_men!B686</f>
        <v>38.971255237784554</v>
      </c>
      <c r="E655" s="1">
        <f t="shared" si="52"/>
        <v>107.49571437154847</v>
      </c>
      <c r="F655" s="23">
        <f t="shared" si="50"/>
        <v>1.5025061326262623</v>
      </c>
      <c r="G655" s="8">
        <f t="shared" si="53"/>
        <v>0</v>
      </c>
      <c r="H655">
        <f t="shared" si="51"/>
        <v>1.5025061326262623</v>
      </c>
      <c r="I655">
        <f t="shared" si="54"/>
        <v>0</v>
      </c>
      <c r="J655" s="5"/>
    </row>
    <row r="656" spans="1:10">
      <c r="A656">
        <v>2004</v>
      </c>
      <c r="B656">
        <v>5</v>
      </c>
      <c r="C656" s="1">
        <v>60.017467248908297</v>
      </c>
      <c r="D656" s="1">
        <f>C656-[1]SUR_men!B687</f>
        <v>26.421056632118201</v>
      </c>
      <c r="E656" s="1">
        <f t="shared" si="52"/>
        <v>133.91677100366667</v>
      </c>
      <c r="F656" s="23">
        <f t="shared" si="50"/>
        <v>1.7367955289954069</v>
      </c>
      <c r="G656" s="8">
        <f t="shared" si="53"/>
        <v>0</v>
      </c>
      <c r="H656">
        <f t="shared" si="51"/>
        <v>1.7367955289954069</v>
      </c>
      <c r="I656">
        <f t="shared" si="54"/>
        <v>0</v>
      </c>
      <c r="J656" s="5"/>
    </row>
    <row r="657" spans="1:10">
      <c r="A657">
        <v>2004</v>
      </c>
      <c r="B657">
        <v>6</v>
      </c>
      <c r="C657" s="1">
        <v>1.5706730769230766</v>
      </c>
      <c r="D657" s="1">
        <f>C657-[1]SUR_men!B688</f>
        <v>-7.7541552921779555</v>
      </c>
      <c r="E657" s="1">
        <f t="shared" si="52"/>
        <v>-7.7541552921779555</v>
      </c>
      <c r="F657" s="23">
        <f t="shared" si="50"/>
        <v>0.48052496165701092</v>
      </c>
      <c r="G657" s="8">
        <f t="shared" si="53"/>
        <v>0</v>
      </c>
      <c r="H657">
        <f t="shared" si="51"/>
        <v>0.48052496165701092</v>
      </c>
      <c r="I657">
        <f t="shared" si="54"/>
        <v>0</v>
      </c>
      <c r="J657" s="5"/>
    </row>
    <row r="658" spans="1:10">
      <c r="A658">
        <v>2004</v>
      </c>
      <c r="B658">
        <v>7</v>
      </c>
      <c r="C658" s="1">
        <v>2.9367567567567563</v>
      </c>
      <c r="D658" s="1">
        <f>C658-[1]SUR_men!B689</f>
        <v>2.0340052566756706</v>
      </c>
      <c r="E658" s="1">
        <f t="shared" si="52"/>
        <v>-5.720150035502285</v>
      </c>
      <c r="F658" s="23">
        <f t="shared" si="50"/>
        <v>0.4985615553645808</v>
      </c>
      <c r="G658" s="8">
        <f t="shared" si="53"/>
        <v>0</v>
      </c>
      <c r="H658">
        <f t="shared" si="51"/>
        <v>0.4985615553645808</v>
      </c>
      <c r="I658">
        <f t="shared" si="54"/>
        <v>0</v>
      </c>
      <c r="J658" s="5"/>
    </row>
    <row r="659" spans="1:10">
      <c r="A659">
        <v>2004</v>
      </c>
      <c r="B659">
        <v>8</v>
      </c>
      <c r="C659" s="1">
        <v>2.0976744186046505</v>
      </c>
      <c r="D659" s="1">
        <f>C659-[1]SUR_men!B690</f>
        <v>-9.163311153211362E-2</v>
      </c>
      <c r="E659" s="1">
        <f t="shared" si="52"/>
        <v>-5.811783147034399</v>
      </c>
      <c r="F659" s="23">
        <f t="shared" si="50"/>
        <v>0.49774899640120507</v>
      </c>
      <c r="G659" s="8">
        <f t="shared" si="53"/>
        <v>0</v>
      </c>
      <c r="H659">
        <f t="shared" si="51"/>
        <v>0.49774899640120507</v>
      </c>
      <c r="I659">
        <f t="shared" si="54"/>
        <v>0</v>
      </c>
      <c r="J659" s="5"/>
    </row>
    <row r="660" spans="1:10">
      <c r="A660">
        <v>2004</v>
      </c>
      <c r="B660">
        <v>9</v>
      </c>
      <c r="C660" s="1">
        <v>3.2772058823529413</v>
      </c>
      <c r="D660" s="1">
        <f>C660-[1]SUR_men!B691</f>
        <v>-10.561379987153519</v>
      </c>
      <c r="E660" s="1">
        <f t="shared" si="52"/>
        <v>-16.373163134187919</v>
      </c>
      <c r="F660" s="23">
        <f t="shared" si="50"/>
        <v>0.40409568887196012</v>
      </c>
      <c r="G660" s="8">
        <f t="shared" si="53"/>
        <v>0</v>
      </c>
      <c r="H660">
        <f t="shared" si="51"/>
        <v>0.40409568887196012</v>
      </c>
      <c r="I660">
        <f t="shared" si="54"/>
        <v>0</v>
      </c>
      <c r="J660" s="5"/>
    </row>
    <row r="661" spans="1:10">
      <c r="A661">
        <v>2004</v>
      </c>
      <c r="B661">
        <v>10</v>
      </c>
      <c r="C661" s="1">
        <v>38.613533834586441</v>
      </c>
      <c r="D661" s="1">
        <f>C661-[1]SUR_men!B692</f>
        <v>-28.55225891096736</v>
      </c>
      <c r="E661" s="1">
        <f t="shared" si="52"/>
        <v>-44.92542204515528</v>
      </c>
      <c r="F661" s="23">
        <f t="shared" si="50"/>
        <v>0.15090780171175713</v>
      </c>
      <c r="G661" s="8">
        <f t="shared" si="53"/>
        <v>0</v>
      </c>
      <c r="H661">
        <f t="shared" si="51"/>
        <v>0.15090780171175713</v>
      </c>
      <c r="I661">
        <f t="shared" si="54"/>
        <v>0</v>
      </c>
      <c r="J661" s="5"/>
    </row>
    <row r="662" spans="1:10">
      <c r="A662">
        <v>2004</v>
      </c>
      <c r="B662">
        <v>11</v>
      </c>
      <c r="C662" s="1">
        <v>27.118604651162784</v>
      </c>
      <c r="D662" s="1">
        <f>C662-[1]SUR_men!B693</f>
        <v>-24.959886078065821</v>
      </c>
      <c r="E662" s="1">
        <f t="shared" si="52"/>
        <v>-69.885308123221108</v>
      </c>
      <c r="F662" s="23">
        <f t="shared" si="50"/>
        <v>-7.0424627346506258E-2</v>
      </c>
      <c r="G662" s="8">
        <f t="shared" si="53"/>
        <v>1</v>
      </c>
      <c r="H662">
        <f t="shared" si="51"/>
        <v>0</v>
      </c>
      <c r="I662">
        <f t="shared" si="54"/>
        <v>-7.0424627346506258E-2</v>
      </c>
      <c r="J662" s="5"/>
    </row>
    <row r="663" spans="1:10">
      <c r="A663">
        <v>2004</v>
      </c>
      <c r="B663">
        <v>12</v>
      </c>
      <c r="C663" s="1">
        <v>78.303389830508465</v>
      </c>
      <c r="D663" s="1">
        <f>C663-[1]SUR_men!B694</f>
        <v>10.380799420216022</v>
      </c>
      <c r="E663" s="1">
        <f t="shared" si="52"/>
        <v>-59.504508703005087</v>
      </c>
      <c r="F663" s="23">
        <f t="shared" si="50"/>
        <v>2.1627377380474804E-2</v>
      </c>
      <c r="G663" s="8">
        <f t="shared" si="53"/>
        <v>0</v>
      </c>
      <c r="H663">
        <f t="shared" si="51"/>
        <v>2.1627377380474804E-2</v>
      </c>
      <c r="I663">
        <f t="shared" si="54"/>
        <v>0</v>
      </c>
      <c r="J663" s="5"/>
    </row>
    <row r="664" spans="1:10">
      <c r="A664">
        <v>2005</v>
      </c>
      <c r="B664">
        <v>1</v>
      </c>
      <c r="C664">
        <v>1.3</v>
      </c>
      <c r="D664" s="1">
        <f>C664-[1]SUR_men!B695</f>
        <v>-52.919146980917887</v>
      </c>
      <c r="E664" s="1">
        <f t="shared" si="52"/>
        <v>-112.42365568392297</v>
      </c>
      <c r="F664" s="23">
        <f t="shared" si="50"/>
        <v>-0.44763451381343944</v>
      </c>
      <c r="G664" s="8">
        <f t="shared" si="53"/>
        <v>1</v>
      </c>
      <c r="H664">
        <f t="shared" si="51"/>
        <v>0</v>
      </c>
      <c r="I664">
        <f t="shared" si="54"/>
        <v>-0.44763451381343944</v>
      </c>
      <c r="J664" s="5"/>
    </row>
    <row r="665" spans="1:10">
      <c r="A665">
        <v>2005</v>
      </c>
      <c r="B665">
        <v>2</v>
      </c>
      <c r="C665">
        <v>88</v>
      </c>
      <c r="D665" s="1">
        <f>C665-[1]SUR_men!B696</f>
        <v>32.915941402237962</v>
      </c>
      <c r="E665" s="1">
        <f t="shared" si="52"/>
        <v>-79.507714281685011</v>
      </c>
      <c r="F665" s="23">
        <f t="shared" si="50"/>
        <v>-0.15575156040128427</v>
      </c>
      <c r="G665" s="8">
        <f t="shared" si="53"/>
        <v>1</v>
      </c>
      <c r="H665">
        <f t="shared" si="51"/>
        <v>0</v>
      </c>
      <c r="I665">
        <f t="shared" si="54"/>
        <v>-0.15575156040128427</v>
      </c>
      <c r="J665" s="5"/>
    </row>
    <row r="666" spans="1:10">
      <c r="A666">
        <v>2005</v>
      </c>
      <c r="B666">
        <v>3</v>
      </c>
      <c r="C666">
        <v>53.7</v>
      </c>
      <c r="D666" s="1">
        <f>C666-[1]SUR_men!B697</f>
        <v>6.7244878101519063</v>
      </c>
      <c r="E666" s="1">
        <f t="shared" si="52"/>
        <v>-72.783226471533112</v>
      </c>
      <c r="F666" s="23">
        <f t="shared" si="50"/>
        <v>-9.6121992520302332E-2</v>
      </c>
      <c r="G666" s="8">
        <f t="shared" si="53"/>
        <v>1</v>
      </c>
      <c r="H666">
        <f t="shared" si="51"/>
        <v>0</v>
      </c>
      <c r="I666">
        <f t="shared" si="54"/>
        <v>-9.6121992520302332E-2</v>
      </c>
      <c r="J666" s="5"/>
    </row>
    <row r="667" spans="1:10">
      <c r="A667">
        <v>2005</v>
      </c>
      <c r="B667">
        <v>4</v>
      </c>
      <c r="C667">
        <v>5.3</v>
      </c>
      <c r="D667" s="1">
        <f>C667-[1]SUR_men!B698</f>
        <v>-29.053208281528729</v>
      </c>
      <c r="E667" s="1">
        <f t="shared" si="52"/>
        <v>-101.83643475306184</v>
      </c>
      <c r="F667" s="23">
        <f t="shared" si="50"/>
        <v>-0.35375206105404089</v>
      </c>
      <c r="G667" s="8">
        <f t="shared" si="53"/>
        <v>1</v>
      </c>
      <c r="H667">
        <f t="shared" si="51"/>
        <v>0</v>
      </c>
      <c r="I667">
        <f t="shared" si="54"/>
        <v>-0.35375206105404089</v>
      </c>
      <c r="J667" s="5"/>
    </row>
    <row r="668" spans="1:10">
      <c r="A668">
        <v>2005</v>
      </c>
      <c r="B668">
        <v>5</v>
      </c>
      <c r="C668">
        <v>7.1</v>
      </c>
      <c r="D668" s="1">
        <f>C668-[1]SUR_men!B699</f>
        <v>-26.496410616790094</v>
      </c>
      <c r="E668" s="1">
        <f t="shared" si="52"/>
        <v>-128.33284536985192</v>
      </c>
      <c r="F668" s="23">
        <f t="shared" si="50"/>
        <v>-0.58870966081219478</v>
      </c>
      <c r="G668" s="8">
        <f t="shared" si="53"/>
        <v>1</v>
      </c>
      <c r="H668">
        <f t="shared" si="51"/>
        <v>0</v>
      </c>
      <c r="I668">
        <f t="shared" si="54"/>
        <v>-0.58870966081219478</v>
      </c>
      <c r="J668" s="5"/>
    </row>
    <row r="669" spans="1:10">
      <c r="A669">
        <v>2005</v>
      </c>
      <c r="B669">
        <v>6</v>
      </c>
      <c r="C669">
        <v>0.9</v>
      </c>
      <c r="D669" s="1">
        <f>C669-[1]SUR_men!B700</f>
        <v>-8.4248283691010322</v>
      </c>
      <c r="E669" s="1">
        <f t="shared" si="52"/>
        <v>-136.75767373895295</v>
      </c>
      <c r="F669" s="23">
        <f t="shared" si="50"/>
        <v>-0.66341704214799113</v>
      </c>
      <c r="G669" s="8">
        <f t="shared" si="53"/>
        <v>1</v>
      </c>
      <c r="H669">
        <f t="shared" si="51"/>
        <v>0</v>
      </c>
      <c r="I669">
        <f t="shared" si="54"/>
        <v>-0.66341704214799113</v>
      </c>
      <c r="J669" s="5"/>
    </row>
    <row r="670" spans="1:10">
      <c r="A670">
        <v>2005</v>
      </c>
      <c r="B670">
        <v>7</v>
      </c>
      <c r="C670">
        <v>0.2</v>
      </c>
      <c r="D670" s="1">
        <f>C670-[1]SUR_men!B701</f>
        <v>-0.70275150008108556</v>
      </c>
      <c r="E670" s="1">
        <f t="shared" si="52"/>
        <v>-137.46042523903404</v>
      </c>
      <c r="F670" s="23">
        <f t="shared" si="50"/>
        <v>-0.66964870907350538</v>
      </c>
      <c r="G670" s="8">
        <f t="shared" si="53"/>
        <v>1</v>
      </c>
      <c r="H670">
        <f t="shared" si="51"/>
        <v>0</v>
      </c>
      <c r="I670">
        <f t="shared" si="54"/>
        <v>-0.66964870907350538</v>
      </c>
      <c r="J670" s="5"/>
    </row>
    <row r="671" spans="1:10">
      <c r="A671">
        <v>2005</v>
      </c>
      <c r="B671">
        <v>8</v>
      </c>
      <c r="C671">
        <v>2.2999999999999998</v>
      </c>
      <c r="D671" s="1">
        <f>C671-[1]SUR_men!B702</f>
        <v>0.11069246986323567</v>
      </c>
      <c r="E671" s="1">
        <f t="shared" si="52"/>
        <v>-137.3497327691708</v>
      </c>
      <c r="F671" s="23">
        <f t="shared" si="50"/>
        <v>-0.66866714076198897</v>
      </c>
      <c r="G671" s="8">
        <f t="shared" si="53"/>
        <v>1</v>
      </c>
      <c r="H671">
        <f t="shared" si="51"/>
        <v>0</v>
      </c>
      <c r="I671">
        <f t="shared" si="54"/>
        <v>-0.66866714076198897</v>
      </c>
      <c r="J671" s="5"/>
    </row>
    <row r="672" spans="1:10">
      <c r="A672">
        <v>2005</v>
      </c>
      <c r="B672">
        <v>9</v>
      </c>
      <c r="C672">
        <v>10.4</v>
      </c>
      <c r="D672" s="1">
        <f>C672-[1]SUR_men!B703</f>
        <v>-3.4385858695064595</v>
      </c>
      <c r="E672" s="1">
        <f t="shared" si="52"/>
        <v>-140.78831863867725</v>
      </c>
      <c r="F672" s="23">
        <f t="shared" si="50"/>
        <v>-0.69915888902730239</v>
      </c>
      <c r="G672" s="8">
        <f t="shared" si="53"/>
        <v>1</v>
      </c>
      <c r="H672">
        <f t="shared" si="51"/>
        <v>0</v>
      </c>
      <c r="I672">
        <f t="shared" si="54"/>
        <v>-0.69915888902730239</v>
      </c>
      <c r="J672" s="5"/>
    </row>
    <row r="673" spans="1:10">
      <c r="A673">
        <v>2005</v>
      </c>
      <c r="B673">
        <v>10</v>
      </c>
      <c r="C673">
        <v>33.299999999999997</v>
      </c>
      <c r="D673" s="1">
        <f>C673-[1]SUR_men!B704</f>
        <v>-33.865792745553804</v>
      </c>
      <c r="E673" s="1">
        <f t="shared" si="52"/>
        <v>-174.65411138423104</v>
      </c>
      <c r="F673" s="23">
        <f t="shared" si="50"/>
        <v>-0.99946467355346225</v>
      </c>
      <c r="G673" s="8">
        <f t="shared" si="53"/>
        <v>1</v>
      </c>
      <c r="H673">
        <f t="shared" si="51"/>
        <v>0</v>
      </c>
      <c r="I673">
        <f t="shared" si="54"/>
        <v>-0.99946467355346225</v>
      </c>
      <c r="J673" s="5"/>
    </row>
    <row r="674" spans="1:10">
      <c r="A674">
        <v>2005</v>
      </c>
      <c r="B674">
        <v>11</v>
      </c>
      <c r="C674">
        <v>35.6</v>
      </c>
      <c r="D674" s="1">
        <f>C674-[1]SUR_men!B705</f>
        <v>-16.478490729228604</v>
      </c>
      <c r="E674" s="1">
        <f t="shared" si="52"/>
        <v>-191.13260211345965</v>
      </c>
      <c r="F674" s="23">
        <f t="shared" si="50"/>
        <v>-1.1455881121343514</v>
      </c>
      <c r="G674" s="8">
        <f t="shared" si="53"/>
        <v>1</v>
      </c>
      <c r="H674">
        <f t="shared" si="51"/>
        <v>0</v>
      </c>
      <c r="I674">
        <f t="shared" si="54"/>
        <v>-1.1455881121343514</v>
      </c>
      <c r="J674" s="5"/>
    </row>
    <row r="675" spans="1:10">
      <c r="A675">
        <v>2005</v>
      </c>
      <c r="B675">
        <v>12</v>
      </c>
      <c r="C675">
        <v>22.6</v>
      </c>
      <c r="D675" s="1">
        <f>C675-[1]SUR_men!B706</f>
        <v>-45.322590410292442</v>
      </c>
      <c r="E675" s="1">
        <f t="shared" si="52"/>
        <v>-236.45519252375209</v>
      </c>
      <c r="F675" s="23">
        <f t="shared" si="50"/>
        <v>-1.5474873433787641</v>
      </c>
      <c r="G675" s="8">
        <f t="shared" si="53"/>
        <v>1</v>
      </c>
      <c r="H675">
        <f t="shared" si="51"/>
        <v>0</v>
      </c>
      <c r="I675">
        <f t="shared" si="54"/>
        <v>-1.5474873433787641</v>
      </c>
      <c r="J675" s="5"/>
    </row>
    <row r="676" spans="1:10">
      <c r="A676">
        <v>2006</v>
      </c>
      <c r="B676">
        <v>1</v>
      </c>
      <c r="C676">
        <v>95.9</v>
      </c>
      <c r="D676" s="1">
        <f>C676-[1]SUR_men!B707</f>
        <v>41.680853019082122</v>
      </c>
      <c r="E676" s="1">
        <f t="shared" si="52"/>
        <v>-194.77433950466997</v>
      </c>
      <c r="F676" s="23">
        <f t="shared" si="50"/>
        <v>-1.1778813117213962</v>
      </c>
      <c r="G676" s="8">
        <f t="shared" si="53"/>
        <v>1</v>
      </c>
      <c r="H676">
        <f t="shared" si="51"/>
        <v>0</v>
      </c>
      <c r="I676">
        <f t="shared" si="54"/>
        <v>-1.1778813117213962</v>
      </c>
      <c r="J676" s="5"/>
    </row>
    <row r="677" spans="1:10">
      <c r="A677">
        <v>2006</v>
      </c>
      <c r="B677">
        <v>2</v>
      </c>
      <c r="C677">
        <v>38.799999999999997</v>
      </c>
      <c r="D677" s="1">
        <f>C677-[1]SUR_men!B708</f>
        <v>-16.284058597762041</v>
      </c>
      <c r="E677" s="1">
        <f t="shared" si="52"/>
        <v>-211.05839810243202</v>
      </c>
      <c r="F677" s="23">
        <f t="shared" si="50"/>
        <v>-1.3222806183968003</v>
      </c>
      <c r="G677" s="8">
        <f t="shared" si="53"/>
        <v>1</v>
      </c>
      <c r="H677">
        <f t="shared" si="51"/>
        <v>0</v>
      </c>
      <c r="I677">
        <f t="shared" si="54"/>
        <v>-1.3222806183968003</v>
      </c>
      <c r="J677" s="5"/>
    </row>
    <row r="678" spans="1:10">
      <c r="A678">
        <v>2006</v>
      </c>
      <c r="B678">
        <v>3</v>
      </c>
      <c r="C678">
        <v>49.2</v>
      </c>
      <c r="D678" s="1">
        <f>C678-[1]SUR_men!B709</f>
        <v>2.2244878101519063</v>
      </c>
      <c r="E678" s="1">
        <f t="shared" si="52"/>
        <v>-208.83391029228011</v>
      </c>
      <c r="F678" s="23">
        <f t="shared" si="50"/>
        <v>-1.302554915767729</v>
      </c>
      <c r="G678" s="8">
        <f t="shared" si="53"/>
        <v>1</v>
      </c>
      <c r="H678">
        <f t="shared" si="51"/>
        <v>0</v>
      </c>
      <c r="I678">
        <f t="shared" si="54"/>
        <v>-1.302554915767729</v>
      </c>
      <c r="J678" s="5"/>
    </row>
    <row r="679" spans="1:10">
      <c r="A679">
        <v>2006</v>
      </c>
      <c r="B679">
        <v>4</v>
      </c>
      <c r="C679">
        <v>38.4</v>
      </c>
      <c r="D679" s="1">
        <f>C679-[1]SUR_men!B710</f>
        <v>4.046791718471269</v>
      </c>
      <c r="E679" s="1">
        <f t="shared" si="52"/>
        <v>-204.78711857380884</v>
      </c>
      <c r="F679" s="23">
        <f t="shared" si="50"/>
        <v>-1.2666698865596344</v>
      </c>
      <c r="G679" s="8">
        <f t="shared" si="53"/>
        <v>1</v>
      </c>
      <c r="H679">
        <f t="shared" si="51"/>
        <v>0</v>
      </c>
      <c r="I679">
        <f t="shared" si="54"/>
        <v>-1.2666698865596344</v>
      </c>
      <c r="J679" s="5"/>
    </row>
    <row r="680" spans="1:10">
      <c r="A680">
        <v>2006</v>
      </c>
      <c r="B680">
        <v>5</v>
      </c>
      <c r="C680">
        <v>35.200000000000003</v>
      </c>
      <c r="D680" s="1">
        <f>C680-[1]SUR_men!B711</f>
        <v>1.6035893832099077</v>
      </c>
      <c r="E680" s="1">
        <f t="shared" si="52"/>
        <v>-203.18352919059893</v>
      </c>
      <c r="F680" s="23">
        <f t="shared" si="50"/>
        <v>-1.2524500166336336</v>
      </c>
      <c r="G680" s="8">
        <f t="shared" si="53"/>
        <v>1</v>
      </c>
      <c r="H680">
        <f t="shared" si="51"/>
        <v>0</v>
      </c>
      <c r="I680">
        <f t="shared" si="54"/>
        <v>-1.2524500166336336</v>
      </c>
      <c r="J680" s="5"/>
    </row>
    <row r="681" spans="1:10">
      <c r="A681">
        <v>2006</v>
      </c>
      <c r="B681">
        <v>6</v>
      </c>
      <c r="C681">
        <v>14.3</v>
      </c>
      <c r="D681" s="1">
        <f>C681-[1]SUR_men!B712</f>
        <v>4.9751716308989682</v>
      </c>
      <c r="E681" s="1">
        <f t="shared" si="52"/>
        <v>-198.20835755969998</v>
      </c>
      <c r="F681" s="23">
        <f t="shared" si="50"/>
        <v>-1.2083325547748511</v>
      </c>
      <c r="G681" s="8">
        <f t="shared" si="53"/>
        <v>1</v>
      </c>
      <c r="H681">
        <f t="shared" si="51"/>
        <v>0</v>
      </c>
      <c r="I681">
        <f t="shared" si="54"/>
        <v>-1.2083325547748511</v>
      </c>
      <c r="J681" s="5"/>
    </row>
    <row r="682" spans="1:10">
      <c r="A682">
        <v>2006</v>
      </c>
      <c r="B682">
        <v>7</v>
      </c>
      <c r="C682">
        <v>1.7</v>
      </c>
      <c r="D682" s="1">
        <f>C682-[1]SUR_men!B713</f>
        <v>0.79724849991891444</v>
      </c>
      <c r="E682" s="1">
        <f t="shared" si="52"/>
        <v>-197.41110905978107</v>
      </c>
      <c r="F682" s="23">
        <f t="shared" si="50"/>
        <v>-1.2012629332830618</v>
      </c>
      <c r="G682" s="8">
        <f t="shared" si="53"/>
        <v>1</v>
      </c>
      <c r="H682">
        <f t="shared" si="51"/>
        <v>0</v>
      </c>
      <c r="I682">
        <f t="shared" si="54"/>
        <v>-1.2012629332830618</v>
      </c>
      <c r="J682" s="5"/>
    </row>
    <row r="683" spans="1:10">
      <c r="A683">
        <v>2006</v>
      </c>
      <c r="B683">
        <v>8</v>
      </c>
      <c r="C683">
        <v>3.8</v>
      </c>
      <c r="D683" s="1">
        <f>C683-[1]SUR_men!B714</f>
        <v>1.6106924698632357</v>
      </c>
      <c r="E683" s="1">
        <f t="shared" si="52"/>
        <v>-195.80041658991783</v>
      </c>
      <c r="F683" s="23">
        <f t="shared" si="50"/>
        <v>-1.1869800765542415</v>
      </c>
      <c r="G683" s="8">
        <f t="shared" si="53"/>
        <v>1</v>
      </c>
      <c r="H683">
        <f t="shared" si="51"/>
        <v>0</v>
      </c>
      <c r="I683">
        <f t="shared" si="54"/>
        <v>-1.1869800765542415</v>
      </c>
      <c r="J683" s="5"/>
    </row>
    <row r="684" spans="1:10">
      <c r="A684">
        <v>2006</v>
      </c>
      <c r="B684">
        <v>9</v>
      </c>
      <c r="C684">
        <v>25.3</v>
      </c>
      <c r="D684" s="1">
        <f>C684-[1]SUR_men!B715</f>
        <v>11.461414130493541</v>
      </c>
      <c r="E684" s="1">
        <f t="shared" si="52"/>
        <v>-184.33900245942428</v>
      </c>
      <c r="F684" s="23">
        <f t="shared" si="50"/>
        <v>-1.0853456932076724</v>
      </c>
      <c r="G684" s="8">
        <f t="shared" si="53"/>
        <v>1</v>
      </c>
      <c r="H684">
        <f t="shared" si="51"/>
        <v>0</v>
      </c>
      <c r="I684">
        <f t="shared" si="54"/>
        <v>-1.0853456932076724</v>
      </c>
      <c r="J684" s="5"/>
    </row>
    <row r="685" spans="1:10">
      <c r="A685">
        <v>2006</v>
      </c>
      <c r="B685">
        <v>10</v>
      </c>
      <c r="C685">
        <v>36.1</v>
      </c>
      <c r="D685" s="1">
        <f>C685-[1]SUR_men!B716</f>
        <v>-31.0657927455538</v>
      </c>
      <c r="E685" s="1">
        <f t="shared" si="52"/>
        <v>-215.40479520497809</v>
      </c>
      <c r="F685" s="23">
        <f>(E685-$E$763)/$E$764</f>
        <v>-1.3608224060215321</v>
      </c>
      <c r="G685" s="8">
        <f t="shared" si="53"/>
        <v>1</v>
      </c>
      <c r="H685">
        <f t="shared" si="51"/>
        <v>0</v>
      </c>
      <c r="I685">
        <f t="shared" si="54"/>
        <v>-1.3608224060215321</v>
      </c>
      <c r="J685" s="5"/>
    </row>
    <row r="686" spans="1:10">
      <c r="A686">
        <v>2006</v>
      </c>
      <c r="B686">
        <v>11</v>
      </c>
      <c r="C686">
        <v>71.8</v>
      </c>
      <c r="D686" s="1">
        <f>C686-[1]SUR_men!B717</f>
        <v>19.721509270771392</v>
      </c>
      <c r="E686" s="1">
        <f t="shared" si="52"/>
        <v>-195.68328593420671</v>
      </c>
      <c r="F686" s="23">
        <f>(E686-$E$763)/$E$764</f>
        <v>-1.1859414174648273</v>
      </c>
      <c r="G686" s="8">
        <f t="shared" si="53"/>
        <v>1</v>
      </c>
      <c r="H686">
        <f t="shared" si="51"/>
        <v>0</v>
      </c>
      <c r="I686">
        <f t="shared" si="54"/>
        <v>-1.1859414174648273</v>
      </c>
      <c r="J686" s="5"/>
    </row>
    <row r="687" spans="1:10">
      <c r="A687">
        <v>2006</v>
      </c>
      <c r="B687">
        <v>12</v>
      </c>
      <c r="C687">
        <v>23.5</v>
      </c>
      <c r="D687" s="1">
        <f>C687-[1]SUR_men!B718</f>
        <v>-44.422590410292443</v>
      </c>
      <c r="E687" s="1">
        <f t="shared" si="52"/>
        <v>-240.10587634449917</v>
      </c>
      <c r="F687" s="23">
        <f>(E687-$E$763)/$E$764</f>
        <v>-1.5798598756588582</v>
      </c>
      <c r="G687" s="8">
        <f t="shared" si="53"/>
        <v>1</v>
      </c>
      <c r="H687">
        <f t="shared" si="51"/>
        <v>0</v>
      </c>
      <c r="I687">
        <f t="shared" si="54"/>
        <v>-1.5798598756588582</v>
      </c>
      <c r="J687" s="5"/>
    </row>
    <row r="688" spans="1:10">
      <c r="A688">
        <v>2007</v>
      </c>
      <c r="B688">
        <v>1</v>
      </c>
      <c r="C688">
        <v>27.8</v>
      </c>
      <c r="D688" s="1">
        <f>C688-[1]SUR_men!B719</f>
        <v>-26.419146980917883</v>
      </c>
      <c r="E688" s="1">
        <f t="shared" si="52"/>
        <v>-266.52502332541707</v>
      </c>
      <c r="F688" s="23">
        <f t="shared" ref="F688:F751" si="55">(E688-$E$763)/$E$764</f>
        <v>-1.8141323381470751</v>
      </c>
      <c r="G688" s="8">
        <f t="shared" si="53"/>
        <v>1</v>
      </c>
      <c r="H688">
        <f t="shared" si="51"/>
        <v>0</v>
      </c>
      <c r="I688">
        <f t="shared" si="54"/>
        <v>-1.8141323381470751</v>
      </c>
      <c r="J688" s="5"/>
    </row>
    <row r="689" spans="1:10">
      <c r="A689">
        <v>2007</v>
      </c>
      <c r="B689">
        <v>2</v>
      </c>
      <c r="C689">
        <v>37</v>
      </c>
      <c r="D689" s="1">
        <f>C689-[1]SUR_men!B720</f>
        <v>-18.084058597762038</v>
      </c>
      <c r="E689" s="1">
        <f t="shared" si="52"/>
        <v>-284.60908192317913</v>
      </c>
      <c r="F689" s="23">
        <f t="shared" si="55"/>
        <v>-1.9744931909232435</v>
      </c>
      <c r="G689" s="8">
        <f t="shared" si="53"/>
        <v>1</v>
      </c>
      <c r="H689">
        <f t="shared" si="51"/>
        <v>0</v>
      </c>
      <c r="I689">
        <f t="shared" si="54"/>
        <v>-1.9744931909232435</v>
      </c>
      <c r="J689" s="5"/>
    </row>
    <row r="690" spans="1:10">
      <c r="A690">
        <v>2007</v>
      </c>
      <c r="B690">
        <v>3</v>
      </c>
      <c r="C690">
        <v>28</v>
      </c>
      <c r="D690" s="1">
        <f>C690-[1]SUR_men!B721</f>
        <v>-18.975512189848097</v>
      </c>
      <c r="E690" s="1">
        <f t="shared" si="52"/>
        <v>-303.58459411302721</v>
      </c>
      <c r="F690" s="23">
        <f t="shared" si="55"/>
        <v>-2.1427590312587301</v>
      </c>
      <c r="G690" s="8">
        <f t="shared" si="53"/>
        <v>1</v>
      </c>
      <c r="H690">
        <f t="shared" si="51"/>
        <v>0</v>
      </c>
      <c r="I690">
        <f t="shared" si="54"/>
        <v>-2.1427590312587301</v>
      </c>
      <c r="J690" s="5"/>
    </row>
    <row r="691" spans="1:10">
      <c r="A691">
        <v>2007</v>
      </c>
      <c r="B691">
        <v>4</v>
      </c>
      <c r="C691">
        <v>48.3</v>
      </c>
      <c r="D691" s="1">
        <f>C691-[1]SUR_men!B722</f>
        <v>13.946791718471268</v>
      </c>
      <c r="E691" s="1">
        <f t="shared" si="52"/>
        <v>-289.63780239455593</v>
      </c>
      <c r="F691" s="23">
        <f t="shared" si="55"/>
        <v>-2.0190854984964313</v>
      </c>
      <c r="G691" s="8">
        <f t="shared" si="53"/>
        <v>1</v>
      </c>
      <c r="H691">
        <f t="shared" si="51"/>
        <v>0</v>
      </c>
      <c r="I691">
        <f t="shared" si="54"/>
        <v>-2.0190854984964313</v>
      </c>
      <c r="J691" s="5"/>
    </row>
    <row r="692" spans="1:10">
      <c r="A692">
        <v>2007</v>
      </c>
      <c r="B692">
        <v>5</v>
      </c>
      <c r="C692">
        <v>36.5</v>
      </c>
      <c r="D692" s="1">
        <f>C692-[1]SUR_men!B723</f>
        <v>2.9035893832099049</v>
      </c>
      <c r="E692" s="1">
        <f t="shared" si="52"/>
        <v>-286.73421301134601</v>
      </c>
      <c r="F692" s="23">
        <f t="shared" si="55"/>
        <v>-1.9933378452754342</v>
      </c>
      <c r="G692" s="8">
        <f t="shared" si="53"/>
        <v>1</v>
      </c>
      <c r="H692">
        <f t="shared" si="51"/>
        <v>0</v>
      </c>
      <c r="I692">
        <f t="shared" si="54"/>
        <v>-1.9933378452754342</v>
      </c>
      <c r="J692" s="5"/>
    </row>
    <row r="693" spans="1:10">
      <c r="A693">
        <v>2007</v>
      </c>
      <c r="B693">
        <v>6</v>
      </c>
      <c r="C693">
        <v>1.4</v>
      </c>
      <c r="D693" s="1">
        <f>C693-[1]SUR_men!B724</f>
        <v>-7.9248283691010322</v>
      </c>
      <c r="E693" s="1">
        <f t="shared" si="52"/>
        <v>-294.65904138044704</v>
      </c>
      <c r="F693" s="23">
        <f t="shared" si="55"/>
        <v>-2.0636114638054628</v>
      </c>
      <c r="G693" s="8">
        <f t="shared" si="53"/>
        <v>1</v>
      </c>
      <c r="H693">
        <f t="shared" si="51"/>
        <v>0</v>
      </c>
      <c r="I693">
        <f t="shared" si="54"/>
        <v>-2.0636114638054628</v>
      </c>
      <c r="J693" s="5"/>
    </row>
    <row r="694" spans="1:10">
      <c r="A694">
        <v>2007</v>
      </c>
      <c r="B694">
        <v>7</v>
      </c>
      <c r="C694">
        <v>0</v>
      </c>
      <c r="D694" s="1">
        <f>C694-[1]SUR_men!B725</f>
        <v>-0.90275150008108551</v>
      </c>
      <c r="E694" s="1">
        <f t="shared" si="52"/>
        <v>-295.56179288052812</v>
      </c>
      <c r="F694" s="23">
        <f t="shared" si="55"/>
        <v>-2.0716166358532839</v>
      </c>
      <c r="G694" s="8">
        <f t="shared" si="53"/>
        <v>1</v>
      </c>
      <c r="H694">
        <f t="shared" si="51"/>
        <v>0</v>
      </c>
      <c r="I694">
        <f t="shared" si="54"/>
        <v>-2.0716166358532839</v>
      </c>
      <c r="J694" s="5"/>
    </row>
    <row r="695" spans="1:10">
      <c r="A695">
        <v>2007</v>
      </c>
      <c r="B695">
        <v>8</v>
      </c>
      <c r="C695">
        <v>5.3</v>
      </c>
      <c r="D695" s="1">
        <f>C695-[1]SUR_men!B726</f>
        <v>3.1106924698632357</v>
      </c>
      <c r="E695" s="1">
        <f t="shared" si="52"/>
        <v>-292.45110041066488</v>
      </c>
      <c r="F695" s="23">
        <f t="shared" si="55"/>
        <v>-2.0440324907071603</v>
      </c>
      <c r="G695" s="8">
        <f t="shared" si="53"/>
        <v>1</v>
      </c>
      <c r="H695">
        <f t="shared" si="51"/>
        <v>0</v>
      </c>
      <c r="I695">
        <f t="shared" si="54"/>
        <v>-2.0440324907071603</v>
      </c>
      <c r="J695" s="5"/>
    </row>
    <row r="696" spans="1:10">
      <c r="A696">
        <v>2007</v>
      </c>
      <c r="B696">
        <v>9</v>
      </c>
      <c r="C696">
        <v>50.8</v>
      </c>
      <c r="D696" s="1">
        <f>C696-[1]SUR_men!B727</f>
        <v>36.961414130493537</v>
      </c>
      <c r="E696" s="1">
        <f t="shared" si="52"/>
        <v>-255.48968628017133</v>
      </c>
      <c r="F696" s="23">
        <f t="shared" si="55"/>
        <v>-1.7162762042664292</v>
      </c>
      <c r="G696" s="8">
        <f t="shared" si="53"/>
        <v>1</v>
      </c>
      <c r="H696">
        <f t="shared" si="51"/>
        <v>0</v>
      </c>
      <c r="I696">
        <f t="shared" si="54"/>
        <v>-1.7162762042664292</v>
      </c>
      <c r="J696" s="5"/>
    </row>
    <row r="697" spans="1:10">
      <c r="A697">
        <v>2007</v>
      </c>
      <c r="B697">
        <v>10</v>
      </c>
      <c r="C697">
        <v>39.799999999999997</v>
      </c>
      <c r="D697" s="1">
        <f>C697-[1]SUR_men!B728</f>
        <v>-27.365792745553804</v>
      </c>
      <c r="E697" s="1">
        <f t="shared" si="52"/>
        <v>-282.85547902572512</v>
      </c>
      <c r="F697" s="23">
        <f t="shared" si="55"/>
        <v>-1.9589430723176067</v>
      </c>
      <c r="G697" s="8">
        <f t="shared" si="53"/>
        <v>1</v>
      </c>
      <c r="H697">
        <f t="shared" si="51"/>
        <v>0</v>
      </c>
      <c r="I697">
        <f t="shared" si="54"/>
        <v>-1.9589430723176067</v>
      </c>
      <c r="J697" s="5"/>
    </row>
    <row r="698" spans="1:10">
      <c r="A698">
        <v>2007</v>
      </c>
      <c r="B698">
        <v>11</v>
      </c>
      <c r="C698">
        <v>22.9</v>
      </c>
      <c r="D698" s="1">
        <f>C698-[1]SUR_men!B729</f>
        <v>-29.178490729228606</v>
      </c>
      <c r="E698" s="1">
        <f t="shared" si="52"/>
        <v>-312.03396975495372</v>
      </c>
      <c r="F698" s="23">
        <f t="shared" si="55"/>
        <v>-2.2176840861649998</v>
      </c>
      <c r="G698" s="8">
        <f t="shared" si="53"/>
        <v>1</v>
      </c>
      <c r="H698">
        <f t="shared" si="51"/>
        <v>0</v>
      </c>
      <c r="I698">
        <f t="shared" si="54"/>
        <v>-2.2176840861649998</v>
      </c>
      <c r="J698" s="5"/>
    </row>
    <row r="699" spans="1:10">
      <c r="A699">
        <v>2007</v>
      </c>
      <c r="B699">
        <v>12</v>
      </c>
      <c r="C699">
        <v>62.8</v>
      </c>
      <c r="D699" s="1">
        <f>C699-[1]SUR_men!B730</f>
        <v>-5.122590410292446</v>
      </c>
      <c r="E699" s="1">
        <f t="shared" si="52"/>
        <v>-317.15656016524616</v>
      </c>
      <c r="F699" s="23">
        <f t="shared" si="55"/>
        <v>-2.2631087878256757</v>
      </c>
      <c r="G699" s="8">
        <f t="shared" si="53"/>
        <v>1</v>
      </c>
      <c r="H699">
        <f t="shared" si="51"/>
        <v>0</v>
      </c>
      <c r="I699">
        <f t="shared" si="54"/>
        <v>-2.2631087878256757</v>
      </c>
    </row>
    <row r="700" spans="1:10">
      <c r="A700">
        <v>2008</v>
      </c>
      <c r="B700">
        <v>1</v>
      </c>
      <c r="C700">
        <v>71.900000000000006</v>
      </c>
      <c r="D700" s="1">
        <f>C700-[1]SUR_men!B731</f>
        <v>17.680853019082122</v>
      </c>
      <c r="E700" s="1">
        <f t="shared" si="52"/>
        <v>-299.47570714616404</v>
      </c>
      <c r="F700" s="23">
        <f t="shared" si="55"/>
        <v>-2.1063233708451654</v>
      </c>
      <c r="G700" s="8">
        <f t="shared" si="53"/>
        <v>1</v>
      </c>
      <c r="H700">
        <f t="shared" si="51"/>
        <v>0</v>
      </c>
      <c r="I700">
        <f t="shared" si="54"/>
        <v>-2.1063233708451654</v>
      </c>
    </row>
    <row r="701" spans="1:10">
      <c r="A701">
        <v>2008</v>
      </c>
      <c r="B701">
        <v>2</v>
      </c>
      <c r="C701">
        <v>42.7</v>
      </c>
      <c r="D701" s="1">
        <f>C701-[1]SUR_men!B732</f>
        <v>-12.384058597762035</v>
      </c>
      <c r="E701" s="1">
        <f t="shared" si="52"/>
        <v>-311.85976574392606</v>
      </c>
      <c r="F701" s="23">
        <f t="shared" si="55"/>
        <v>-2.2161393276355796</v>
      </c>
      <c r="G701" s="8">
        <f t="shared" si="53"/>
        <v>1</v>
      </c>
      <c r="H701">
        <f t="shared" si="51"/>
        <v>0</v>
      </c>
      <c r="I701">
        <f t="shared" si="54"/>
        <v>-2.2161393276355796</v>
      </c>
    </row>
    <row r="702" spans="1:10">
      <c r="A702">
        <v>2008</v>
      </c>
      <c r="B702">
        <v>3</v>
      </c>
      <c r="C702">
        <v>17.8</v>
      </c>
      <c r="D702" s="1">
        <f>C702-[1]SUR_men!B733</f>
        <v>-29.175512189848096</v>
      </c>
      <c r="E702" s="1">
        <f t="shared" si="52"/>
        <v>-341.03527793377418</v>
      </c>
      <c r="F702" s="23">
        <f t="shared" si="55"/>
        <v>-2.4748539292087317</v>
      </c>
      <c r="G702" s="8">
        <f t="shared" si="53"/>
        <v>1</v>
      </c>
      <c r="H702">
        <f t="shared" si="51"/>
        <v>0</v>
      </c>
      <c r="I702">
        <f t="shared" si="54"/>
        <v>-2.4748539292087317</v>
      </c>
    </row>
    <row r="703" spans="1:10">
      <c r="A703">
        <v>2008</v>
      </c>
      <c r="B703">
        <v>4</v>
      </c>
      <c r="C703">
        <v>54.7</v>
      </c>
      <c r="D703" s="1">
        <f>C703-[1]SUR_men!B734</f>
        <v>20.346791718471273</v>
      </c>
      <c r="E703" s="1">
        <f t="shared" si="52"/>
        <v>-320.68848621530293</v>
      </c>
      <c r="F703" s="23">
        <f t="shared" si="55"/>
        <v>-2.2944282325326042</v>
      </c>
      <c r="G703" s="8">
        <f t="shared" si="53"/>
        <v>1</v>
      </c>
      <c r="H703">
        <f t="shared" si="51"/>
        <v>0</v>
      </c>
      <c r="I703">
        <f t="shared" si="54"/>
        <v>-2.2944282325326042</v>
      </c>
    </row>
    <row r="704" spans="1:10">
      <c r="A704">
        <v>2008</v>
      </c>
      <c r="B704">
        <v>5</v>
      </c>
      <c r="C704">
        <v>36</v>
      </c>
      <c r="D704" s="1">
        <f>C704-[1]SUR_men!B735</f>
        <v>2.4035893832099049</v>
      </c>
      <c r="E704" s="1">
        <f t="shared" si="52"/>
        <v>-318.28489683209301</v>
      </c>
      <c r="F704" s="23">
        <f t="shared" si="55"/>
        <v>-2.273114342117375</v>
      </c>
      <c r="G704" s="8">
        <f t="shared" si="53"/>
        <v>1</v>
      </c>
      <c r="H704">
        <f t="shared" si="51"/>
        <v>0</v>
      </c>
      <c r="I704">
        <f t="shared" si="54"/>
        <v>-2.273114342117375</v>
      </c>
    </row>
    <row r="705" spans="1:9">
      <c r="A705">
        <v>2008</v>
      </c>
      <c r="B705">
        <v>6</v>
      </c>
      <c r="C705">
        <v>4</v>
      </c>
      <c r="D705" s="1">
        <f>C705-[1]SUR_men!B736</f>
        <v>-5.3248283691010325</v>
      </c>
      <c r="E705" s="1">
        <f t="shared" si="52"/>
        <v>-323.60972520119407</v>
      </c>
      <c r="F705" s="23">
        <f t="shared" si="55"/>
        <v>-2.3203323940574108</v>
      </c>
      <c r="G705" s="8">
        <f t="shared" si="53"/>
        <v>1</v>
      </c>
      <c r="H705">
        <f t="shared" si="51"/>
        <v>0</v>
      </c>
      <c r="I705">
        <f t="shared" si="54"/>
        <v>-2.3203323940574108</v>
      </c>
    </row>
    <row r="706" spans="1:9">
      <c r="A706">
        <v>2008</v>
      </c>
      <c r="B706">
        <v>7</v>
      </c>
      <c r="C706">
        <v>2</v>
      </c>
      <c r="D706" s="1">
        <f>C706-[1]SUR_men!B737</f>
        <v>1.0972484999189145</v>
      </c>
      <c r="E706" s="1">
        <f t="shared" si="52"/>
        <v>-322.51247670127515</v>
      </c>
      <c r="F706" s="23">
        <f t="shared" si="55"/>
        <v>-2.3106025148821603</v>
      </c>
      <c r="G706" s="8">
        <f t="shared" si="53"/>
        <v>1</v>
      </c>
      <c r="H706">
        <f t="shared" si="51"/>
        <v>0</v>
      </c>
      <c r="I706">
        <f t="shared" si="54"/>
        <v>-2.3106025148821603</v>
      </c>
    </row>
    <row r="707" spans="1:9">
      <c r="A707">
        <v>2008</v>
      </c>
      <c r="B707">
        <v>8</v>
      </c>
      <c r="C707">
        <v>0.1</v>
      </c>
      <c r="D707" s="1">
        <f>C707-[1]SUR_men!B738</f>
        <v>-2.0893075301367641</v>
      </c>
      <c r="E707" s="1">
        <f t="shared" si="52"/>
        <v>-324.6017842314119</v>
      </c>
      <c r="F707" s="23">
        <f t="shared" si="55"/>
        <v>-2.3291295029160226</v>
      </c>
      <c r="G707" s="8">
        <f t="shared" si="53"/>
        <v>1</v>
      </c>
      <c r="H707">
        <f t="shared" si="51"/>
        <v>0</v>
      </c>
      <c r="I707">
        <f t="shared" si="54"/>
        <v>-2.3291295029160226</v>
      </c>
    </row>
    <row r="708" spans="1:9">
      <c r="A708">
        <v>2008</v>
      </c>
      <c r="B708">
        <v>9</v>
      </c>
      <c r="C708">
        <v>60.6</v>
      </c>
      <c r="D708" s="1">
        <f>C708-[1]SUR_men!B739</f>
        <v>46.761414130493542</v>
      </c>
      <c r="E708" s="1">
        <f t="shared" si="52"/>
        <v>-277.84037010091834</v>
      </c>
      <c r="F708" s="23">
        <f t="shared" si="55"/>
        <v>-1.914471465482241</v>
      </c>
      <c r="G708" s="8">
        <f t="shared" si="53"/>
        <v>1</v>
      </c>
      <c r="H708">
        <f t="shared" ref="H708:H722" si="56">SUMIF(F708,"&gt;0")</f>
        <v>0</v>
      </c>
      <c r="I708">
        <f t="shared" si="54"/>
        <v>-1.914471465482241</v>
      </c>
    </row>
    <row r="709" spans="1:9">
      <c r="A709">
        <v>2008</v>
      </c>
      <c r="B709">
        <v>10</v>
      </c>
      <c r="C709">
        <v>89.9</v>
      </c>
      <c r="D709" s="1">
        <f>C709-[1]SUR_men!B740</f>
        <v>22.734207254446204</v>
      </c>
      <c r="E709" s="1">
        <f>IF(E708&gt;=0,IF(D709&lt;0,D709,E708+D709),E708+D709)</f>
        <v>-255.10616284647213</v>
      </c>
      <c r="F709" s="23">
        <f t="shared" si="55"/>
        <v>-1.7128753003954775</v>
      </c>
      <c r="G709" s="8">
        <f t="shared" ref="G709:G759" si="57">COUNTIF(F709,"&lt;0")</f>
        <v>1</v>
      </c>
      <c r="H709">
        <f t="shared" si="56"/>
        <v>0</v>
      </c>
      <c r="I709">
        <f t="shared" si="54"/>
        <v>-1.7128753003954775</v>
      </c>
    </row>
    <row r="710" spans="1:9">
      <c r="A710">
        <v>2008</v>
      </c>
      <c r="B710">
        <v>11</v>
      </c>
      <c r="C710">
        <v>70.5</v>
      </c>
      <c r="D710" s="1">
        <f>C710-[1]SUR_men!B741</f>
        <v>18.421509270771395</v>
      </c>
      <c r="E710" s="1">
        <f>IF(E709&gt;=0,IF(D710&lt;0,D710,E709+D710),E709+D710)</f>
        <v>-236.68465357570074</v>
      </c>
      <c r="F710" s="23">
        <f t="shared" si="55"/>
        <v>-1.5495220951337687</v>
      </c>
      <c r="G710" s="8">
        <f t="shared" si="57"/>
        <v>1</v>
      </c>
      <c r="H710">
        <f t="shared" si="56"/>
        <v>0</v>
      </c>
      <c r="I710">
        <f t="shared" si="54"/>
        <v>-1.5495220951337687</v>
      </c>
    </row>
    <row r="711" spans="1:9">
      <c r="A711">
        <v>2008</v>
      </c>
      <c r="B711">
        <v>12</v>
      </c>
      <c r="C711">
        <v>49.9</v>
      </c>
      <c r="D711" s="1">
        <f>C711-[1]SUR_men!B742</f>
        <v>-18.022590410292445</v>
      </c>
      <c r="E711" s="1">
        <f>IF(E710&gt;=0,IF(D711&lt;0,D711,E710+D711),E710+D711)</f>
        <v>-254.70724398599319</v>
      </c>
      <c r="F711" s="23">
        <f t="shared" si="55"/>
        <v>-1.7093378771832557</v>
      </c>
      <c r="G711" s="8">
        <f t="shared" si="57"/>
        <v>1</v>
      </c>
      <c r="H711">
        <f t="shared" si="56"/>
        <v>0</v>
      </c>
      <c r="I711">
        <f t="shared" si="54"/>
        <v>-1.7093378771832557</v>
      </c>
    </row>
    <row r="712" spans="1:9">
      <c r="A712">
        <v>2009</v>
      </c>
      <c r="B712">
        <v>1</v>
      </c>
      <c r="C712">
        <v>56.3</v>
      </c>
      <c r="D712" s="1">
        <f>C712-[1]SUR_men!B743</f>
        <v>2.0808530190821131</v>
      </c>
      <c r="E712" s="1">
        <f t="shared" ref="E712:E722" si="58">IF(E711&gt;=0,IF(D712&lt;0,D712,E711+D712),E711+D712)</f>
        <v>-252.62639096691106</v>
      </c>
      <c r="F712" s="23">
        <f t="shared" si="55"/>
        <v>-1.6908858597427034</v>
      </c>
      <c r="G712" s="8">
        <f t="shared" si="57"/>
        <v>1</v>
      </c>
      <c r="H712">
        <f t="shared" si="56"/>
        <v>0</v>
      </c>
      <c r="I712">
        <f t="shared" si="54"/>
        <v>-1.6908858597427034</v>
      </c>
    </row>
    <row r="713" spans="1:9">
      <c r="A713">
        <v>2009</v>
      </c>
      <c r="B713">
        <v>2</v>
      </c>
      <c r="C713">
        <v>78</v>
      </c>
      <c r="D713" s="1">
        <f>C713-[1]SUR_men!B744</f>
        <v>22.915941402237962</v>
      </c>
      <c r="E713" s="1">
        <f t="shared" si="58"/>
        <v>-229.7104495646731</v>
      </c>
      <c r="F713" s="23">
        <f t="shared" si="55"/>
        <v>-1.4876781624459059</v>
      </c>
      <c r="G713" s="8">
        <f t="shared" si="57"/>
        <v>1</v>
      </c>
      <c r="H713">
        <f t="shared" si="56"/>
        <v>0</v>
      </c>
      <c r="I713">
        <f t="shared" si="54"/>
        <v>-1.4876781624459059</v>
      </c>
    </row>
    <row r="714" spans="1:9">
      <c r="A714">
        <v>2009</v>
      </c>
      <c r="B714">
        <v>3</v>
      </c>
      <c r="C714">
        <v>53.3</v>
      </c>
      <c r="D714" s="1">
        <f>C714-[1]SUR_men!B745</f>
        <v>6.3244878101519006</v>
      </c>
      <c r="E714" s="1">
        <f t="shared" si="58"/>
        <v>-223.38596175452119</v>
      </c>
      <c r="F714" s="23">
        <f t="shared" si="55"/>
        <v>-1.4315956048095382</v>
      </c>
      <c r="G714" s="8">
        <f t="shared" si="57"/>
        <v>1</v>
      </c>
      <c r="H714">
        <f t="shared" si="56"/>
        <v>0</v>
      </c>
      <c r="I714">
        <f t="shared" si="54"/>
        <v>-1.4315956048095382</v>
      </c>
    </row>
    <row r="715" spans="1:9">
      <c r="A715">
        <v>2009</v>
      </c>
      <c r="B715">
        <v>4</v>
      </c>
      <c r="C715">
        <v>26.1</v>
      </c>
      <c r="D715" s="1">
        <f>C715-[1]SUR_men!B746</f>
        <v>-8.2532082815287282</v>
      </c>
      <c r="E715" s="1">
        <f t="shared" si="58"/>
        <v>-231.6391700360499</v>
      </c>
      <c r="F715" s="23">
        <f t="shared" si="55"/>
        <v>-1.5047811406233329</v>
      </c>
      <c r="G715" s="8">
        <f t="shared" si="57"/>
        <v>1</v>
      </c>
      <c r="H715">
        <f t="shared" si="56"/>
        <v>0</v>
      </c>
      <c r="I715">
        <f t="shared" si="54"/>
        <v>-1.5047811406233329</v>
      </c>
    </row>
    <row r="716" spans="1:9">
      <c r="A716">
        <v>2009</v>
      </c>
      <c r="B716">
        <v>5</v>
      </c>
      <c r="C716">
        <v>6.4</v>
      </c>
      <c r="D716" s="1">
        <f>C716-[1]SUR_men!B747</f>
        <v>-27.196410616790097</v>
      </c>
      <c r="E716" s="1">
        <f t="shared" si="58"/>
        <v>-258.83558065284001</v>
      </c>
      <c r="F716" s="23">
        <f t="shared" si="55"/>
        <v>-1.7459460083095621</v>
      </c>
      <c r="G716" s="8">
        <f t="shared" si="57"/>
        <v>1</v>
      </c>
      <c r="H716">
        <f t="shared" si="56"/>
        <v>0</v>
      </c>
      <c r="I716">
        <f t="shared" si="54"/>
        <v>-1.7459460083095621</v>
      </c>
    </row>
    <row r="717" spans="1:9">
      <c r="A717">
        <v>2009</v>
      </c>
      <c r="B717">
        <v>6</v>
      </c>
      <c r="C717">
        <v>2.4</v>
      </c>
      <c r="D717" s="1">
        <f>C717-[1]SUR_men!B748</f>
        <v>-6.9248283691010322</v>
      </c>
      <c r="E717" s="1">
        <f t="shared" si="58"/>
        <v>-265.76040902194103</v>
      </c>
      <c r="F717" s="23">
        <f t="shared" si="55"/>
        <v>-1.8073521012280547</v>
      </c>
      <c r="G717" s="8">
        <f t="shared" si="57"/>
        <v>1</v>
      </c>
      <c r="H717">
        <f t="shared" si="56"/>
        <v>0</v>
      </c>
      <c r="I717">
        <f t="shared" si="54"/>
        <v>-1.8073521012280547</v>
      </c>
    </row>
    <row r="718" spans="1:9">
      <c r="A718">
        <v>2009</v>
      </c>
      <c r="B718">
        <v>7</v>
      </c>
      <c r="C718">
        <v>0.6</v>
      </c>
      <c r="D718" s="1">
        <f>C718-[1]SUR_men!B749</f>
        <v>-0.30275150008108553</v>
      </c>
      <c r="E718" s="1">
        <f t="shared" si="58"/>
        <v>-266.06316052202209</v>
      </c>
      <c r="F718" s="23">
        <f t="shared" si="55"/>
        <v>-1.8100367579089545</v>
      </c>
      <c r="G718" s="8">
        <f t="shared" si="57"/>
        <v>1</v>
      </c>
      <c r="H718">
        <f t="shared" si="56"/>
        <v>0</v>
      </c>
      <c r="I718">
        <f t="shared" si="54"/>
        <v>-1.8100367579089545</v>
      </c>
    </row>
    <row r="719" spans="1:9">
      <c r="A719">
        <v>2009</v>
      </c>
      <c r="B719">
        <v>8</v>
      </c>
      <c r="C719">
        <v>5.9</v>
      </c>
      <c r="D719" s="1">
        <f>C719-[1]SUR_men!B750</f>
        <v>3.7106924698632362</v>
      </c>
      <c r="E719" s="1">
        <f t="shared" si="58"/>
        <v>-262.35246805215883</v>
      </c>
      <c r="F719" s="23">
        <f t="shared" si="55"/>
        <v>-1.777132097395909</v>
      </c>
      <c r="G719" s="8">
        <f t="shared" si="57"/>
        <v>1</v>
      </c>
      <c r="H719">
        <f t="shared" si="56"/>
        <v>0</v>
      </c>
      <c r="I719">
        <f t="shared" si="54"/>
        <v>-1.777132097395909</v>
      </c>
    </row>
    <row r="720" spans="1:9">
      <c r="A720">
        <v>2009</v>
      </c>
      <c r="B720">
        <v>9</v>
      </c>
      <c r="C720">
        <v>39.9</v>
      </c>
      <c r="D720" s="1">
        <f>C720-[1]SUR_men!B751</f>
        <v>26.061414130493539</v>
      </c>
      <c r="E720" s="1">
        <f t="shared" si="58"/>
        <v>-236.29105392166528</v>
      </c>
      <c r="F720" s="23">
        <f t="shared" si="55"/>
        <v>-1.5460318401209179</v>
      </c>
      <c r="G720" s="8">
        <f t="shared" si="57"/>
        <v>1</v>
      </c>
      <c r="H720">
        <f t="shared" si="56"/>
        <v>0</v>
      </c>
      <c r="I720">
        <f t="shared" si="54"/>
        <v>-1.5460318401209179</v>
      </c>
    </row>
    <row r="721" spans="1:9">
      <c r="A721">
        <v>2009</v>
      </c>
      <c r="B721">
        <v>10</v>
      </c>
      <c r="C721">
        <v>20</v>
      </c>
      <c r="D721" s="1">
        <f>C721-[1]SUR_men!B752</f>
        <v>-47.165792745553802</v>
      </c>
      <c r="E721" s="1">
        <f t="shared" si="58"/>
        <v>-283.45684666721911</v>
      </c>
      <c r="F721" s="23">
        <f t="shared" si="55"/>
        <v>-1.9642757152805035</v>
      </c>
      <c r="G721" s="8">
        <f t="shared" si="57"/>
        <v>1</v>
      </c>
      <c r="H721">
        <f t="shared" si="56"/>
        <v>0</v>
      </c>
      <c r="I721">
        <f t="shared" si="54"/>
        <v>-1.9642757152805035</v>
      </c>
    </row>
    <row r="722" spans="1:9">
      <c r="A722">
        <v>2009</v>
      </c>
      <c r="B722">
        <v>11</v>
      </c>
      <c r="C722">
        <v>15.3</v>
      </c>
      <c r="D722" s="1">
        <f>C722-[1]SUR_men!B753</f>
        <v>-36.778490729228608</v>
      </c>
      <c r="E722" s="1">
        <f t="shared" si="58"/>
        <v>-320.23533739644773</v>
      </c>
      <c r="F722" s="23">
        <f t="shared" si="55"/>
        <v>-2.2904099237755684</v>
      </c>
      <c r="G722" s="8">
        <f t="shared" si="57"/>
        <v>1</v>
      </c>
      <c r="H722">
        <f t="shared" si="56"/>
        <v>0</v>
      </c>
      <c r="I722">
        <f t="shared" si="54"/>
        <v>-2.2904099237755684</v>
      </c>
    </row>
    <row r="723" spans="1:9">
      <c r="A723">
        <v>2009</v>
      </c>
      <c r="B723">
        <v>12</v>
      </c>
      <c r="C723">
        <v>251.4</v>
      </c>
      <c r="D723" s="1">
        <f>C723-[1]SUR_men!B754</f>
        <v>183.47740958970758</v>
      </c>
      <c r="E723" s="1">
        <f>IF(E722&gt;=0,IF(D723&lt;0,D723,E722+D723),E722+D723)</f>
        <v>-136.75792780674016</v>
      </c>
      <c r="F723" s="23">
        <f t="shared" si="55"/>
        <v>-0.66341929510060127</v>
      </c>
      <c r="G723" s="8">
        <f t="shared" si="57"/>
        <v>1</v>
      </c>
      <c r="H723">
        <f>SUMIF(F723,"&gt;0")</f>
        <v>0</v>
      </c>
      <c r="I723">
        <f>SUMIF(F723,"&lt;0")</f>
        <v>-0.66341929510060127</v>
      </c>
    </row>
    <row r="724" spans="1:9">
      <c r="A724">
        <v>2010</v>
      </c>
      <c r="B724">
        <v>1</v>
      </c>
      <c r="C724">
        <v>144.19999999999999</v>
      </c>
      <c r="D724" s="1">
        <f>C724-[1]SUR_men!B755</f>
        <v>89.980853019082105</v>
      </c>
      <c r="E724" s="1">
        <f t="shared" ref="E724:E759" si="59">IF(E723&gt;=0,IF(D724&lt;0,D724,E723+D724),E723+D724)</f>
        <v>-46.777074787658051</v>
      </c>
      <c r="F724" s="23">
        <f t="shared" si="55"/>
        <v>0.13448822359394338</v>
      </c>
      <c r="G724" s="8">
        <f t="shared" si="57"/>
        <v>0</v>
      </c>
      <c r="H724">
        <f t="shared" ref="H724:H759" si="60">SUMIF(F724,"&gt;0")</f>
        <v>0.13448822359394338</v>
      </c>
      <c r="I724">
        <f t="shared" ref="I724:I759" si="61">SUMIF(F724,"&lt;0")</f>
        <v>0</v>
      </c>
    </row>
    <row r="725" spans="1:9">
      <c r="A725">
        <v>2010</v>
      </c>
      <c r="B725">
        <v>2</v>
      </c>
      <c r="C725">
        <v>170.3</v>
      </c>
      <c r="D725" s="1">
        <f>C725-[1]SUR_men!B756</f>
        <v>115.21594140223797</v>
      </c>
      <c r="E725" s="1">
        <f t="shared" si="59"/>
        <v>68.438866614579922</v>
      </c>
      <c r="F725" s="23">
        <f t="shared" si="55"/>
        <v>1.1561685348354911</v>
      </c>
      <c r="G725" s="8">
        <f t="shared" si="57"/>
        <v>0</v>
      </c>
      <c r="H725">
        <f t="shared" si="60"/>
        <v>1.1561685348354911</v>
      </c>
      <c r="I725">
        <f t="shared" si="61"/>
        <v>0</v>
      </c>
    </row>
    <row r="726" spans="1:9">
      <c r="A726">
        <v>2010</v>
      </c>
      <c r="B726">
        <v>3</v>
      </c>
      <c r="C726">
        <v>97.1</v>
      </c>
      <c r="D726" s="1">
        <f>C726-[1]SUR_men!B757</f>
        <v>50.124487810151898</v>
      </c>
      <c r="E726" s="1">
        <f t="shared" si="59"/>
        <v>118.56335442473181</v>
      </c>
      <c r="F726" s="23">
        <f t="shared" si="55"/>
        <v>1.6006487142571246</v>
      </c>
      <c r="G726" s="8">
        <f t="shared" si="57"/>
        <v>0</v>
      </c>
      <c r="H726">
        <f t="shared" si="60"/>
        <v>1.6006487142571246</v>
      </c>
      <c r="I726">
        <f t="shared" si="61"/>
        <v>0</v>
      </c>
    </row>
    <row r="727" spans="1:9">
      <c r="A727">
        <v>2010</v>
      </c>
      <c r="B727">
        <v>4</v>
      </c>
      <c r="C727">
        <v>41.1</v>
      </c>
      <c r="D727" s="1">
        <f>C727-[1]SUR_men!B758</f>
        <v>6.7467917184712718</v>
      </c>
      <c r="E727" s="1">
        <f t="shared" si="59"/>
        <v>125.31014614320308</v>
      </c>
      <c r="F727" s="23">
        <f t="shared" si="55"/>
        <v>1.6604760626163659</v>
      </c>
      <c r="G727" s="8">
        <f t="shared" si="57"/>
        <v>0</v>
      </c>
      <c r="H727">
        <f t="shared" si="60"/>
        <v>1.6604760626163659</v>
      </c>
      <c r="I727">
        <f t="shared" si="61"/>
        <v>0</v>
      </c>
    </row>
    <row r="728" spans="1:9">
      <c r="A728">
        <v>2010</v>
      </c>
      <c r="B728">
        <v>5</v>
      </c>
      <c r="C728">
        <v>11.8</v>
      </c>
      <c r="D728" s="1">
        <f>C728-[1]SUR_men!B759</f>
        <v>-21.796410616790094</v>
      </c>
      <c r="E728" s="1">
        <f t="shared" si="59"/>
        <v>-21.796410616790094</v>
      </c>
      <c r="F728" s="23">
        <f t="shared" si="55"/>
        <v>0.35600490292228848</v>
      </c>
      <c r="G728" s="8">
        <f t="shared" si="57"/>
        <v>0</v>
      </c>
      <c r="H728">
        <f t="shared" si="60"/>
        <v>0.35600490292228848</v>
      </c>
      <c r="I728">
        <f t="shared" si="61"/>
        <v>0</v>
      </c>
    </row>
    <row r="729" spans="1:9">
      <c r="A729">
        <v>2010</v>
      </c>
      <c r="B729">
        <v>6</v>
      </c>
      <c r="C729">
        <v>12.9</v>
      </c>
      <c r="D729" s="1">
        <f>C729-[1]SUR_men!B760</f>
        <v>3.5751716308989678</v>
      </c>
      <c r="E729" s="1">
        <f t="shared" si="59"/>
        <v>-18.221238985891127</v>
      </c>
      <c r="F729" s="23">
        <f t="shared" si="55"/>
        <v>0.38770782892492117</v>
      </c>
      <c r="G729" s="8">
        <f t="shared" si="57"/>
        <v>0</v>
      </c>
      <c r="H729">
        <f t="shared" si="60"/>
        <v>0.38770782892492117</v>
      </c>
      <c r="I729">
        <f t="shared" si="61"/>
        <v>0</v>
      </c>
    </row>
    <row r="730" spans="1:9">
      <c r="A730">
        <v>2010</v>
      </c>
      <c r="B730">
        <v>7</v>
      </c>
      <c r="C730">
        <v>0.7</v>
      </c>
      <c r="D730" s="1">
        <f>C730-[1]SUR_men!B761</f>
        <v>-0.20275150008108556</v>
      </c>
      <c r="E730" s="1">
        <f t="shared" si="59"/>
        <v>-18.423990485972212</v>
      </c>
      <c r="F730" s="23">
        <f t="shared" si="55"/>
        <v>0.38590992480517483</v>
      </c>
      <c r="G730" s="8">
        <f t="shared" si="57"/>
        <v>0</v>
      </c>
      <c r="H730">
        <f t="shared" si="60"/>
        <v>0.38590992480517483</v>
      </c>
      <c r="I730">
        <f t="shared" si="61"/>
        <v>0</v>
      </c>
    </row>
    <row r="731" spans="1:9">
      <c r="A731">
        <v>2010</v>
      </c>
      <c r="B731">
        <v>8</v>
      </c>
      <c r="C731">
        <v>13.5</v>
      </c>
      <c r="D731" s="1">
        <f>C731-[1]SUR_men!B762</f>
        <v>11.310692469863236</v>
      </c>
      <c r="E731" s="1">
        <f t="shared" si="59"/>
        <v>-7.1132980161089758</v>
      </c>
      <c r="F731" s="23">
        <f t="shared" si="55"/>
        <v>0.48620777996589165</v>
      </c>
      <c r="G731" s="8">
        <f t="shared" si="57"/>
        <v>0</v>
      </c>
      <c r="H731">
        <f t="shared" si="60"/>
        <v>0.48620777996589165</v>
      </c>
      <c r="I731">
        <f t="shared" si="61"/>
        <v>0</v>
      </c>
    </row>
    <row r="732" spans="1:9">
      <c r="A732">
        <v>2010</v>
      </c>
      <c r="B732">
        <v>9</v>
      </c>
      <c r="C732">
        <v>20.399999999999999</v>
      </c>
      <c r="D732" s="1">
        <f>C732-[1]SUR_men!B763</f>
        <v>6.5614141304935387</v>
      </c>
      <c r="E732" s="1">
        <f t="shared" si="59"/>
        <v>-0.55188388561543711</v>
      </c>
      <c r="F732" s="23">
        <f t="shared" si="55"/>
        <v>0.54439128781593571</v>
      </c>
      <c r="G732" s="8">
        <f t="shared" si="57"/>
        <v>0</v>
      </c>
      <c r="H732">
        <f t="shared" si="60"/>
        <v>0.54439128781593571</v>
      </c>
      <c r="I732">
        <f t="shared" si="61"/>
        <v>0</v>
      </c>
    </row>
    <row r="733" spans="1:9">
      <c r="A733">
        <v>2010</v>
      </c>
      <c r="B733">
        <v>10</v>
      </c>
      <c r="C733">
        <v>38.4</v>
      </c>
      <c r="D733" s="1">
        <f>C733-[1]SUR_men!B764</f>
        <v>-28.765792745553803</v>
      </c>
      <c r="E733" s="1">
        <f t="shared" si="59"/>
        <v>-29.317676631169242</v>
      </c>
      <c r="F733" s="23">
        <f t="shared" si="55"/>
        <v>0.28930988390860801</v>
      </c>
      <c r="G733" s="8">
        <f t="shared" si="57"/>
        <v>0</v>
      </c>
      <c r="H733">
        <f t="shared" si="60"/>
        <v>0.28930988390860801</v>
      </c>
      <c r="I733">
        <f t="shared" si="61"/>
        <v>0</v>
      </c>
    </row>
    <row r="734" spans="1:9">
      <c r="A734">
        <v>2010</v>
      </c>
      <c r="B734">
        <v>11</v>
      </c>
      <c r="C734">
        <v>77.900000000000006</v>
      </c>
      <c r="D734" s="1">
        <f>C734-[1]SUR_men!B765</f>
        <v>25.821509270771401</v>
      </c>
      <c r="E734" s="1">
        <f t="shared" si="59"/>
        <v>-3.4961673603978412</v>
      </c>
      <c r="F734" s="23">
        <f t="shared" si="55"/>
        <v>0.51828277869568129</v>
      </c>
      <c r="G734" s="8">
        <f t="shared" si="57"/>
        <v>0</v>
      </c>
      <c r="H734">
        <f t="shared" si="60"/>
        <v>0.51828277869568129</v>
      </c>
      <c r="I734">
        <f t="shared" si="61"/>
        <v>0</v>
      </c>
    </row>
    <row r="735" spans="1:9">
      <c r="A735">
        <v>2010</v>
      </c>
      <c r="B735">
        <v>12</v>
      </c>
      <c r="C735">
        <v>166.3</v>
      </c>
      <c r="D735" s="1">
        <f>C735-[1]SUR_men!B766</f>
        <v>98.377409589707568</v>
      </c>
      <c r="E735" s="1">
        <f t="shared" si="59"/>
        <v>94.88124222930972</v>
      </c>
      <c r="F735" s="23">
        <f t="shared" si="55"/>
        <v>1.3906469778289559</v>
      </c>
      <c r="G735" s="8">
        <f t="shared" si="57"/>
        <v>0</v>
      </c>
      <c r="H735">
        <f t="shared" si="60"/>
        <v>1.3906469778289559</v>
      </c>
      <c r="I735">
        <f t="shared" si="61"/>
        <v>0</v>
      </c>
    </row>
    <row r="736" spans="1:9">
      <c r="A736">
        <v>2011</v>
      </c>
      <c r="B736">
        <v>1</v>
      </c>
      <c r="C736">
        <v>52.7</v>
      </c>
      <c r="D736" s="1">
        <f>C736-[1]SUR_men!B767</f>
        <v>-1.5191469809178813</v>
      </c>
      <c r="E736" s="1">
        <f t="shared" si="59"/>
        <v>-1.5191469809178813</v>
      </c>
      <c r="F736" s="23">
        <f t="shared" si="55"/>
        <v>0.53581405754524791</v>
      </c>
      <c r="G736" s="8">
        <f t="shared" si="57"/>
        <v>0</v>
      </c>
      <c r="H736">
        <f t="shared" si="60"/>
        <v>0.53581405754524791</v>
      </c>
      <c r="I736">
        <f t="shared" si="61"/>
        <v>0</v>
      </c>
    </row>
    <row r="737" spans="1:9">
      <c r="A737">
        <v>2011</v>
      </c>
      <c r="B737">
        <v>2</v>
      </c>
      <c r="C737">
        <v>35.4</v>
      </c>
      <c r="D737" s="1">
        <f>C737-[1]SUR_men!B768</f>
        <v>-19.684058597762039</v>
      </c>
      <c r="E737" s="1">
        <f t="shared" si="59"/>
        <v>-21.203205578679921</v>
      </c>
      <c r="F737" s="23">
        <f t="shared" si="55"/>
        <v>0.36126516379062251</v>
      </c>
      <c r="G737" s="8">
        <f t="shared" si="57"/>
        <v>0</v>
      </c>
      <c r="H737">
        <f t="shared" si="60"/>
        <v>0.36126516379062251</v>
      </c>
      <c r="I737">
        <f t="shared" si="61"/>
        <v>0</v>
      </c>
    </row>
    <row r="738" spans="1:9">
      <c r="A738">
        <v>2011</v>
      </c>
      <c r="B738">
        <v>3</v>
      </c>
      <c r="C738">
        <v>72.900000000000006</v>
      </c>
      <c r="D738" s="1">
        <f>C738-[1]SUR_men!B769</f>
        <v>25.924487810151909</v>
      </c>
      <c r="E738" s="1">
        <f t="shared" si="59"/>
        <v>4.7212822314719887</v>
      </c>
      <c r="F738" s="23">
        <f t="shared" si="55"/>
        <v>0.59115122341309101</v>
      </c>
      <c r="G738" s="8">
        <f t="shared" si="57"/>
        <v>0</v>
      </c>
      <c r="H738">
        <f t="shared" si="60"/>
        <v>0.59115122341309101</v>
      </c>
      <c r="I738">
        <f t="shared" si="61"/>
        <v>0</v>
      </c>
    </row>
    <row r="739" spans="1:9">
      <c r="A739">
        <v>2011</v>
      </c>
      <c r="B739">
        <v>4</v>
      </c>
      <c r="C739">
        <v>52.4</v>
      </c>
      <c r="D739" s="1">
        <f>C739-[1]SUR_men!B770</f>
        <v>18.046791718471269</v>
      </c>
      <c r="E739" s="1">
        <f t="shared" si="59"/>
        <v>22.768073949943258</v>
      </c>
      <c r="F739" s="23">
        <f t="shared" si="55"/>
        <v>0.75118161118268623</v>
      </c>
      <c r="G739" s="8">
        <f t="shared" si="57"/>
        <v>0</v>
      </c>
      <c r="H739">
        <f t="shared" si="60"/>
        <v>0.75118161118268623</v>
      </c>
      <c r="I739">
        <f t="shared" si="61"/>
        <v>0</v>
      </c>
    </row>
    <row r="740" spans="1:9">
      <c r="A740">
        <v>2011</v>
      </c>
      <c r="B740">
        <v>5</v>
      </c>
      <c r="C740">
        <v>43.6</v>
      </c>
      <c r="D740" s="1">
        <f>C740-[1]SUR_men!B771</f>
        <v>10.003589383209906</v>
      </c>
      <c r="E740" s="1">
        <f t="shared" si="59"/>
        <v>32.771663333153164</v>
      </c>
      <c r="F740" s="23">
        <f t="shared" si="55"/>
        <v>0.83988869624558715</v>
      </c>
      <c r="G740" s="8">
        <f t="shared" si="57"/>
        <v>0</v>
      </c>
      <c r="H740">
        <f t="shared" si="60"/>
        <v>0.83988869624558715</v>
      </c>
      <c r="I740">
        <f t="shared" si="61"/>
        <v>0</v>
      </c>
    </row>
    <row r="741" spans="1:9">
      <c r="A741">
        <v>2011</v>
      </c>
      <c r="B741">
        <v>6</v>
      </c>
      <c r="C741">
        <v>7.5</v>
      </c>
      <c r="D741" s="1">
        <f>C741-[1]SUR_men!B772</f>
        <v>-1.8248283691010325</v>
      </c>
      <c r="E741" s="1">
        <f t="shared" si="59"/>
        <v>-1.8248283691010325</v>
      </c>
      <c r="F741" s="23">
        <f t="shared" si="55"/>
        <v>0.53310342000656397</v>
      </c>
      <c r="G741" s="8">
        <f t="shared" si="57"/>
        <v>0</v>
      </c>
      <c r="H741">
        <f t="shared" si="60"/>
        <v>0.53310342000656397</v>
      </c>
      <c r="I741">
        <f t="shared" si="61"/>
        <v>0</v>
      </c>
    </row>
    <row r="742" spans="1:9">
      <c r="A742">
        <v>2011</v>
      </c>
      <c r="B742">
        <v>7</v>
      </c>
      <c r="C742">
        <v>0.6</v>
      </c>
      <c r="D742" s="1">
        <f>C742-[1]SUR_men!B773</f>
        <v>-0.30275150008108553</v>
      </c>
      <c r="E742" s="1">
        <f t="shared" si="59"/>
        <v>-2.1275798691821182</v>
      </c>
      <c r="F742" s="23">
        <f t="shared" si="55"/>
        <v>0.53041876332566407</v>
      </c>
      <c r="G742" s="8">
        <f t="shared" si="57"/>
        <v>0</v>
      </c>
      <c r="H742">
        <f t="shared" si="60"/>
        <v>0.53041876332566407</v>
      </c>
      <c r="I742">
        <f t="shared" si="61"/>
        <v>0</v>
      </c>
    </row>
    <row r="743" spans="1:9">
      <c r="A743">
        <v>2011</v>
      </c>
      <c r="B743">
        <v>8</v>
      </c>
      <c r="C743">
        <v>3.5</v>
      </c>
      <c r="D743" s="1">
        <f>C743-[1]SUR_men!B774</f>
        <v>1.3106924698632358</v>
      </c>
      <c r="E743" s="1">
        <f t="shared" si="59"/>
        <v>-0.81688739931888232</v>
      </c>
      <c r="F743" s="23">
        <f t="shared" si="55"/>
        <v>0.54204136237102341</v>
      </c>
      <c r="G743" s="8">
        <f t="shared" si="57"/>
        <v>0</v>
      </c>
      <c r="H743">
        <f t="shared" si="60"/>
        <v>0.54204136237102341</v>
      </c>
      <c r="I743">
        <f t="shared" si="61"/>
        <v>0</v>
      </c>
    </row>
    <row r="744" spans="1:9">
      <c r="A744">
        <v>2011</v>
      </c>
      <c r="B744">
        <v>9</v>
      </c>
      <c r="C744">
        <v>10.1</v>
      </c>
      <c r="D744" s="1">
        <f>C744-[1]SUR_men!B775</f>
        <v>-3.7385858695064602</v>
      </c>
      <c r="E744" s="1">
        <f t="shared" si="59"/>
        <v>-4.5554732688253425</v>
      </c>
      <c r="F744" s="23">
        <f t="shared" si="55"/>
        <v>0.50888935642224919</v>
      </c>
      <c r="G744" s="8">
        <f t="shared" si="57"/>
        <v>0</v>
      </c>
      <c r="H744">
        <f t="shared" si="60"/>
        <v>0.50888935642224919</v>
      </c>
      <c r="I744">
        <f t="shared" si="61"/>
        <v>0</v>
      </c>
    </row>
    <row r="745" spans="1:9">
      <c r="A745">
        <v>2011</v>
      </c>
      <c r="B745">
        <v>10</v>
      </c>
      <c r="C745">
        <v>36.9</v>
      </c>
      <c r="D745" s="1">
        <f>C745-[1]SUR_men!B776</f>
        <v>-30.265792745553803</v>
      </c>
      <c r="E745" s="1">
        <f t="shared" si="59"/>
        <v>-34.821266014379148</v>
      </c>
      <c r="F745" s="23">
        <f t="shared" si="55"/>
        <v>0.24050666409761789</v>
      </c>
      <c r="G745" s="8">
        <f t="shared" si="57"/>
        <v>0</v>
      </c>
      <c r="H745">
        <f t="shared" si="60"/>
        <v>0.24050666409761789</v>
      </c>
      <c r="I745">
        <f t="shared" si="61"/>
        <v>0</v>
      </c>
    </row>
    <row r="746" spans="1:9">
      <c r="A746">
        <v>2011</v>
      </c>
      <c r="B746">
        <v>11</v>
      </c>
      <c r="C746">
        <v>96.2</v>
      </c>
      <c r="D746" s="1">
        <f>C746-[1]SUR_men!B777</f>
        <v>44.121509270771398</v>
      </c>
      <c r="E746" s="1">
        <f t="shared" si="59"/>
        <v>9.3002432563922497</v>
      </c>
      <c r="F746" s="23">
        <f t="shared" si="55"/>
        <v>0.63175527757579542</v>
      </c>
      <c r="G746" s="8">
        <f t="shared" si="57"/>
        <v>0</v>
      </c>
      <c r="H746">
        <f t="shared" si="60"/>
        <v>0.63175527757579542</v>
      </c>
      <c r="I746">
        <f t="shared" si="61"/>
        <v>0</v>
      </c>
    </row>
    <row r="747" spans="1:9">
      <c r="A747">
        <v>2011</v>
      </c>
      <c r="B747">
        <v>12</v>
      </c>
      <c r="C747">
        <v>6.6</v>
      </c>
      <c r="D747" s="1">
        <f>C747-[1]SUR_men!B778</f>
        <v>-61.322590410292442</v>
      </c>
      <c r="E747" s="1">
        <f t="shared" si="59"/>
        <v>-61.322590410292442</v>
      </c>
      <c r="F747" s="23">
        <f t="shared" si="55"/>
        <v>5.5054912772395355E-3</v>
      </c>
      <c r="G747" s="8">
        <f t="shared" si="57"/>
        <v>0</v>
      </c>
      <c r="H747">
        <f t="shared" si="60"/>
        <v>5.5054912772395355E-3</v>
      </c>
      <c r="I747">
        <f t="shared" si="61"/>
        <v>0</v>
      </c>
    </row>
    <row r="748" spans="1:9">
      <c r="A748">
        <v>2012</v>
      </c>
      <c r="B748">
        <v>1</v>
      </c>
      <c r="C748" s="9">
        <v>22.070399999999999</v>
      </c>
      <c r="D748" s="1">
        <f>C748-[1]SUR_men!B779</f>
        <v>-32.148746980917885</v>
      </c>
      <c r="E748" s="1">
        <f t="shared" si="59"/>
        <v>-93.471337391210326</v>
      </c>
      <c r="F748" s="23">
        <f t="shared" si="55"/>
        <v>-0.27957434595483249</v>
      </c>
      <c r="G748" s="8">
        <f t="shared" si="57"/>
        <v>1</v>
      </c>
      <c r="H748">
        <f t="shared" si="60"/>
        <v>0</v>
      </c>
      <c r="I748">
        <f t="shared" si="61"/>
        <v>-0.27957434595483249</v>
      </c>
    </row>
    <row r="749" spans="1:9">
      <c r="A749">
        <v>2012</v>
      </c>
      <c r="B749">
        <v>2</v>
      </c>
      <c r="C749" s="9">
        <v>3.6278899999999998</v>
      </c>
      <c r="D749" s="1">
        <f>C749-[1]SUR_men!B780</f>
        <v>-51.456168597762037</v>
      </c>
      <c r="E749" s="1">
        <f t="shared" si="59"/>
        <v>-144.92750598897237</v>
      </c>
      <c r="F749" s="23">
        <f t="shared" si="55"/>
        <v>-0.73586323886698912</v>
      </c>
      <c r="G749" s="8">
        <f t="shared" si="57"/>
        <v>1</v>
      </c>
      <c r="H749">
        <f t="shared" si="60"/>
        <v>0</v>
      </c>
      <c r="I749">
        <f t="shared" si="61"/>
        <v>-0.73586323886698912</v>
      </c>
    </row>
    <row r="750" spans="1:9">
      <c r="A750">
        <v>2012</v>
      </c>
      <c r="B750">
        <v>3</v>
      </c>
      <c r="C750" s="9">
        <v>16.242999999999999</v>
      </c>
      <c r="D750" s="1">
        <f>C750-[1]SUR_men!B781</f>
        <v>-30.732512189848098</v>
      </c>
      <c r="E750" s="1">
        <f t="shared" si="59"/>
        <v>-175.66001817882048</v>
      </c>
      <c r="F750" s="23">
        <f t="shared" si="55"/>
        <v>-1.008384577817302</v>
      </c>
      <c r="G750" s="8">
        <f t="shared" si="57"/>
        <v>1</v>
      </c>
      <c r="H750">
        <f t="shared" si="60"/>
        <v>0</v>
      </c>
      <c r="I750">
        <f t="shared" si="61"/>
        <v>-1.008384577817302</v>
      </c>
    </row>
    <row r="751" spans="1:9">
      <c r="A751">
        <v>2012</v>
      </c>
      <c r="B751">
        <v>4</v>
      </c>
      <c r="C751" s="9">
        <v>34.832599999999999</v>
      </c>
      <c r="D751" s="1">
        <f>C751-[1]SUR_men!B782</f>
        <v>0.47939171847126971</v>
      </c>
      <c r="E751" s="1">
        <f t="shared" si="59"/>
        <v>-175.1806264603492</v>
      </c>
      <c r="F751" s="23">
        <f t="shared" si="55"/>
        <v>-1.0041335594757996</v>
      </c>
      <c r="G751" s="8">
        <f t="shared" si="57"/>
        <v>1</v>
      </c>
      <c r="H751">
        <f t="shared" si="60"/>
        <v>0</v>
      </c>
      <c r="I751">
        <f t="shared" si="61"/>
        <v>-1.0041335594757996</v>
      </c>
    </row>
    <row r="752" spans="1:9">
      <c r="A752">
        <v>2012</v>
      </c>
      <c r="B752">
        <v>5</v>
      </c>
      <c r="C752" s="9">
        <v>12.0688</v>
      </c>
      <c r="D752" s="1">
        <f>C752-[1]SUR_men!B783</f>
        <v>-21.527610616790096</v>
      </c>
      <c r="E752" s="1">
        <f t="shared" si="59"/>
        <v>-196.7082370771393</v>
      </c>
      <c r="F752" s="23">
        <f t="shared" ref="F752:F759" si="62">(E752-$E$763)/$E$764</f>
        <v>-1.1950301979753548</v>
      </c>
      <c r="G752" s="8">
        <f t="shared" si="57"/>
        <v>1</v>
      </c>
      <c r="H752">
        <f t="shared" si="60"/>
        <v>0</v>
      </c>
      <c r="I752">
        <f t="shared" si="61"/>
        <v>-1.1950301979753548</v>
      </c>
    </row>
    <row r="753" spans="1:9">
      <c r="A753">
        <v>2012</v>
      </c>
      <c r="B753">
        <v>6</v>
      </c>
      <c r="C753" s="9">
        <v>7.5472700000000001</v>
      </c>
      <c r="D753" s="1">
        <f>C753-[1]SUR_men!B784</f>
        <v>-1.7775583691010324</v>
      </c>
      <c r="E753" s="1">
        <f t="shared" si="59"/>
        <v>-198.48579544624033</v>
      </c>
      <c r="F753" s="23">
        <f t="shared" si="62"/>
        <v>-1.2107927423393581</v>
      </c>
      <c r="G753" s="8">
        <f t="shared" si="57"/>
        <v>1</v>
      </c>
      <c r="H753">
        <f t="shared" si="60"/>
        <v>0</v>
      </c>
      <c r="I753">
        <f t="shared" si="61"/>
        <v>-1.2107927423393581</v>
      </c>
    </row>
    <row r="754" spans="1:9">
      <c r="A754">
        <v>2012</v>
      </c>
      <c r="B754">
        <v>7</v>
      </c>
      <c r="C754" s="9">
        <v>0.85356399999999999</v>
      </c>
      <c r="D754" s="1">
        <f>C754-[1]SUR_men!B785</f>
        <v>-4.9187500081085522E-2</v>
      </c>
      <c r="E754" s="1">
        <f t="shared" si="59"/>
        <v>-198.53498294632141</v>
      </c>
      <c r="F754" s="23">
        <f t="shared" si="62"/>
        <v>-1.2112289137560943</v>
      </c>
      <c r="G754" s="8">
        <f t="shared" si="57"/>
        <v>1</v>
      </c>
      <c r="H754">
        <f t="shared" si="60"/>
        <v>0</v>
      </c>
      <c r="I754">
        <f t="shared" si="61"/>
        <v>-1.2112289137560943</v>
      </c>
    </row>
    <row r="755" spans="1:9">
      <c r="A755">
        <v>2012</v>
      </c>
      <c r="B755">
        <v>8</v>
      </c>
      <c r="C755" s="9">
        <v>0.53593000000000002</v>
      </c>
      <c r="D755" s="1">
        <f>C755-[1]SUR_men!B786</f>
        <v>-1.6533775301367641</v>
      </c>
      <c r="E755" s="1">
        <f t="shared" si="59"/>
        <v>-200.18836047645817</v>
      </c>
      <c r="F755" s="23">
        <f t="shared" si="62"/>
        <v>-1.2258902813501198</v>
      </c>
      <c r="G755" s="8">
        <f t="shared" si="57"/>
        <v>1</v>
      </c>
      <c r="H755">
        <f t="shared" si="60"/>
        <v>0</v>
      </c>
      <c r="I755">
        <f t="shared" si="61"/>
        <v>-1.2258902813501198</v>
      </c>
    </row>
    <row r="756" spans="1:9">
      <c r="A756">
        <v>2012</v>
      </c>
      <c r="B756">
        <v>9</v>
      </c>
      <c r="C756" s="9">
        <v>57.692500000000003</v>
      </c>
      <c r="D756" s="1">
        <f>C756-[1]SUR_men!B787</f>
        <v>43.853914130493543</v>
      </c>
      <c r="E756" s="1">
        <f t="shared" si="59"/>
        <v>-156.33444634596464</v>
      </c>
      <c r="F756" s="23">
        <f t="shared" si="62"/>
        <v>-0.83701457463187878</v>
      </c>
      <c r="G756" s="8">
        <f t="shared" si="57"/>
        <v>1</v>
      </c>
      <c r="H756">
        <f t="shared" si="60"/>
        <v>0</v>
      </c>
      <c r="I756">
        <f t="shared" si="61"/>
        <v>-0.83701457463187878</v>
      </c>
    </row>
    <row r="757" spans="1:9">
      <c r="A757">
        <v>2012</v>
      </c>
      <c r="B757">
        <v>10</v>
      </c>
      <c r="C757" s="9">
        <v>75.227199999999996</v>
      </c>
      <c r="D757" s="1">
        <f>C757-[1]SUR_men!B788</f>
        <v>8.0614072544461948</v>
      </c>
      <c r="E757" s="1">
        <f t="shared" si="59"/>
        <v>-148.27303909151846</v>
      </c>
      <c r="F757" s="23">
        <f t="shared" si="62"/>
        <v>-0.76552983933805718</v>
      </c>
      <c r="G757" s="8">
        <f t="shared" si="57"/>
        <v>1</v>
      </c>
      <c r="H757">
        <f t="shared" si="60"/>
        <v>0</v>
      </c>
      <c r="I757">
        <f t="shared" si="61"/>
        <v>-0.76552983933805718</v>
      </c>
    </row>
    <row r="758" spans="1:9">
      <c r="A758">
        <v>2012</v>
      </c>
      <c r="B758">
        <v>11</v>
      </c>
      <c r="C758" s="9">
        <v>125.72</v>
      </c>
      <c r="D758" s="1">
        <f>C758-[1]SUR_men!B789</f>
        <v>73.641509270771394</v>
      </c>
      <c r="E758" s="1">
        <f t="shared" si="59"/>
        <v>-74.631529820747062</v>
      </c>
      <c r="F758" s="23">
        <f t="shared" si="62"/>
        <v>-0.11251186980734434</v>
      </c>
      <c r="G758" s="8">
        <f t="shared" si="57"/>
        <v>1</v>
      </c>
      <c r="H758">
        <f t="shared" si="60"/>
        <v>0</v>
      </c>
      <c r="I758">
        <f t="shared" si="61"/>
        <v>-0.11251186980734434</v>
      </c>
    </row>
    <row r="759" spans="1:9">
      <c r="A759">
        <v>2012</v>
      </c>
      <c r="B759">
        <v>12</v>
      </c>
      <c r="C759" s="9">
        <v>15.5739</v>
      </c>
      <c r="D759" s="1">
        <f>C759-[1]SUR_men!B790</f>
        <v>-52.348690410292441</v>
      </c>
      <c r="E759" s="1">
        <f t="shared" si="59"/>
        <v>-126.98022023103951</v>
      </c>
      <c r="F759" s="23">
        <f t="shared" si="62"/>
        <v>-0.57671522275096865</v>
      </c>
      <c r="G759" s="8">
        <f t="shared" si="57"/>
        <v>1</v>
      </c>
      <c r="H759">
        <f t="shared" si="60"/>
        <v>0</v>
      </c>
      <c r="I759">
        <f t="shared" si="61"/>
        <v>-0.57671522275096865</v>
      </c>
    </row>
    <row r="760" spans="1:9">
      <c r="I760" s="4"/>
    </row>
    <row r="761" spans="1:9">
      <c r="I761" s="4"/>
    </row>
    <row r="762" spans="1:9">
      <c r="I762" s="4"/>
    </row>
    <row r="763" spans="1:9">
      <c r="A763" t="s">
        <v>42</v>
      </c>
      <c r="E763" s="24">
        <f>AVERAGE(E4:E759)</f>
        <v>-61.943450334291697</v>
      </c>
      <c r="I763" s="24"/>
    </row>
    <row r="764" spans="1:9">
      <c r="A764" t="s">
        <v>43</v>
      </c>
      <c r="E764" s="24">
        <f>STDEV(E4:E759)</f>
        <v>112.77103036489699</v>
      </c>
      <c r="I764" s="24"/>
    </row>
    <row r="767" spans="1:9" ht="15">
      <c r="A767" s="21" t="s">
        <v>40</v>
      </c>
      <c r="B767" s="21" t="s">
        <v>41</v>
      </c>
    </row>
  </sheetData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902"/>
  <sheetViews>
    <sheetView workbookViewId="0">
      <selection activeCell="A902" sqref="A902:B902"/>
    </sheetView>
  </sheetViews>
  <sheetFormatPr baseColWidth="10" defaultRowHeight="12.75"/>
  <cols>
    <col min="1" max="1" width="15.7109375" style="10" bestFit="1" customWidth="1"/>
    <col min="2" max="6" width="12.5703125" style="10" bestFit="1" customWidth="1"/>
    <col min="7" max="9" width="12.140625" style="10" bestFit="1" customWidth="1"/>
    <col min="10" max="13" width="12.5703125" style="10" bestFit="1" customWidth="1"/>
    <col min="14" max="16384" width="11.42578125" style="10"/>
  </cols>
  <sheetData>
    <row r="1" spans="1:13" ht="86.25" customHeight="1"/>
    <row r="2" spans="1:13" ht="13.5" thickBot="1"/>
    <row r="3" spans="1:13">
      <c r="A3" s="11" t="s">
        <v>0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  <c r="J3" s="11" t="s">
        <v>18</v>
      </c>
      <c r="K3" s="11" t="s">
        <v>19</v>
      </c>
      <c r="L3" s="11" t="s">
        <v>20</v>
      </c>
      <c r="M3" s="11" t="s">
        <v>21</v>
      </c>
    </row>
    <row r="4" spans="1:13">
      <c r="A4" s="16">
        <v>1971</v>
      </c>
      <c r="B4" s="17">
        <v>92.977998810746527</v>
      </c>
      <c r="C4" s="18">
        <v>7.2436347910697876</v>
      </c>
      <c r="D4" s="18">
        <v>82.274717552300118</v>
      </c>
      <c r="E4" s="18">
        <v>142.27796097086329</v>
      </c>
      <c r="F4" s="18">
        <v>80.220552462295259</v>
      </c>
      <c r="G4" s="18">
        <v>18.595599762149305</v>
      </c>
      <c r="H4" s="18">
        <v>0.81085464079139413</v>
      </c>
      <c r="I4" s="18">
        <v>2.216336018163144</v>
      </c>
      <c r="J4" s="18">
        <v>15.676523055300287</v>
      </c>
      <c r="K4" s="18">
        <v>11.406021947132277</v>
      </c>
      <c r="L4" s="18">
        <v>59.516730634088326</v>
      </c>
      <c r="M4" s="18">
        <v>119.19563219633494</v>
      </c>
    </row>
    <row r="5" spans="1:13">
      <c r="A5" s="16">
        <v>1972</v>
      </c>
      <c r="B5" s="17">
        <v>85.464079139412945</v>
      </c>
      <c r="C5" s="18">
        <v>54.813773717498243</v>
      </c>
      <c r="D5" s="18">
        <v>99.843234769446994</v>
      </c>
      <c r="E5" s="18">
        <v>22.757986918211795</v>
      </c>
      <c r="F5" s="18">
        <v>34.48835072166063</v>
      </c>
      <c r="G5" s="18">
        <v>19.838910211362776</v>
      </c>
      <c r="H5" s="18">
        <v>0.48651278447483648</v>
      </c>
      <c r="I5" s="18">
        <v>0.27028488026379804</v>
      </c>
      <c r="J5" s="18">
        <v>55.678685334342397</v>
      </c>
      <c r="K5" s="18">
        <v>129.14211579004271</v>
      </c>
      <c r="L5" s="18">
        <v>92.599599978377213</v>
      </c>
      <c r="M5" s="18">
        <v>43.678036650629764</v>
      </c>
    </row>
    <row r="6" spans="1:13">
      <c r="A6" s="16">
        <v>1973</v>
      </c>
      <c r="B6" s="17">
        <v>41.569814584572136</v>
      </c>
      <c r="C6" s="18">
        <v>24.487810151900103</v>
      </c>
      <c r="D6" s="18">
        <v>71.084923509378882</v>
      </c>
      <c r="E6" s="18">
        <v>10.432996378182605</v>
      </c>
      <c r="F6" s="18">
        <v>39.407535542461751</v>
      </c>
      <c r="G6" s="18">
        <v>13.83858586950646</v>
      </c>
      <c r="H6" s="18">
        <v>0</v>
      </c>
      <c r="I6" s="18">
        <v>3.4055894913238554</v>
      </c>
      <c r="J6" s="18">
        <v>1.5676523055300287</v>
      </c>
      <c r="K6" s="18">
        <v>72.922860695172716</v>
      </c>
      <c r="L6" s="18">
        <v>41.731985512730418</v>
      </c>
      <c r="M6" s="18">
        <v>117.2495810584356</v>
      </c>
    </row>
    <row r="7" spans="1:13">
      <c r="A7" s="16">
        <v>1974</v>
      </c>
      <c r="B7" s="17">
        <v>21.947132277420401</v>
      </c>
      <c r="C7" s="18">
        <v>45.62408778852911</v>
      </c>
      <c r="D7" s="18">
        <v>49.245905184064</v>
      </c>
      <c r="E7" s="18">
        <v>66.490080544894312</v>
      </c>
      <c r="F7" s="18">
        <v>5.0813557489594032</v>
      </c>
      <c r="G7" s="18">
        <v>35.028920482188227</v>
      </c>
      <c r="H7" s="18">
        <v>5.4597545813287205</v>
      </c>
      <c r="I7" s="18">
        <v>6.1084382939618358</v>
      </c>
      <c r="J7" s="18">
        <v>4.6488999405373264</v>
      </c>
      <c r="K7" s="18">
        <v>47.732309854586731</v>
      </c>
      <c r="L7" s="18">
        <v>9.3518568571274123</v>
      </c>
      <c r="M7" s="18">
        <v>0.48651278447483648</v>
      </c>
    </row>
    <row r="8" spans="1:13">
      <c r="A8" s="16">
        <v>1975</v>
      </c>
      <c r="B8" s="17">
        <v>40.380561111411424</v>
      </c>
      <c r="C8" s="18">
        <v>55.354343478025839</v>
      </c>
      <c r="D8" s="18">
        <v>106.16790096761987</v>
      </c>
      <c r="E8" s="18">
        <v>63.895345694361858</v>
      </c>
      <c r="F8" s="18">
        <v>36.650629763771015</v>
      </c>
      <c r="G8" s="18">
        <v>14.919725390561652</v>
      </c>
      <c r="H8" s="18">
        <v>0</v>
      </c>
      <c r="I8" s="18">
        <v>0.54056976052759609</v>
      </c>
      <c r="J8" s="18">
        <v>4.3245580842207687</v>
      </c>
      <c r="K8" s="18">
        <v>4.4867290123790475</v>
      </c>
      <c r="L8" s="18">
        <v>14.757554462403373</v>
      </c>
      <c r="M8" s="18">
        <v>98.275582463916962</v>
      </c>
    </row>
    <row r="9" spans="1:13">
      <c r="A9" s="16">
        <v>1976</v>
      </c>
      <c r="B9" s="17">
        <v>36.542515811665496</v>
      </c>
      <c r="C9" s="18">
        <v>61.570895724093191</v>
      </c>
      <c r="D9" s="18">
        <v>37.029028596140328</v>
      </c>
      <c r="E9" s="18">
        <v>125.73652629871884</v>
      </c>
      <c r="F9" s="18">
        <v>66.003567760419486</v>
      </c>
      <c r="G9" s="18">
        <v>7.9463754797556625</v>
      </c>
      <c r="H9" s="18">
        <v>3.8921022757986918</v>
      </c>
      <c r="I9" s="18">
        <v>4.3786150602735283</v>
      </c>
      <c r="J9" s="18">
        <v>25.406778744797016</v>
      </c>
      <c r="K9" s="18">
        <v>86.815503540731925</v>
      </c>
      <c r="L9" s="18">
        <v>17.082004432672036</v>
      </c>
      <c r="M9" s="18">
        <v>179.25293259095085</v>
      </c>
    </row>
    <row r="10" spans="1:13">
      <c r="A10" s="16">
        <v>1977</v>
      </c>
      <c r="B10" s="17">
        <v>125.62841234661333</v>
      </c>
      <c r="C10" s="18">
        <v>41.461700632466616</v>
      </c>
      <c r="D10" s="18">
        <v>11.622249851343316</v>
      </c>
      <c r="E10" s="18">
        <v>11.406021947132277</v>
      </c>
      <c r="F10" s="18">
        <v>12.703389372398508</v>
      </c>
      <c r="G10" s="18">
        <v>13.460187037137143</v>
      </c>
      <c r="H10" s="18">
        <v>10.432996378182605</v>
      </c>
      <c r="I10" s="18">
        <v>4.1083301800097303</v>
      </c>
      <c r="J10" s="18">
        <v>4.3786150602735283</v>
      </c>
      <c r="K10" s="18">
        <v>78.22044434834315</v>
      </c>
      <c r="L10" s="18">
        <v>81.193578031244925</v>
      </c>
      <c r="M10" s="18">
        <v>90.707605816530616</v>
      </c>
    </row>
    <row r="11" spans="1:13">
      <c r="A11" s="16">
        <v>1978</v>
      </c>
      <c r="B11" s="17">
        <v>27.028488026379804</v>
      </c>
      <c r="C11" s="18">
        <v>84.599167522568791</v>
      </c>
      <c r="D11" s="18">
        <v>42.32661224931077</v>
      </c>
      <c r="E11" s="18">
        <v>74.977025785177574</v>
      </c>
      <c r="F11" s="18">
        <v>43.083409914049405</v>
      </c>
      <c r="G11" s="18">
        <v>22.379588085842478</v>
      </c>
      <c r="H11" s="18">
        <v>0</v>
      </c>
      <c r="I11" s="18">
        <v>2.9731336829017785</v>
      </c>
      <c r="J11" s="18">
        <v>1.8379371857938267</v>
      </c>
      <c r="K11" s="18">
        <v>15.460295151089248</v>
      </c>
      <c r="L11" s="18">
        <v>45.840315692740148</v>
      </c>
      <c r="M11" s="18">
        <v>91.464403481269258</v>
      </c>
    </row>
    <row r="12" spans="1:13">
      <c r="A12" s="16">
        <v>1979</v>
      </c>
      <c r="B12" s="17">
        <v>163.79263743986161</v>
      </c>
      <c r="C12" s="18">
        <v>117.57392291475215</v>
      </c>
      <c r="D12" s="18">
        <v>54.75971674144548</v>
      </c>
      <c r="E12" s="18">
        <v>24.379696199794584</v>
      </c>
      <c r="F12" s="18">
        <v>3.9461592518514514</v>
      </c>
      <c r="G12" s="18">
        <v>4.7570138926428456</v>
      </c>
      <c r="H12" s="18">
        <v>22.217417157684199</v>
      </c>
      <c r="I12" s="18">
        <v>0</v>
      </c>
      <c r="J12" s="18">
        <v>30.920590302178496</v>
      </c>
      <c r="K12" s="18">
        <v>150.44056435483</v>
      </c>
      <c r="L12" s="18">
        <v>13.676414941348181</v>
      </c>
      <c r="M12" s="18">
        <v>12.162819611870912</v>
      </c>
    </row>
    <row r="13" spans="1:13">
      <c r="A13" s="16">
        <v>1980</v>
      </c>
      <c r="B13" s="17">
        <v>66.436023568841563</v>
      </c>
      <c r="C13" s="18">
        <v>65.192713119628081</v>
      </c>
      <c r="D13" s="18">
        <v>60.814098059354556</v>
      </c>
      <c r="E13" s="18">
        <v>18.865884642413103</v>
      </c>
      <c r="F13" s="18">
        <v>66.70630844910535</v>
      </c>
      <c r="G13" s="18">
        <v>16.54143467214444</v>
      </c>
      <c r="H13" s="18">
        <v>0</v>
      </c>
      <c r="I13" s="18">
        <v>2.1622790421103844</v>
      </c>
      <c r="J13" s="18">
        <v>16.325206767933402</v>
      </c>
      <c r="K13" s="18">
        <v>27.5690577869074</v>
      </c>
      <c r="L13" s="18">
        <v>89.302124439158874</v>
      </c>
      <c r="M13" s="18">
        <v>8.432888264230499</v>
      </c>
    </row>
    <row r="14" spans="1:13">
      <c r="A14" s="16">
        <v>1981</v>
      </c>
      <c r="B14" s="17">
        <v>0</v>
      </c>
      <c r="C14" s="18">
        <v>15.568409103194767</v>
      </c>
      <c r="D14" s="18">
        <v>22.649872966106276</v>
      </c>
      <c r="E14" s="18">
        <v>119.41186010054598</v>
      </c>
      <c r="F14" s="18">
        <v>13.406130061084383</v>
      </c>
      <c r="G14" s="18">
        <v>10.162711497918806</v>
      </c>
      <c r="H14" s="18">
        <v>0.70274068868587491</v>
      </c>
      <c r="I14" s="18">
        <v>12.054705659765393</v>
      </c>
      <c r="J14" s="18">
        <v>9.7302556894967296</v>
      </c>
      <c r="K14" s="18">
        <v>6.7571220065949511</v>
      </c>
      <c r="L14" s="18">
        <v>0.10811395210551922</v>
      </c>
      <c r="M14" s="18">
        <v>125.95275420292988</v>
      </c>
    </row>
    <row r="15" spans="1:13">
      <c r="A15" s="16">
        <v>1982</v>
      </c>
      <c r="B15" s="17">
        <v>93.734796475485155</v>
      </c>
      <c r="C15" s="18">
        <v>38.056111141142765</v>
      </c>
      <c r="D15" s="18">
        <v>37.137142548245848</v>
      </c>
      <c r="E15" s="18">
        <v>48.597221471430885</v>
      </c>
      <c r="F15" s="18">
        <v>14.973782366614412</v>
      </c>
      <c r="G15" s="18">
        <v>0.91896859289691335</v>
      </c>
      <c r="H15" s="18">
        <v>3.6218173955348938</v>
      </c>
      <c r="I15" s="18">
        <v>2.9190767068490189</v>
      </c>
      <c r="J15" s="18">
        <v>4.2705011081680091</v>
      </c>
      <c r="K15" s="18">
        <v>31.569274014811612</v>
      </c>
      <c r="L15" s="18">
        <v>166.00897345802477</v>
      </c>
      <c r="M15" s="18">
        <v>20.70382182820693</v>
      </c>
    </row>
    <row r="16" spans="1:13">
      <c r="A16" s="16">
        <v>1983</v>
      </c>
      <c r="B16" s="17">
        <v>2.5947348505324612</v>
      </c>
      <c r="C16" s="18">
        <v>31.947672847180929</v>
      </c>
      <c r="D16" s="18">
        <v>17.352289312935834</v>
      </c>
      <c r="E16" s="18">
        <v>19.892967187415536</v>
      </c>
      <c r="F16" s="18">
        <v>3.1353046110600573</v>
      </c>
      <c r="G16" s="18">
        <v>2.0541650900048651</v>
      </c>
      <c r="H16" s="18">
        <v>0</v>
      </c>
      <c r="I16" s="18">
        <v>10.216768473971566</v>
      </c>
      <c r="J16" s="18">
        <v>2.0541650900048651</v>
      </c>
      <c r="K16" s="18">
        <v>7.7301475755446241</v>
      </c>
      <c r="L16" s="18">
        <v>243.9591329261041</v>
      </c>
      <c r="M16" s="18">
        <v>95.032163900751385</v>
      </c>
    </row>
    <row r="17" spans="1:13">
      <c r="A17" s="16">
        <v>1984</v>
      </c>
      <c r="B17" s="17">
        <v>9.8383696416022488</v>
      </c>
      <c r="C17" s="18">
        <v>54.002919076706846</v>
      </c>
      <c r="D17" s="18">
        <v>67.246878209632953</v>
      </c>
      <c r="E17" s="18">
        <v>23.46072760689767</v>
      </c>
      <c r="F17" s="18">
        <v>85.085680307043617</v>
      </c>
      <c r="G17" s="18">
        <v>6.2706092221201146</v>
      </c>
      <c r="H17" s="18">
        <v>0</v>
      </c>
      <c r="I17" s="18">
        <v>2.1622790421103844</v>
      </c>
      <c r="J17" s="18">
        <v>4.6488999405373264</v>
      </c>
      <c r="K17" s="18">
        <v>11.946591707659874</v>
      </c>
      <c r="L17" s="18">
        <v>149.19725390561652</v>
      </c>
      <c r="M17" s="18">
        <v>12.216876587923672</v>
      </c>
    </row>
    <row r="18" spans="1:13">
      <c r="A18" s="16">
        <v>1985</v>
      </c>
      <c r="B18" s="17">
        <v>68.328017730688146</v>
      </c>
      <c r="C18" s="18">
        <v>83.301800097302561</v>
      </c>
      <c r="D18" s="18">
        <v>10.000540569760528</v>
      </c>
      <c r="E18" s="18">
        <v>28.433969403751554</v>
      </c>
      <c r="F18" s="18">
        <v>32.70447051191956</v>
      </c>
      <c r="G18" s="18">
        <v>2.8650197307962593</v>
      </c>
      <c r="H18" s="18">
        <v>0</v>
      </c>
      <c r="I18" s="18">
        <v>0</v>
      </c>
      <c r="J18" s="18">
        <v>13.7845288934537</v>
      </c>
      <c r="K18" s="18">
        <v>3.4055894913238554</v>
      </c>
      <c r="L18" s="18">
        <v>108.11395210551922</v>
      </c>
      <c r="M18" s="18">
        <v>49.840531920644359</v>
      </c>
    </row>
    <row r="19" spans="1:13">
      <c r="A19" s="16">
        <v>1986</v>
      </c>
      <c r="B19" s="17">
        <v>31.83955889507541</v>
      </c>
      <c r="C19" s="18">
        <v>79.247526893345579</v>
      </c>
      <c r="D19" s="18">
        <v>67.67933401805503</v>
      </c>
      <c r="E19" s="18">
        <v>40.542732039569707</v>
      </c>
      <c r="F19" s="18">
        <v>13.352073085031623</v>
      </c>
      <c r="G19" s="18">
        <v>13.946699821611979</v>
      </c>
      <c r="H19" s="18">
        <v>9.7302556894967296</v>
      </c>
      <c r="I19" s="18">
        <v>0.5946267365803557</v>
      </c>
      <c r="J19" s="18">
        <v>12.216876587923672</v>
      </c>
      <c r="K19" s="18">
        <v>78.490729228606952</v>
      </c>
      <c r="L19" s="18">
        <v>28.97453916427915</v>
      </c>
      <c r="M19" s="18">
        <v>11.838477755554354</v>
      </c>
    </row>
    <row r="20" spans="1:13">
      <c r="A20" s="16">
        <v>1987</v>
      </c>
      <c r="B20" s="17">
        <v>140.49408076112223</v>
      </c>
      <c r="C20" s="18">
        <v>66.976593329369152</v>
      </c>
      <c r="D20" s="18">
        <v>5.7840964376452781</v>
      </c>
      <c r="E20" s="18">
        <v>25.947348505324612</v>
      </c>
      <c r="F20" s="18">
        <v>5.7300394615925185</v>
      </c>
      <c r="G20" s="18">
        <v>2.9731336829017785</v>
      </c>
      <c r="H20" s="18">
        <v>7.0274068868587491</v>
      </c>
      <c r="I20" s="18">
        <v>42.002270392994213</v>
      </c>
      <c r="J20" s="18">
        <v>13.081788204767825</v>
      </c>
      <c r="K20" s="18">
        <v>71.30115141358992</v>
      </c>
      <c r="L20" s="18">
        <v>64.219687550678415</v>
      </c>
      <c r="M20" s="18">
        <v>124.00670306503054</v>
      </c>
    </row>
    <row r="21" spans="1:13">
      <c r="A21" s="16">
        <v>1988</v>
      </c>
      <c r="B21" s="17">
        <v>81.355748959403215</v>
      </c>
      <c r="C21" s="18">
        <v>51.624412130385423</v>
      </c>
      <c r="D21" s="18">
        <v>10.649224282393643</v>
      </c>
      <c r="E21" s="18">
        <v>33.947780961133034</v>
      </c>
      <c r="F21" s="18">
        <v>38.542623925617598</v>
      </c>
      <c r="G21" s="18">
        <v>0.86491161684415374</v>
      </c>
      <c r="H21" s="18">
        <v>19.082112546624142</v>
      </c>
      <c r="I21" s="18">
        <v>5.4056976052759609E-2</v>
      </c>
      <c r="J21" s="18">
        <v>16.64954862424996</v>
      </c>
      <c r="K21" s="18">
        <v>88.166927942050918</v>
      </c>
      <c r="L21" s="18">
        <v>87.247959349154002</v>
      </c>
      <c r="M21" s="18">
        <v>2.75690577869074</v>
      </c>
    </row>
    <row r="22" spans="1:13">
      <c r="A22" s="16">
        <v>1989</v>
      </c>
      <c r="B22" s="17">
        <v>94.545651116276559</v>
      </c>
      <c r="C22" s="18">
        <v>88.599383750472995</v>
      </c>
      <c r="D22" s="18">
        <v>50.381101681171955</v>
      </c>
      <c r="E22" s="18">
        <v>61.408724795934916</v>
      </c>
      <c r="F22" s="18">
        <v>34.650521649818906</v>
      </c>
      <c r="G22" s="18">
        <v>8.4869452402832586</v>
      </c>
      <c r="H22" s="18">
        <v>3.6218173955348938</v>
      </c>
      <c r="I22" s="18">
        <v>6.9192929347532299</v>
      </c>
      <c r="J22" s="18">
        <v>78.598843180712464</v>
      </c>
      <c r="K22" s="18">
        <v>107.7355532731499</v>
      </c>
      <c r="L22" s="18">
        <v>300.28650197307962</v>
      </c>
      <c r="M22" s="18">
        <v>220.49840531920646</v>
      </c>
    </row>
    <row r="23" spans="1:13">
      <c r="A23" s="16">
        <v>1990</v>
      </c>
      <c r="B23" s="17">
        <v>54.867830693550999</v>
      </c>
      <c r="C23" s="18">
        <v>0.10811395210551922</v>
      </c>
      <c r="D23" s="18">
        <v>61.408724795934916</v>
      </c>
      <c r="E23" s="18">
        <v>99.356721984972154</v>
      </c>
      <c r="F23" s="18">
        <v>18.325314881885507</v>
      </c>
      <c r="G23" s="18">
        <v>1.5676523055300287</v>
      </c>
      <c r="H23" s="18">
        <v>3.1353046110600573</v>
      </c>
      <c r="I23" s="18">
        <v>6.1084382939618358</v>
      </c>
      <c r="J23" s="18">
        <v>27.5690577869074</v>
      </c>
      <c r="K23" s="18">
        <v>65.679225904102921</v>
      </c>
      <c r="L23" s="18">
        <v>42.110384345099732</v>
      </c>
      <c r="M23" s="18">
        <v>72.652575814908914</v>
      </c>
    </row>
    <row r="24" spans="1:13">
      <c r="A24" s="16">
        <v>1991</v>
      </c>
      <c r="B24" s="17">
        <v>31.461160062706092</v>
      </c>
      <c r="C24" s="18">
        <v>93.572625547326879</v>
      </c>
      <c r="D24" s="18">
        <v>111.03302881236823</v>
      </c>
      <c r="E24" s="18">
        <v>31.893615871128169</v>
      </c>
      <c r="F24" s="18">
        <v>5.5138115573814801</v>
      </c>
      <c r="G24" s="18">
        <v>12.541218444240229</v>
      </c>
      <c r="H24" s="18">
        <v>3.2974755392183361</v>
      </c>
      <c r="I24" s="18">
        <v>5.4056976052759609E-2</v>
      </c>
      <c r="J24" s="18">
        <v>35.137034434293746</v>
      </c>
      <c r="K24" s="18">
        <v>105.19487539867019</v>
      </c>
      <c r="L24" s="18">
        <v>35.515433266663059</v>
      </c>
      <c r="M24" s="18">
        <v>29.623222876912266</v>
      </c>
    </row>
    <row r="25" spans="1:13">
      <c r="A25" s="16">
        <v>1992</v>
      </c>
      <c r="B25" s="17">
        <v>54.597545813287205</v>
      </c>
      <c r="C25" s="18">
        <v>79.463754797556618</v>
      </c>
      <c r="D25" s="18">
        <v>44.705119195632193</v>
      </c>
      <c r="E25" s="18">
        <v>34.758635601924425</v>
      </c>
      <c r="F25" s="18">
        <v>16.865776528460998</v>
      </c>
      <c r="G25" s="18">
        <v>98.329639439969725</v>
      </c>
      <c r="H25" s="18">
        <v>2.9731336829017785</v>
      </c>
      <c r="I25" s="18">
        <v>0</v>
      </c>
      <c r="J25" s="18">
        <v>13.892642845559219</v>
      </c>
      <c r="K25" s="18">
        <v>87.410130277312291</v>
      </c>
      <c r="L25" s="18">
        <v>43.678036650629764</v>
      </c>
      <c r="M25" s="18">
        <v>32.758527487972323</v>
      </c>
    </row>
    <row r="26" spans="1:13">
      <c r="A26" s="16">
        <v>1993</v>
      </c>
      <c r="B26" s="17">
        <v>28.812368236120872</v>
      </c>
      <c r="C26" s="18">
        <v>80.490837342559061</v>
      </c>
      <c r="D26" s="18">
        <v>55.462457430131359</v>
      </c>
      <c r="E26" s="18">
        <v>48.32693659116709</v>
      </c>
      <c r="F26" s="18">
        <v>58.97616087356073</v>
      </c>
      <c r="G26" s="18">
        <v>6.4327801502783934</v>
      </c>
      <c r="H26" s="18">
        <v>5.4056976052759609E-2</v>
      </c>
      <c r="I26" s="18">
        <v>0.70274068868587491</v>
      </c>
      <c r="J26" s="18">
        <v>2.8650197307962593</v>
      </c>
      <c r="K26" s="18">
        <v>100.70814638629115</v>
      </c>
      <c r="L26" s="18">
        <v>78.274501324395914</v>
      </c>
      <c r="M26" s="18">
        <v>2.8109627547434997</v>
      </c>
    </row>
    <row r="27" spans="1:13">
      <c r="A27" s="16">
        <v>1994</v>
      </c>
      <c r="B27" s="17">
        <v>51.840640034596461</v>
      </c>
      <c r="C27" s="18">
        <v>84.166711714146714</v>
      </c>
      <c r="D27" s="18">
        <v>7.8923185037029029</v>
      </c>
      <c r="E27" s="18">
        <v>40.164333207200386</v>
      </c>
      <c r="F27" s="18">
        <v>14.271041677928537</v>
      </c>
      <c r="G27" s="18">
        <v>0.70274068868587491</v>
      </c>
      <c r="H27" s="18">
        <v>0.48651278447483648</v>
      </c>
      <c r="I27" s="18">
        <v>0.81085464079139413</v>
      </c>
      <c r="J27" s="18">
        <v>20.487593923995892</v>
      </c>
      <c r="K27" s="18">
        <v>68.652359587004696</v>
      </c>
      <c r="L27" s="18">
        <v>46.326828477214981</v>
      </c>
      <c r="M27" s="18">
        <v>6.7030650305421915</v>
      </c>
    </row>
    <row r="28" spans="1:13">
      <c r="A28" s="16">
        <v>1995</v>
      </c>
      <c r="B28" s="17">
        <v>23.622898535055949</v>
      </c>
      <c r="C28" s="18">
        <v>32.812584464025079</v>
      </c>
      <c r="D28" s="18">
        <v>29.785393805070544</v>
      </c>
      <c r="E28" s="18">
        <v>7.9463754797556625</v>
      </c>
      <c r="F28" s="18">
        <v>1.4595383534245094</v>
      </c>
      <c r="G28" s="18">
        <v>24.217525271636305</v>
      </c>
      <c r="H28" s="18">
        <v>2.1082220660576247</v>
      </c>
      <c r="I28" s="18">
        <v>13.189902156873345</v>
      </c>
      <c r="J28" s="18">
        <v>6.2706092221201146</v>
      </c>
      <c r="K28" s="18">
        <v>7.4058057192280664</v>
      </c>
      <c r="L28" s="18">
        <v>57.408508568030705</v>
      </c>
      <c r="M28" s="18">
        <v>204.82188226390616</v>
      </c>
    </row>
    <row r="29" spans="1:13">
      <c r="A29" s="16">
        <v>1996</v>
      </c>
      <c r="B29" s="17">
        <v>267.96043029352938</v>
      </c>
      <c r="C29" s="18">
        <v>57.030109735661384</v>
      </c>
      <c r="D29" s="18">
        <v>52.921779555651653</v>
      </c>
      <c r="E29" s="18">
        <v>32.70447051191956</v>
      </c>
      <c r="F29" s="18">
        <v>86.977674468890214</v>
      </c>
      <c r="G29" s="18">
        <v>2.2703929942159036</v>
      </c>
      <c r="H29" s="18">
        <v>2.3785069463214228</v>
      </c>
      <c r="I29" s="18">
        <v>20.271366019784853</v>
      </c>
      <c r="J29" s="18">
        <v>56.976052759608628</v>
      </c>
      <c r="K29" s="18">
        <v>39.083193686145194</v>
      </c>
      <c r="L29" s="18">
        <v>111.24925671657927</v>
      </c>
      <c r="M29" s="18">
        <v>296.12411481701713</v>
      </c>
    </row>
    <row r="30" spans="1:13">
      <c r="A30" s="16">
        <v>1997</v>
      </c>
      <c r="B30" s="17">
        <v>176.22574193199631</v>
      </c>
      <c r="C30" s="18">
        <v>1.7298232336883075</v>
      </c>
      <c r="D30" s="18">
        <v>6.9192929347532299</v>
      </c>
      <c r="E30" s="18">
        <v>58.705875993296935</v>
      </c>
      <c r="F30" s="18">
        <v>44.272663387210116</v>
      </c>
      <c r="G30" s="18">
        <v>16.865776528460998</v>
      </c>
      <c r="H30" s="18">
        <v>0.75679766473863452</v>
      </c>
      <c r="I30" s="18">
        <v>4.5948429644845667</v>
      </c>
      <c r="J30" s="18">
        <v>131.8449645926807</v>
      </c>
      <c r="K30" s="18">
        <v>30.3800205416509</v>
      </c>
      <c r="L30" s="18">
        <v>117.51986593869938</v>
      </c>
      <c r="M30" s="18">
        <v>168.98210714092653</v>
      </c>
    </row>
    <row r="31" spans="1:13">
      <c r="A31" s="16">
        <v>1998</v>
      </c>
      <c r="B31" s="17">
        <v>53.84074814854857</v>
      </c>
      <c r="C31" s="18">
        <v>107.24904048867506</v>
      </c>
      <c r="D31" s="18">
        <v>13.406130061084383</v>
      </c>
      <c r="E31" s="18">
        <v>16.000864911616844</v>
      </c>
      <c r="F31" s="18">
        <v>55.084058597762038</v>
      </c>
      <c r="G31" s="18">
        <v>11.946591707659874</v>
      </c>
      <c r="H31" s="18">
        <v>0</v>
      </c>
      <c r="I31" s="18">
        <v>2.0541650900048651</v>
      </c>
      <c r="J31" s="18">
        <v>46.813341261689821</v>
      </c>
      <c r="K31" s="18">
        <v>1.6757662576355479</v>
      </c>
      <c r="L31" s="18">
        <v>12.216876587923672</v>
      </c>
      <c r="M31" s="18">
        <v>63.192605005675979</v>
      </c>
    </row>
    <row r="32" spans="1:13">
      <c r="A32" s="16">
        <v>1999</v>
      </c>
      <c r="B32" s="17">
        <v>50.727066327909618</v>
      </c>
      <c r="C32" s="18">
        <v>42.7698794529434</v>
      </c>
      <c r="D32" s="18">
        <v>58.684253202875823</v>
      </c>
      <c r="E32" s="18">
        <v>13.925077031190877</v>
      </c>
      <c r="F32" s="18">
        <v>7.9571868749662142</v>
      </c>
      <c r="G32" s="18">
        <v>1.9892967187415536</v>
      </c>
      <c r="H32" s="18">
        <v>0.99464835937077678</v>
      </c>
      <c r="I32" s="18">
        <v>0</v>
      </c>
      <c r="J32" s="18">
        <v>30.834099140494082</v>
      </c>
      <c r="K32" s="18">
        <v>124.3310449213471</v>
      </c>
      <c r="L32" s="18">
        <v>46.748472890426513</v>
      </c>
      <c r="M32" s="18">
        <v>43.764527812314178</v>
      </c>
    </row>
    <row r="33" spans="1:13">
      <c r="A33" s="16">
        <v>2000</v>
      </c>
      <c r="B33" s="17">
        <v>55.700308124763509</v>
      </c>
      <c r="C33" s="18">
        <v>0</v>
      </c>
      <c r="D33" s="18">
        <v>16.909022109303205</v>
      </c>
      <c r="E33" s="18">
        <v>111.40061624952702</v>
      </c>
      <c r="F33" s="18">
        <v>75.593275312179031</v>
      </c>
      <c r="G33" s="18">
        <v>0</v>
      </c>
      <c r="H33" s="18">
        <v>0</v>
      </c>
      <c r="I33" s="18">
        <v>0.99464835937077678</v>
      </c>
      <c r="J33" s="18">
        <v>11.935780312449321</v>
      </c>
      <c r="K33" s="18">
        <v>93.496945780853025</v>
      </c>
      <c r="L33" s="18">
        <v>45.753824531055734</v>
      </c>
      <c r="M33" s="18">
        <v>181.02600140548137</v>
      </c>
    </row>
    <row r="34" spans="1:13">
      <c r="A34" s="19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6" spans="1:13">
      <c r="A36" s="10" t="s">
        <v>5</v>
      </c>
      <c r="B36" s="18">
        <f t="shared" ref="B36:M36" si="0">MEDIAN(B4:B33)</f>
        <v>54.219146980917884</v>
      </c>
      <c r="C36" s="18">
        <f t="shared" si="0"/>
        <v>55.084058597762038</v>
      </c>
      <c r="D36" s="18">
        <f t="shared" si="0"/>
        <v>46.975512189848097</v>
      </c>
      <c r="E36" s="18">
        <f t="shared" si="0"/>
        <v>34.35320828152873</v>
      </c>
      <c r="F36" s="18">
        <f t="shared" si="0"/>
        <v>33.596410616790095</v>
      </c>
      <c r="G36" s="18">
        <f t="shared" si="0"/>
        <v>9.3248283691010325</v>
      </c>
      <c r="H36" s="18">
        <f t="shared" si="0"/>
        <v>0.90275150008108551</v>
      </c>
      <c r="I36" s="18">
        <f t="shared" si="0"/>
        <v>2.1893075301367642</v>
      </c>
      <c r="J36" s="18">
        <f t="shared" si="0"/>
        <v>13.83858586950646</v>
      </c>
      <c r="K36" s="18">
        <f t="shared" si="0"/>
        <v>67.165792745553802</v>
      </c>
      <c r="L36" s="18">
        <f t="shared" si="0"/>
        <v>52.078490729228605</v>
      </c>
      <c r="M36" s="18">
        <f t="shared" si="0"/>
        <v>67.922590410292443</v>
      </c>
    </row>
    <row r="37" spans="1:13">
      <c r="B37" s="10">
        <v>54.219146980917884</v>
      </c>
    </row>
    <row r="38" spans="1:13">
      <c r="B38" s="10">
        <v>55.084058597762038</v>
      </c>
    </row>
    <row r="39" spans="1:13">
      <c r="B39" s="10">
        <v>46.975512189848097</v>
      </c>
    </row>
    <row r="40" spans="1:13">
      <c r="B40" s="10">
        <v>34.35320828152873</v>
      </c>
    </row>
    <row r="41" spans="1:13">
      <c r="B41" s="10">
        <v>33.596410616790095</v>
      </c>
    </row>
    <row r="42" spans="1:13">
      <c r="B42" s="10">
        <v>9.3248283691010325</v>
      </c>
    </row>
    <row r="43" spans="1:13">
      <c r="B43" s="10">
        <v>0.90275150008108551</v>
      </c>
    </row>
    <row r="44" spans="1:13">
      <c r="B44" s="10">
        <v>2.1893075301367642</v>
      </c>
    </row>
    <row r="45" spans="1:13">
      <c r="B45" s="10">
        <v>13.83858586950646</v>
      </c>
    </row>
    <row r="46" spans="1:13">
      <c r="B46" s="10">
        <v>67.165792745553802</v>
      </c>
    </row>
    <row r="47" spans="1:13">
      <c r="B47" s="10">
        <v>52.078490729228605</v>
      </c>
    </row>
    <row r="48" spans="1:13">
      <c r="B48" s="10">
        <v>67.922590410292443</v>
      </c>
    </row>
    <row r="49" spans="2:2">
      <c r="B49" s="10">
        <v>54.219146980917884</v>
      </c>
    </row>
    <row r="50" spans="2:2">
      <c r="B50" s="10">
        <v>55.084058597762038</v>
      </c>
    </row>
    <row r="51" spans="2:2">
      <c r="B51" s="10">
        <v>46.975512189848097</v>
      </c>
    </row>
    <row r="52" spans="2:2">
      <c r="B52" s="10">
        <v>34.35320828152873</v>
      </c>
    </row>
    <row r="53" spans="2:2">
      <c r="B53" s="10">
        <v>33.596410616790095</v>
      </c>
    </row>
    <row r="54" spans="2:2">
      <c r="B54" s="10">
        <v>9.3248283691010325</v>
      </c>
    </row>
    <row r="55" spans="2:2">
      <c r="B55" s="10">
        <v>0.90275150008108551</v>
      </c>
    </row>
    <row r="56" spans="2:2">
      <c r="B56" s="10">
        <v>2.1893075301367642</v>
      </c>
    </row>
    <row r="57" spans="2:2">
      <c r="B57" s="10">
        <v>13.83858586950646</v>
      </c>
    </row>
    <row r="58" spans="2:2">
      <c r="B58" s="10">
        <v>67.165792745553802</v>
      </c>
    </row>
    <row r="59" spans="2:2">
      <c r="B59" s="10">
        <v>52.078490729228605</v>
      </c>
    </row>
    <row r="60" spans="2:2">
      <c r="B60" s="10">
        <v>67.922590410292443</v>
      </c>
    </row>
    <row r="61" spans="2:2">
      <c r="B61" s="10">
        <v>54.219146980917884</v>
      </c>
    </row>
    <row r="62" spans="2:2">
      <c r="B62" s="10">
        <v>55.084058597762038</v>
      </c>
    </row>
    <row r="63" spans="2:2">
      <c r="B63" s="10">
        <v>46.975512189848097</v>
      </c>
    </row>
    <row r="64" spans="2:2">
      <c r="B64" s="10">
        <v>34.35320828152873</v>
      </c>
    </row>
    <row r="65" spans="2:2">
      <c r="B65" s="10">
        <v>33.596410616790095</v>
      </c>
    </row>
    <row r="66" spans="2:2">
      <c r="B66" s="10">
        <v>9.3248283691010325</v>
      </c>
    </row>
    <row r="67" spans="2:2">
      <c r="B67" s="10">
        <v>0.90275150008108551</v>
      </c>
    </row>
    <row r="68" spans="2:2">
      <c r="B68" s="10">
        <v>2.1893075301367642</v>
      </c>
    </row>
    <row r="69" spans="2:2">
      <c r="B69" s="10">
        <v>13.83858586950646</v>
      </c>
    </row>
    <row r="70" spans="2:2">
      <c r="B70" s="10">
        <v>67.165792745553802</v>
      </c>
    </row>
    <row r="71" spans="2:2">
      <c r="B71" s="10">
        <v>52.078490729228605</v>
      </c>
    </row>
    <row r="72" spans="2:2">
      <c r="B72" s="10">
        <v>67.922590410292443</v>
      </c>
    </row>
    <row r="73" spans="2:2">
      <c r="B73" s="10">
        <v>54.219146980917884</v>
      </c>
    </row>
    <row r="74" spans="2:2">
      <c r="B74" s="10">
        <v>55.084058597762038</v>
      </c>
    </row>
    <row r="75" spans="2:2">
      <c r="B75" s="10">
        <v>46.975512189848097</v>
      </c>
    </row>
    <row r="76" spans="2:2">
      <c r="B76" s="10">
        <v>34.35320828152873</v>
      </c>
    </row>
    <row r="77" spans="2:2">
      <c r="B77" s="10">
        <v>33.596410616790095</v>
      </c>
    </row>
    <row r="78" spans="2:2">
      <c r="B78" s="10">
        <v>9.3248283691010325</v>
      </c>
    </row>
    <row r="79" spans="2:2">
      <c r="B79" s="10">
        <v>0.90275150008108551</v>
      </c>
    </row>
    <row r="80" spans="2:2">
      <c r="B80" s="10">
        <v>2.1893075301367642</v>
      </c>
    </row>
    <row r="81" spans="2:2">
      <c r="B81" s="10">
        <v>13.83858586950646</v>
      </c>
    </row>
    <row r="82" spans="2:2">
      <c r="B82" s="10">
        <v>67.165792745553802</v>
      </c>
    </row>
    <row r="83" spans="2:2">
      <c r="B83" s="10">
        <v>52.078490729228605</v>
      </c>
    </row>
    <row r="84" spans="2:2">
      <c r="B84" s="10">
        <v>67.922590410292443</v>
      </c>
    </row>
    <row r="85" spans="2:2">
      <c r="B85" s="10">
        <v>54.219146980917884</v>
      </c>
    </row>
    <row r="86" spans="2:2">
      <c r="B86" s="10">
        <v>55.084058597762038</v>
      </c>
    </row>
    <row r="87" spans="2:2">
      <c r="B87" s="10">
        <v>46.975512189848097</v>
      </c>
    </row>
    <row r="88" spans="2:2">
      <c r="B88" s="10">
        <v>34.35320828152873</v>
      </c>
    </row>
    <row r="89" spans="2:2">
      <c r="B89" s="10">
        <v>33.596410616790095</v>
      </c>
    </row>
    <row r="90" spans="2:2">
      <c r="B90" s="10">
        <v>9.3248283691010325</v>
      </c>
    </row>
    <row r="91" spans="2:2">
      <c r="B91" s="10">
        <v>0.90275150008108551</v>
      </c>
    </row>
    <row r="92" spans="2:2">
      <c r="B92" s="10">
        <v>2.1893075301367642</v>
      </c>
    </row>
    <row r="93" spans="2:2">
      <c r="B93" s="10">
        <v>13.83858586950646</v>
      </c>
    </row>
    <row r="94" spans="2:2">
      <c r="B94" s="10">
        <v>67.165792745553802</v>
      </c>
    </row>
    <row r="95" spans="2:2">
      <c r="B95" s="10">
        <v>52.078490729228605</v>
      </c>
    </row>
    <row r="96" spans="2:2">
      <c r="B96" s="10">
        <v>67.922590410292443</v>
      </c>
    </row>
    <row r="97" spans="2:2">
      <c r="B97" s="10">
        <v>54.219146980917884</v>
      </c>
    </row>
    <row r="98" spans="2:2">
      <c r="B98" s="10">
        <v>55.084058597762038</v>
      </c>
    </row>
    <row r="99" spans="2:2">
      <c r="B99" s="10">
        <v>46.975512189848097</v>
      </c>
    </row>
    <row r="100" spans="2:2">
      <c r="B100" s="10">
        <v>34.35320828152873</v>
      </c>
    </row>
    <row r="101" spans="2:2">
      <c r="B101" s="10">
        <v>33.596410616790095</v>
      </c>
    </row>
    <row r="102" spans="2:2">
      <c r="B102" s="10">
        <v>9.3248283691010325</v>
      </c>
    </row>
    <row r="103" spans="2:2">
      <c r="B103" s="10">
        <v>0.90275150008108551</v>
      </c>
    </row>
    <row r="104" spans="2:2">
      <c r="B104" s="10">
        <v>2.1893075301367642</v>
      </c>
    </row>
    <row r="105" spans="2:2">
      <c r="B105" s="10">
        <v>13.83858586950646</v>
      </c>
    </row>
    <row r="106" spans="2:2">
      <c r="B106" s="10">
        <v>67.165792745553802</v>
      </c>
    </row>
    <row r="107" spans="2:2">
      <c r="B107" s="10">
        <v>52.078490729228605</v>
      </c>
    </row>
    <row r="108" spans="2:2">
      <c r="B108" s="10">
        <v>67.922590410292443</v>
      </c>
    </row>
    <row r="109" spans="2:2">
      <c r="B109" s="10">
        <v>54.219146980917884</v>
      </c>
    </row>
    <row r="110" spans="2:2">
      <c r="B110" s="10">
        <v>55.084058597762038</v>
      </c>
    </row>
    <row r="111" spans="2:2">
      <c r="B111" s="10">
        <v>46.975512189848097</v>
      </c>
    </row>
    <row r="112" spans="2:2">
      <c r="B112" s="10">
        <v>34.35320828152873</v>
      </c>
    </row>
    <row r="113" spans="2:2">
      <c r="B113" s="10">
        <v>33.596410616790095</v>
      </c>
    </row>
    <row r="114" spans="2:2">
      <c r="B114" s="10">
        <v>9.3248283691010325</v>
      </c>
    </row>
    <row r="115" spans="2:2">
      <c r="B115" s="10">
        <v>0.90275150008108551</v>
      </c>
    </row>
    <row r="116" spans="2:2">
      <c r="B116" s="10">
        <v>2.1893075301367642</v>
      </c>
    </row>
    <row r="117" spans="2:2">
      <c r="B117" s="10">
        <v>13.83858586950646</v>
      </c>
    </row>
    <row r="118" spans="2:2">
      <c r="B118" s="10">
        <v>67.165792745553802</v>
      </c>
    </row>
    <row r="119" spans="2:2">
      <c r="B119" s="10">
        <v>52.078490729228605</v>
      </c>
    </row>
    <row r="120" spans="2:2">
      <c r="B120" s="10">
        <v>67.922590410292443</v>
      </c>
    </row>
    <row r="121" spans="2:2">
      <c r="B121" s="10">
        <v>54.219146980917884</v>
      </c>
    </row>
    <row r="122" spans="2:2">
      <c r="B122" s="10">
        <v>55.084058597762038</v>
      </c>
    </row>
    <row r="123" spans="2:2">
      <c r="B123" s="10">
        <v>46.975512189848097</v>
      </c>
    </row>
    <row r="124" spans="2:2">
      <c r="B124" s="10">
        <v>34.35320828152873</v>
      </c>
    </row>
    <row r="125" spans="2:2">
      <c r="B125" s="10">
        <v>33.596410616790095</v>
      </c>
    </row>
    <row r="126" spans="2:2">
      <c r="B126" s="10">
        <v>9.3248283691010325</v>
      </c>
    </row>
    <row r="127" spans="2:2">
      <c r="B127" s="10">
        <v>0.90275150008108551</v>
      </c>
    </row>
    <row r="128" spans="2:2">
      <c r="B128" s="10">
        <v>2.1893075301367642</v>
      </c>
    </row>
    <row r="129" spans="2:2">
      <c r="B129" s="10">
        <v>13.83858586950646</v>
      </c>
    </row>
    <row r="130" spans="2:2">
      <c r="B130" s="10">
        <v>67.165792745553802</v>
      </c>
    </row>
    <row r="131" spans="2:2">
      <c r="B131" s="10">
        <v>52.078490729228605</v>
      </c>
    </row>
    <row r="132" spans="2:2">
      <c r="B132" s="10">
        <v>67.922590410292443</v>
      </c>
    </row>
    <row r="133" spans="2:2">
      <c r="B133" s="10">
        <v>54.219146980917884</v>
      </c>
    </row>
    <row r="134" spans="2:2">
      <c r="B134" s="10">
        <v>55.084058597762038</v>
      </c>
    </row>
    <row r="135" spans="2:2">
      <c r="B135" s="10">
        <v>46.975512189848097</v>
      </c>
    </row>
    <row r="136" spans="2:2">
      <c r="B136" s="10">
        <v>34.35320828152873</v>
      </c>
    </row>
    <row r="137" spans="2:2">
      <c r="B137" s="10">
        <v>33.596410616790095</v>
      </c>
    </row>
    <row r="138" spans="2:2">
      <c r="B138" s="10">
        <v>9.3248283691010325</v>
      </c>
    </row>
    <row r="139" spans="2:2">
      <c r="B139" s="10">
        <v>0.90275150008108551</v>
      </c>
    </row>
    <row r="140" spans="2:2">
      <c r="B140" s="10">
        <v>2.1893075301367642</v>
      </c>
    </row>
    <row r="141" spans="2:2">
      <c r="B141" s="10">
        <v>13.83858586950646</v>
      </c>
    </row>
    <row r="142" spans="2:2">
      <c r="B142" s="10">
        <v>67.165792745553802</v>
      </c>
    </row>
    <row r="143" spans="2:2">
      <c r="B143" s="10">
        <v>52.078490729228605</v>
      </c>
    </row>
    <row r="144" spans="2:2">
      <c r="B144" s="10">
        <v>67.922590410292443</v>
      </c>
    </row>
    <row r="145" spans="2:2">
      <c r="B145" s="10">
        <v>54.219146980917884</v>
      </c>
    </row>
    <row r="146" spans="2:2">
      <c r="B146" s="10">
        <v>55.084058597762038</v>
      </c>
    </row>
    <row r="147" spans="2:2">
      <c r="B147" s="10">
        <v>46.975512189848097</v>
      </c>
    </row>
    <row r="148" spans="2:2">
      <c r="B148" s="10">
        <v>34.35320828152873</v>
      </c>
    </row>
    <row r="149" spans="2:2">
      <c r="B149" s="10">
        <v>33.596410616790095</v>
      </c>
    </row>
    <row r="150" spans="2:2">
      <c r="B150" s="10">
        <v>9.3248283691010325</v>
      </c>
    </row>
    <row r="151" spans="2:2">
      <c r="B151" s="10">
        <v>0.90275150008108551</v>
      </c>
    </row>
    <row r="152" spans="2:2">
      <c r="B152" s="10">
        <v>2.1893075301367642</v>
      </c>
    </row>
    <row r="153" spans="2:2">
      <c r="B153" s="10">
        <v>13.83858586950646</v>
      </c>
    </row>
    <row r="154" spans="2:2">
      <c r="B154" s="10">
        <v>67.165792745553802</v>
      </c>
    </row>
    <row r="155" spans="2:2">
      <c r="B155" s="10">
        <v>52.078490729228605</v>
      </c>
    </row>
    <row r="156" spans="2:2">
      <c r="B156" s="10">
        <v>67.922590410292443</v>
      </c>
    </row>
    <row r="157" spans="2:2">
      <c r="B157" s="10">
        <v>54.219146980917884</v>
      </c>
    </row>
    <row r="158" spans="2:2">
      <c r="B158" s="10">
        <v>55.084058597762038</v>
      </c>
    </row>
    <row r="159" spans="2:2">
      <c r="B159" s="10">
        <v>46.975512189848097</v>
      </c>
    </row>
    <row r="160" spans="2:2">
      <c r="B160" s="10">
        <v>34.35320828152873</v>
      </c>
    </row>
    <row r="161" spans="2:2">
      <c r="B161" s="10">
        <v>33.596410616790095</v>
      </c>
    </row>
    <row r="162" spans="2:2">
      <c r="B162" s="10">
        <v>9.3248283691010325</v>
      </c>
    </row>
    <row r="163" spans="2:2">
      <c r="B163" s="10">
        <v>0.90275150008108551</v>
      </c>
    </row>
    <row r="164" spans="2:2">
      <c r="B164" s="10">
        <v>2.1893075301367642</v>
      </c>
    </row>
    <row r="165" spans="2:2">
      <c r="B165" s="10">
        <v>13.83858586950646</v>
      </c>
    </row>
    <row r="166" spans="2:2">
      <c r="B166" s="10">
        <v>67.165792745553802</v>
      </c>
    </row>
    <row r="167" spans="2:2">
      <c r="B167" s="10">
        <v>52.078490729228605</v>
      </c>
    </row>
    <row r="168" spans="2:2">
      <c r="B168" s="10">
        <v>67.922590410292443</v>
      </c>
    </row>
    <row r="169" spans="2:2">
      <c r="B169" s="10">
        <v>54.219146980917884</v>
      </c>
    </row>
    <row r="170" spans="2:2">
      <c r="B170" s="10">
        <v>55.084058597762038</v>
      </c>
    </row>
    <row r="171" spans="2:2">
      <c r="B171" s="10">
        <v>46.975512189848097</v>
      </c>
    </row>
    <row r="172" spans="2:2">
      <c r="B172" s="10">
        <v>34.35320828152873</v>
      </c>
    </row>
    <row r="173" spans="2:2">
      <c r="B173" s="10">
        <v>33.596410616790095</v>
      </c>
    </row>
    <row r="174" spans="2:2">
      <c r="B174" s="10">
        <v>9.3248283691010325</v>
      </c>
    </row>
    <row r="175" spans="2:2">
      <c r="B175" s="10">
        <v>0.90275150008108551</v>
      </c>
    </row>
    <row r="176" spans="2:2">
      <c r="B176" s="10">
        <v>2.1893075301367642</v>
      </c>
    </row>
    <row r="177" spans="2:2">
      <c r="B177" s="10">
        <v>13.83858586950646</v>
      </c>
    </row>
    <row r="178" spans="2:2">
      <c r="B178" s="10">
        <v>67.165792745553802</v>
      </c>
    </row>
    <row r="179" spans="2:2">
      <c r="B179" s="10">
        <v>52.078490729228605</v>
      </c>
    </row>
    <row r="180" spans="2:2">
      <c r="B180" s="10">
        <v>67.922590410292443</v>
      </c>
    </row>
    <row r="181" spans="2:2">
      <c r="B181" s="10">
        <v>54.219146980917884</v>
      </c>
    </row>
    <row r="182" spans="2:2">
      <c r="B182" s="10">
        <v>55.084058597762038</v>
      </c>
    </row>
    <row r="183" spans="2:2">
      <c r="B183" s="10">
        <v>46.975512189848097</v>
      </c>
    </row>
    <row r="184" spans="2:2">
      <c r="B184" s="10">
        <v>34.35320828152873</v>
      </c>
    </row>
    <row r="185" spans="2:2">
      <c r="B185" s="10">
        <v>33.596410616790095</v>
      </c>
    </row>
    <row r="186" spans="2:2">
      <c r="B186" s="10">
        <v>9.3248283691010325</v>
      </c>
    </row>
    <row r="187" spans="2:2">
      <c r="B187" s="10">
        <v>0.90275150008108551</v>
      </c>
    </row>
    <row r="188" spans="2:2">
      <c r="B188" s="10">
        <v>2.1893075301367642</v>
      </c>
    </row>
    <row r="189" spans="2:2">
      <c r="B189" s="10">
        <v>13.83858586950646</v>
      </c>
    </row>
    <row r="190" spans="2:2">
      <c r="B190" s="10">
        <v>67.165792745553802</v>
      </c>
    </row>
    <row r="191" spans="2:2">
      <c r="B191" s="10">
        <v>52.078490729228605</v>
      </c>
    </row>
    <row r="192" spans="2:2">
      <c r="B192" s="10">
        <v>67.922590410292443</v>
      </c>
    </row>
    <row r="193" spans="2:2">
      <c r="B193" s="10">
        <v>54.219146980917884</v>
      </c>
    </row>
    <row r="194" spans="2:2">
      <c r="B194" s="10">
        <v>55.084058597762038</v>
      </c>
    </row>
    <row r="195" spans="2:2">
      <c r="B195" s="10">
        <v>46.975512189848097</v>
      </c>
    </row>
    <row r="196" spans="2:2">
      <c r="B196" s="10">
        <v>34.35320828152873</v>
      </c>
    </row>
    <row r="197" spans="2:2">
      <c r="B197" s="10">
        <v>33.596410616790095</v>
      </c>
    </row>
    <row r="198" spans="2:2">
      <c r="B198" s="10">
        <v>9.3248283691010325</v>
      </c>
    </row>
    <row r="199" spans="2:2">
      <c r="B199" s="10">
        <v>0.90275150008108551</v>
      </c>
    </row>
    <row r="200" spans="2:2">
      <c r="B200" s="10">
        <v>2.1893075301367642</v>
      </c>
    </row>
    <row r="201" spans="2:2">
      <c r="B201" s="10">
        <v>13.83858586950646</v>
      </c>
    </row>
    <row r="202" spans="2:2">
      <c r="B202" s="10">
        <v>67.165792745553802</v>
      </c>
    </row>
    <row r="203" spans="2:2">
      <c r="B203" s="10">
        <v>52.078490729228605</v>
      </c>
    </row>
    <row r="204" spans="2:2">
      <c r="B204" s="10">
        <v>67.922590410292443</v>
      </c>
    </row>
    <row r="205" spans="2:2">
      <c r="B205" s="10">
        <v>54.219146980917884</v>
      </c>
    </row>
    <row r="206" spans="2:2">
      <c r="B206" s="10">
        <v>55.084058597762038</v>
      </c>
    </row>
    <row r="207" spans="2:2">
      <c r="B207" s="10">
        <v>46.975512189848097</v>
      </c>
    </row>
    <row r="208" spans="2:2">
      <c r="B208" s="10">
        <v>34.35320828152873</v>
      </c>
    </row>
    <row r="209" spans="2:2">
      <c r="B209" s="10">
        <v>33.596410616790095</v>
      </c>
    </row>
    <row r="210" spans="2:2">
      <c r="B210" s="10">
        <v>9.3248283691010325</v>
      </c>
    </row>
    <row r="211" spans="2:2">
      <c r="B211" s="10">
        <v>0.90275150008108551</v>
      </c>
    </row>
    <row r="212" spans="2:2">
      <c r="B212" s="10">
        <v>2.1893075301367642</v>
      </c>
    </row>
    <row r="213" spans="2:2">
      <c r="B213" s="10">
        <v>13.83858586950646</v>
      </c>
    </row>
    <row r="214" spans="2:2">
      <c r="B214" s="10">
        <v>67.165792745553802</v>
      </c>
    </row>
    <row r="215" spans="2:2">
      <c r="B215" s="10">
        <v>52.078490729228605</v>
      </c>
    </row>
    <row r="216" spans="2:2">
      <c r="B216" s="10">
        <v>67.922590410292443</v>
      </c>
    </row>
    <row r="217" spans="2:2">
      <c r="B217" s="10">
        <v>54.219146980917884</v>
      </c>
    </row>
    <row r="218" spans="2:2">
      <c r="B218" s="10">
        <v>55.084058597762038</v>
      </c>
    </row>
    <row r="219" spans="2:2">
      <c r="B219" s="10">
        <v>46.975512189848097</v>
      </c>
    </row>
    <row r="220" spans="2:2">
      <c r="B220" s="10">
        <v>34.35320828152873</v>
      </c>
    </row>
    <row r="221" spans="2:2">
      <c r="B221" s="10">
        <v>33.596410616790095</v>
      </c>
    </row>
    <row r="222" spans="2:2">
      <c r="B222" s="10">
        <v>9.3248283691010325</v>
      </c>
    </row>
    <row r="223" spans="2:2">
      <c r="B223" s="10">
        <v>0.90275150008108551</v>
      </c>
    </row>
    <row r="224" spans="2:2">
      <c r="B224" s="10">
        <v>2.1893075301367642</v>
      </c>
    </row>
    <row r="225" spans="2:2">
      <c r="B225" s="10">
        <v>13.83858586950646</v>
      </c>
    </row>
    <row r="226" spans="2:2">
      <c r="B226" s="10">
        <v>67.165792745553802</v>
      </c>
    </row>
    <row r="227" spans="2:2">
      <c r="B227" s="10">
        <v>52.078490729228605</v>
      </c>
    </row>
    <row r="228" spans="2:2">
      <c r="B228" s="10">
        <v>67.922590410292443</v>
      </c>
    </row>
    <row r="229" spans="2:2">
      <c r="B229" s="10">
        <v>54.219146980917884</v>
      </c>
    </row>
    <row r="230" spans="2:2">
      <c r="B230" s="10">
        <v>55.084058597762038</v>
      </c>
    </row>
    <row r="231" spans="2:2">
      <c r="B231" s="10">
        <v>46.975512189848097</v>
      </c>
    </row>
    <row r="232" spans="2:2">
      <c r="B232" s="10">
        <v>34.35320828152873</v>
      </c>
    </row>
    <row r="233" spans="2:2">
      <c r="B233" s="10">
        <v>33.596410616790095</v>
      </c>
    </row>
    <row r="234" spans="2:2">
      <c r="B234" s="10">
        <v>9.3248283691010325</v>
      </c>
    </row>
    <row r="235" spans="2:2">
      <c r="B235" s="10">
        <v>0.90275150008108551</v>
      </c>
    </row>
    <row r="236" spans="2:2">
      <c r="B236" s="10">
        <v>2.1893075301367642</v>
      </c>
    </row>
    <row r="237" spans="2:2">
      <c r="B237" s="10">
        <v>13.83858586950646</v>
      </c>
    </row>
    <row r="238" spans="2:2">
      <c r="B238" s="10">
        <v>67.165792745553802</v>
      </c>
    </row>
    <row r="239" spans="2:2">
      <c r="B239" s="10">
        <v>52.078490729228605</v>
      </c>
    </row>
    <row r="240" spans="2:2">
      <c r="B240" s="10">
        <v>67.922590410292443</v>
      </c>
    </row>
    <row r="241" spans="2:2">
      <c r="B241" s="10">
        <v>54.219146980917884</v>
      </c>
    </row>
    <row r="242" spans="2:2">
      <c r="B242" s="10">
        <v>55.084058597762038</v>
      </c>
    </row>
    <row r="243" spans="2:2">
      <c r="B243" s="10">
        <v>46.975512189848097</v>
      </c>
    </row>
    <row r="244" spans="2:2">
      <c r="B244" s="10">
        <v>34.35320828152873</v>
      </c>
    </row>
    <row r="245" spans="2:2">
      <c r="B245" s="10">
        <v>33.596410616790095</v>
      </c>
    </row>
    <row r="246" spans="2:2">
      <c r="B246" s="10">
        <v>9.3248283691010325</v>
      </c>
    </row>
    <row r="247" spans="2:2">
      <c r="B247" s="10">
        <v>0.90275150008108551</v>
      </c>
    </row>
    <row r="248" spans="2:2">
      <c r="B248" s="10">
        <v>2.1893075301367642</v>
      </c>
    </row>
    <row r="249" spans="2:2">
      <c r="B249" s="10">
        <v>13.83858586950646</v>
      </c>
    </row>
    <row r="250" spans="2:2">
      <c r="B250" s="10">
        <v>67.165792745553802</v>
      </c>
    </row>
    <row r="251" spans="2:2">
      <c r="B251" s="10">
        <v>52.078490729228605</v>
      </c>
    </row>
    <row r="252" spans="2:2">
      <c r="B252" s="10">
        <v>67.922590410292443</v>
      </c>
    </row>
    <row r="253" spans="2:2">
      <c r="B253" s="10">
        <v>54.219146980917884</v>
      </c>
    </row>
    <row r="254" spans="2:2">
      <c r="B254" s="10">
        <v>55.084058597762038</v>
      </c>
    </row>
    <row r="255" spans="2:2">
      <c r="B255" s="10">
        <v>46.975512189848097</v>
      </c>
    </row>
    <row r="256" spans="2:2">
      <c r="B256" s="10">
        <v>34.35320828152873</v>
      </c>
    </row>
    <row r="257" spans="2:2">
      <c r="B257" s="10">
        <v>33.596410616790095</v>
      </c>
    </row>
    <row r="258" spans="2:2">
      <c r="B258" s="10">
        <v>9.3248283691010325</v>
      </c>
    </row>
    <row r="259" spans="2:2">
      <c r="B259" s="10">
        <v>0.90275150008108551</v>
      </c>
    </row>
    <row r="260" spans="2:2">
      <c r="B260" s="10">
        <v>2.1893075301367642</v>
      </c>
    </row>
    <row r="261" spans="2:2">
      <c r="B261" s="10">
        <v>13.83858586950646</v>
      </c>
    </row>
    <row r="262" spans="2:2">
      <c r="B262" s="10">
        <v>67.165792745553802</v>
      </c>
    </row>
    <row r="263" spans="2:2">
      <c r="B263" s="10">
        <v>52.078490729228605</v>
      </c>
    </row>
    <row r="264" spans="2:2">
      <c r="B264" s="10">
        <v>67.922590410292443</v>
      </c>
    </row>
    <row r="265" spans="2:2">
      <c r="B265" s="10">
        <v>54.219146980917884</v>
      </c>
    </row>
    <row r="266" spans="2:2">
      <c r="B266" s="10">
        <v>55.084058597762038</v>
      </c>
    </row>
    <row r="267" spans="2:2">
      <c r="B267" s="10">
        <v>46.975512189848097</v>
      </c>
    </row>
    <row r="268" spans="2:2">
      <c r="B268" s="10">
        <v>34.35320828152873</v>
      </c>
    </row>
    <row r="269" spans="2:2">
      <c r="B269" s="10">
        <v>33.596410616790095</v>
      </c>
    </row>
    <row r="270" spans="2:2">
      <c r="B270" s="10">
        <v>9.3248283691010325</v>
      </c>
    </row>
    <row r="271" spans="2:2">
      <c r="B271" s="10">
        <v>0.90275150008108551</v>
      </c>
    </row>
    <row r="272" spans="2:2">
      <c r="B272" s="10">
        <v>2.1893075301367642</v>
      </c>
    </row>
    <row r="273" spans="2:2">
      <c r="B273" s="10">
        <v>13.83858586950646</v>
      </c>
    </row>
    <row r="274" spans="2:2">
      <c r="B274" s="10">
        <v>67.165792745553802</v>
      </c>
    </row>
    <row r="275" spans="2:2">
      <c r="B275" s="10">
        <v>52.078490729228605</v>
      </c>
    </row>
    <row r="276" spans="2:2">
      <c r="B276" s="10">
        <v>67.922590410292443</v>
      </c>
    </row>
    <row r="277" spans="2:2">
      <c r="B277" s="10">
        <v>54.219146980917884</v>
      </c>
    </row>
    <row r="278" spans="2:2">
      <c r="B278" s="10">
        <v>55.084058597762038</v>
      </c>
    </row>
    <row r="279" spans="2:2">
      <c r="B279" s="10">
        <v>46.975512189848097</v>
      </c>
    </row>
    <row r="280" spans="2:2">
      <c r="B280" s="10">
        <v>34.35320828152873</v>
      </c>
    </row>
    <row r="281" spans="2:2">
      <c r="B281" s="10">
        <v>33.596410616790095</v>
      </c>
    </row>
    <row r="282" spans="2:2">
      <c r="B282" s="10">
        <v>9.3248283691010325</v>
      </c>
    </row>
    <row r="283" spans="2:2">
      <c r="B283" s="10">
        <v>0.90275150008108551</v>
      </c>
    </row>
    <row r="284" spans="2:2">
      <c r="B284" s="10">
        <v>2.1893075301367642</v>
      </c>
    </row>
    <row r="285" spans="2:2">
      <c r="B285" s="10">
        <v>13.83858586950646</v>
      </c>
    </row>
    <row r="286" spans="2:2">
      <c r="B286" s="10">
        <v>67.165792745553802</v>
      </c>
    </row>
    <row r="287" spans="2:2">
      <c r="B287" s="10">
        <v>52.078490729228605</v>
      </c>
    </row>
    <row r="288" spans="2:2">
      <c r="B288" s="10">
        <v>67.922590410292443</v>
      </c>
    </row>
    <row r="289" spans="2:2">
      <c r="B289" s="10">
        <v>54.219146980917884</v>
      </c>
    </row>
    <row r="290" spans="2:2">
      <c r="B290" s="10">
        <v>55.084058597762038</v>
      </c>
    </row>
    <row r="291" spans="2:2">
      <c r="B291" s="10">
        <v>46.975512189848097</v>
      </c>
    </row>
    <row r="292" spans="2:2">
      <c r="B292" s="10">
        <v>34.35320828152873</v>
      </c>
    </row>
    <row r="293" spans="2:2">
      <c r="B293" s="10">
        <v>33.596410616790095</v>
      </c>
    </row>
    <row r="294" spans="2:2">
      <c r="B294" s="10">
        <v>9.3248283691010325</v>
      </c>
    </row>
    <row r="295" spans="2:2">
      <c r="B295" s="10">
        <v>0.90275150008108551</v>
      </c>
    </row>
    <row r="296" spans="2:2">
      <c r="B296" s="10">
        <v>2.1893075301367642</v>
      </c>
    </row>
    <row r="297" spans="2:2">
      <c r="B297" s="10">
        <v>13.83858586950646</v>
      </c>
    </row>
    <row r="298" spans="2:2">
      <c r="B298" s="10">
        <v>67.165792745553802</v>
      </c>
    </row>
    <row r="299" spans="2:2">
      <c r="B299" s="10">
        <v>52.078490729228605</v>
      </c>
    </row>
    <row r="300" spans="2:2">
      <c r="B300" s="10">
        <v>67.922590410292443</v>
      </c>
    </row>
    <row r="301" spans="2:2">
      <c r="B301" s="10">
        <v>54.219146980917884</v>
      </c>
    </row>
    <row r="302" spans="2:2">
      <c r="B302" s="10">
        <v>55.084058597762038</v>
      </c>
    </row>
    <row r="303" spans="2:2">
      <c r="B303" s="10">
        <v>46.975512189848097</v>
      </c>
    </row>
    <row r="304" spans="2:2">
      <c r="B304" s="10">
        <v>34.35320828152873</v>
      </c>
    </row>
    <row r="305" spans="2:2">
      <c r="B305" s="10">
        <v>33.596410616790095</v>
      </c>
    </row>
    <row r="306" spans="2:2">
      <c r="B306" s="10">
        <v>9.3248283691010325</v>
      </c>
    </row>
    <row r="307" spans="2:2">
      <c r="B307" s="10">
        <v>0.90275150008108551</v>
      </c>
    </row>
    <row r="308" spans="2:2">
      <c r="B308" s="10">
        <v>2.1893075301367642</v>
      </c>
    </row>
    <row r="309" spans="2:2">
      <c r="B309" s="10">
        <v>13.83858586950646</v>
      </c>
    </row>
    <row r="310" spans="2:2">
      <c r="B310" s="10">
        <v>67.165792745553802</v>
      </c>
    </row>
    <row r="311" spans="2:2">
      <c r="B311" s="10">
        <v>52.078490729228605</v>
      </c>
    </row>
    <row r="312" spans="2:2">
      <c r="B312" s="10">
        <v>67.922590410292443</v>
      </c>
    </row>
    <row r="313" spans="2:2">
      <c r="B313" s="10">
        <v>54.219146980917884</v>
      </c>
    </row>
    <row r="314" spans="2:2">
      <c r="B314" s="10">
        <v>55.084058597762038</v>
      </c>
    </row>
    <row r="315" spans="2:2">
      <c r="B315" s="10">
        <v>46.975512189848097</v>
      </c>
    </row>
    <row r="316" spans="2:2">
      <c r="B316" s="10">
        <v>34.35320828152873</v>
      </c>
    </row>
    <row r="317" spans="2:2">
      <c r="B317" s="10">
        <v>33.596410616790095</v>
      </c>
    </row>
    <row r="318" spans="2:2">
      <c r="B318" s="10">
        <v>9.3248283691010325</v>
      </c>
    </row>
    <row r="319" spans="2:2">
      <c r="B319" s="10">
        <v>0.90275150008108551</v>
      </c>
    </row>
    <row r="320" spans="2:2">
      <c r="B320" s="10">
        <v>2.1893075301367642</v>
      </c>
    </row>
    <row r="321" spans="2:2">
      <c r="B321" s="10">
        <v>13.83858586950646</v>
      </c>
    </row>
    <row r="322" spans="2:2">
      <c r="B322" s="10">
        <v>67.165792745553802</v>
      </c>
    </row>
    <row r="323" spans="2:2">
      <c r="B323" s="10">
        <v>52.078490729228605</v>
      </c>
    </row>
    <row r="324" spans="2:2">
      <c r="B324" s="10">
        <v>67.922590410292443</v>
      </c>
    </row>
    <row r="325" spans="2:2">
      <c r="B325" s="10">
        <v>54.219146980917884</v>
      </c>
    </row>
    <row r="326" spans="2:2">
      <c r="B326" s="10">
        <v>55.084058597762038</v>
      </c>
    </row>
    <row r="327" spans="2:2">
      <c r="B327" s="10">
        <v>46.975512189848097</v>
      </c>
    </row>
    <row r="328" spans="2:2">
      <c r="B328" s="10">
        <v>34.35320828152873</v>
      </c>
    </row>
    <row r="329" spans="2:2">
      <c r="B329" s="10">
        <v>33.596410616790095</v>
      </c>
    </row>
    <row r="330" spans="2:2">
      <c r="B330" s="10">
        <v>9.3248283691010325</v>
      </c>
    </row>
    <row r="331" spans="2:2">
      <c r="B331" s="10">
        <v>0.90275150008108551</v>
      </c>
    </row>
    <row r="332" spans="2:2">
      <c r="B332" s="10">
        <v>2.1893075301367642</v>
      </c>
    </row>
    <row r="333" spans="2:2">
      <c r="B333" s="10">
        <v>13.83858586950646</v>
      </c>
    </row>
    <row r="334" spans="2:2">
      <c r="B334" s="10">
        <v>67.165792745553802</v>
      </c>
    </row>
    <row r="335" spans="2:2">
      <c r="B335" s="10">
        <v>52.078490729228605</v>
      </c>
    </row>
    <row r="336" spans="2:2">
      <c r="B336" s="10">
        <v>67.922590410292443</v>
      </c>
    </row>
    <row r="337" spans="2:2">
      <c r="B337" s="10">
        <v>54.219146980917884</v>
      </c>
    </row>
    <row r="338" spans="2:2">
      <c r="B338" s="10">
        <v>55.084058597762038</v>
      </c>
    </row>
    <row r="339" spans="2:2">
      <c r="B339" s="10">
        <v>46.975512189848097</v>
      </c>
    </row>
    <row r="340" spans="2:2">
      <c r="B340" s="10">
        <v>34.35320828152873</v>
      </c>
    </row>
    <row r="341" spans="2:2">
      <c r="B341" s="10">
        <v>33.596410616790095</v>
      </c>
    </row>
    <row r="342" spans="2:2">
      <c r="B342" s="10">
        <v>9.3248283691010325</v>
      </c>
    </row>
    <row r="343" spans="2:2">
      <c r="B343" s="10">
        <v>0.90275150008108551</v>
      </c>
    </row>
    <row r="344" spans="2:2">
      <c r="B344" s="10">
        <v>2.1893075301367642</v>
      </c>
    </row>
    <row r="345" spans="2:2">
      <c r="B345" s="10">
        <v>13.83858586950646</v>
      </c>
    </row>
    <row r="346" spans="2:2">
      <c r="B346" s="10">
        <v>67.165792745553802</v>
      </c>
    </row>
    <row r="347" spans="2:2">
      <c r="B347" s="10">
        <v>52.078490729228605</v>
      </c>
    </row>
    <row r="348" spans="2:2">
      <c r="B348" s="10">
        <v>67.922590410292443</v>
      </c>
    </row>
    <row r="349" spans="2:2">
      <c r="B349" s="10">
        <v>54.219146980917884</v>
      </c>
    </row>
    <row r="350" spans="2:2">
      <c r="B350" s="10">
        <v>55.084058597762038</v>
      </c>
    </row>
    <row r="351" spans="2:2">
      <c r="B351" s="10">
        <v>46.975512189848097</v>
      </c>
    </row>
    <row r="352" spans="2:2">
      <c r="B352" s="10">
        <v>34.35320828152873</v>
      </c>
    </row>
    <row r="353" spans="2:2">
      <c r="B353" s="10">
        <v>33.596410616790095</v>
      </c>
    </row>
    <row r="354" spans="2:2">
      <c r="B354" s="10">
        <v>9.3248283691010325</v>
      </c>
    </row>
    <row r="355" spans="2:2">
      <c r="B355" s="10">
        <v>0.90275150008108551</v>
      </c>
    </row>
    <row r="356" spans="2:2">
      <c r="B356" s="10">
        <v>2.1893075301367642</v>
      </c>
    </row>
    <row r="357" spans="2:2">
      <c r="B357" s="10">
        <v>13.83858586950646</v>
      </c>
    </row>
    <row r="358" spans="2:2">
      <c r="B358" s="10">
        <v>67.165792745553802</v>
      </c>
    </row>
    <row r="359" spans="2:2">
      <c r="B359" s="10">
        <v>52.078490729228605</v>
      </c>
    </row>
    <row r="360" spans="2:2">
      <c r="B360" s="10">
        <v>67.922590410292443</v>
      </c>
    </row>
    <row r="361" spans="2:2">
      <c r="B361" s="10">
        <v>54.219146980917884</v>
      </c>
    </row>
    <row r="362" spans="2:2">
      <c r="B362" s="10">
        <v>55.084058597762038</v>
      </c>
    </row>
    <row r="363" spans="2:2">
      <c r="B363" s="10">
        <v>46.975512189848097</v>
      </c>
    </row>
    <row r="364" spans="2:2">
      <c r="B364" s="10">
        <v>34.35320828152873</v>
      </c>
    </row>
    <row r="365" spans="2:2">
      <c r="B365" s="10">
        <v>33.596410616790095</v>
      </c>
    </row>
    <row r="366" spans="2:2">
      <c r="B366" s="10">
        <v>9.3248283691010325</v>
      </c>
    </row>
    <row r="367" spans="2:2">
      <c r="B367" s="10">
        <v>0.90275150008108551</v>
      </c>
    </row>
    <row r="368" spans="2:2">
      <c r="B368" s="10">
        <v>2.1893075301367642</v>
      </c>
    </row>
    <row r="369" spans="2:2">
      <c r="B369" s="10">
        <v>13.83858586950646</v>
      </c>
    </row>
    <row r="370" spans="2:2">
      <c r="B370" s="10">
        <v>67.165792745553802</v>
      </c>
    </row>
    <row r="371" spans="2:2">
      <c r="B371" s="10">
        <v>52.078490729228605</v>
      </c>
    </row>
    <row r="372" spans="2:2">
      <c r="B372" s="10">
        <v>67.922590410292443</v>
      </c>
    </row>
    <row r="373" spans="2:2">
      <c r="B373" s="10">
        <v>54.219146980917884</v>
      </c>
    </row>
    <row r="374" spans="2:2">
      <c r="B374" s="10">
        <v>55.084058597762038</v>
      </c>
    </row>
    <row r="375" spans="2:2">
      <c r="B375" s="10">
        <v>46.975512189848097</v>
      </c>
    </row>
    <row r="376" spans="2:2">
      <c r="B376" s="10">
        <v>34.35320828152873</v>
      </c>
    </row>
    <row r="377" spans="2:2">
      <c r="B377" s="10">
        <v>33.596410616790095</v>
      </c>
    </row>
    <row r="378" spans="2:2">
      <c r="B378" s="10">
        <v>9.3248283691010325</v>
      </c>
    </row>
    <row r="379" spans="2:2">
      <c r="B379" s="10">
        <v>0.90275150008108551</v>
      </c>
    </row>
    <row r="380" spans="2:2">
      <c r="B380" s="10">
        <v>2.1893075301367642</v>
      </c>
    </row>
    <row r="381" spans="2:2">
      <c r="B381" s="10">
        <v>13.83858586950646</v>
      </c>
    </row>
    <row r="382" spans="2:2">
      <c r="B382" s="10">
        <v>67.165792745553802</v>
      </c>
    </row>
    <row r="383" spans="2:2">
      <c r="B383" s="10">
        <v>52.078490729228605</v>
      </c>
    </row>
    <row r="384" spans="2:2">
      <c r="B384" s="10">
        <v>67.922590410292443</v>
      </c>
    </row>
    <row r="385" spans="2:2">
      <c r="B385" s="10">
        <v>54.219146980917884</v>
      </c>
    </row>
    <row r="386" spans="2:2">
      <c r="B386" s="10">
        <v>55.084058597762038</v>
      </c>
    </row>
    <row r="387" spans="2:2">
      <c r="B387" s="10">
        <v>46.975512189848097</v>
      </c>
    </row>
    <row r="388" spans="2:2">
      <c r="B388" s="10">
        <v>34.35320828152873</v>
      </c>
    </row>
    <row r="389" spans="2:2">
      <c r="B389" s="10">
        <v>33.596410616790095</v>
      </c>
    </row>
    <row r="390" spans="2:2">
      <c r="B390" s="10">
        <v>9.3248283691010325</v>
      </c>
    </row>
    <row r="391" spans="2:2">
      <c r="B391" s="10">
        <v>0.90275150008108551</v>
      </c>
    </row>
    <row r="392" spans="2:2">
      <c r="B392" s="10">
        <v>2.1893075301367642</v>
      </c>
    </row>
    <row r="393" spans="2:2">
      <c r="B393" s="10">
        <v>13.83858586950646</v>
      </c>
    </row>
    <row r="394" spans="2:2">
      <c r="B394" s="10">
        <v>67.165792745553802</v>
      </c>
    </row>
    <row r="395" spans="2:2">
      <c r="B395" s="10">
        <v>52.078490729228605</v>
      </c>
    </row>
    <row r="396" spans="2:2">
      <c r="B396" s="10">
        <v>67.922590410292443</v>
      </c>
    </row>
    <row r="397" spans="2:2">
      <c r="B397" s="10">
        <v>54.219146980917884</v>
      </c>
    </row>
    <row r="398" spans="2:2">
      <c r="B398" s="10">
        <v>55.084058597762038</v>
      </c>
    </row>
    <row r="399" spans="2:2">
      <c r="B399" s="10">
        <v>46.975512189848097</v>
      </c>
    </row>
    <row r="400" spans="2:2">
      <c r="B400" s="10">
        <v>34.35320828152873</v>
      </c>
    </row>
    <row r="401" spans="2:2">
      <c r="B401" s="10">
        <v>33.596410616790095</v>
      </c>
    </row>
    <row r="402" spans="2:2">
      <c r="B402" s="10">
        <v>9.3248283691010325</v>
      </c>
    </row>
    <row r="403" spans="2:2">
      <c r="B403" s="10">
        <v>0.90275150008108551</v>
      </c>
    </row>
    <row r="404" spans="2:2">
      <c r="B404" s="10">
        <v>2.1893075301367642</v>
      </c>
    </row>
    <row r="405" spans="2:2">
      <c r="B405" s="10">
        <v>13.83858586950646</v>
      </c>
    </row>
    <row r="406" spans="2:2">
      <c r="B406" s="10">
        <v>67.165792745553802</v>
      </c>
    </row>
    <row r="407" spans="2:2">
      <c r="B407" s="10">
        <v>52.078490729228605</v>
      </c>
    </row>
    <row r="408" spans="2:2">
      <c r="B408" s="10">
        <v>67.922590410292443</v>
      </c>
    </row>
    <row r="409" spans="2:2">
      <c r="B409" s="10">
        <v>54.219146980917884</v>
      </c>
    </row>
    <row r="410" spans="2:2">
      <c r="B410" s="10">
        <v>55.084058597762038</v>
      </c>
    </row>
    <row r="411" spans="2:2">
      <c r="B411" s="10">
        <v>46.975512189848097</v>
      </c>
    </row>
    <row r="412" spans="2:2">
      <c r="B412" s="10">
        <v>34.35320828152873</v>
      </c>
    </row>
    <row r="413" spans="2:2">
      <c r="B413" s="10">
        <v>33.596410616790095</v>
      </c>
    </row>
    <row r="414" spans="2:2">
      <c r="B414" s="10">
        <v>9.3248283691010325</v>
      </c>
    </row>
    <row r="415" spans="2:2">
      <c r="B415" s="10">
        <v>0.90275150008108551</v>
      </c>
    </row>
    <row r="416" spans="2:2">
      <c r="B416" s="10">
        <v>2.1893075301367642</v>
      </c>
    </row>
    <row r="417" spans="2:2">
      <c r="B417" s="10">
        <v>13.83858586950646</v>
      </c>
    </row>
    <row r="418" spans="2:2">
      <c r="B418" s="10">
        <v>67.165792745553802</v>
      </c>
    </row>
    <row r="419" spans="2:2">
      <c r="B419" s="10">
        <v>52.078490729228605</v>
      </c>
    </row>
    <row r="420" spans="2:2">
      <c r="B420" s="10">
        <v>67.922590410292443</v>
      </c>
    </row>
    <row r="421" spans="2:2">
      <c r="B421" s="10">
        <v>54.219146980917884</v>
      </c>
    </row>
    <row r="422" spans="2:2">
      <c r="B422" s="10">
        <v>55.084058597762038</v>
      </c>
    </row>
    <row r="423" spans="2:2">
      <c r="B423" s="10">
        <v>46.975512189848097</v>
      </c>
    </row>
    <row r="424" spans="2:2">
      <c r="B424" s="10">
        <v>34.35320828152873</v>
      </c>
    </row>
    <row r="425" spans="2:2">
      <c r="B425" s="10">
        <v>33.596410616790095</v>
      </c>
    </row>
    <row r="426" spans="2:2">
      <c r="B426" s="10">
        <v>9.3248283691010325</v>
      </c>
    </row>
    <row r="427" spans="2:2">
      <c r="B427" s="10">
        <v>0.90275150008108551</v>
      </c>
    </row>
    <row r="428" spans="2:2">
      <c r="B428" s="10">
        <v>2.1893075301367642</v>
      </c>
    </row>
    <row r="429" spans="2:2">
      <c r="B429" s="10">
        <v>13.83858586950646</v>
      </c>
    </row>
    <row r="430" spans="2:2">
      <c r="B430" s="10">
        <v>67.165792745553802</v>
      </c>
    </row>
    <row r="431" spans="2:2">
      <c r="B431" s="10">
        <v>52.078490729228605</v>
      </c>
    </row>
    <row r="432" spans="2:2">
      <c r="B432" s="10">
        <v>67.922590410292443</v>
      </c>
    </row>
    <row r="433" spans="2:2">
      <c r="B433" s="10">
        <v>54.219146980917884</v>
      </c>
    </row>
    <row r="434" spans="2:2">
      <c r="B434" s="10">
        <v>55.084058597762038</v>
      </c>
    </row>
    <row r="435" spans="2:2">
      <c r="B435" s="10">
        <v>46.975512189848097</v>
      </c>
    </row>
    <row r="436" spans="2:2">
      <c r="B436" s="10">
        <v>34.35320828152873</v>
      </c>
    </row>
    <row r="437" spans="2:2">
      <c r="B437" s="10">
        <v>33.596410616790095</v>
      </c>
    </row>
    <row r="438" spans="2:2">
      <c r="B438" s="10">
        <v>9.3248283691010325</v>
      </c>
    </row>
    <row r="439" spans="2:2">
      <c r="B439" s="10">
        <v>0.90275150008108551</v>
      </c>
    </row>
    <row r="440" spans="2:2">
      <c r="B440" s="10">
        <v>2.1893075301367642</v>
      </c>
    </row>
    <row r="441" spans="2:2">
      <c r="B441" s="10">
        <v>13.83858586950646</v>
      </c>
    </row>
    <row r="442" spans="2:2">
      <c r="B442" s="10">
        <v>67.165792745553802</v>
      </c>
    </row>
    <row r="443" spans="2:2">
      <c r="B443" s="10">
        <v>52.078490729228605</v>
      </c>
    </row>
    <row r="444" spans="2:2">
      <c r="B444" s="10">
        <v>67.922590410292443</v>
      </c>
    </row>
    <row r="445" spans="2:2">
      <c r="B445" s="10">
        <v>54.219146980917884</v>
      </c>
    </row>
    <row r="446" spans="2:2">
      <c r="B446" s="10">
        <v>55.084058597762038</v>
      </c>
    </row>
    <row r="447" spans="2:2">
      <c r="B447" s="10">
        <v>46.975512189848097</v>
      </c>
    </row>
    <row r="448" spans="2:2">
      <c r="B448" s="10">
        <v>34.35320828152873</v>
      </c>
    </row>
    <row r="449" spans="2:2">
      <c r="B449" s="10">
        <v>33.596410616790095</v>
      </c>
    </row>
    <row r="450" spans="2:2">
      <c r="B450" s="10">
        <v>9.3248283691010325</v>
      </c>
    </row>
    <row r="451" spans="2:2">
      <c r="B451" s="10">
        <v>0.90275150008108551</v>
      </c>
    </row>
    <row r="452" spans="2:2">
      <c r="B452" s="10">
        <v>2.1893075301367642</v>
      </c>
    </row>
    <row r="453" spans="2:2">
      <c r="B453" s="10">
        <v>13.83858586950646</v>
      </c>
    </row>
    <row r="454" spans="2:2">
      <c r="B454" s="10">
        <v>67.165792745553802</v>
      </c>
    </row>
    <row r="455" spans="2:2">
      <c r="B455" s="10">
        <v>52.078490729228605</v>
      </c>
    </row>
    <row r="456" spans="2:2">
      <c r="B456" s="10">
        <v>67.922590410292443</v>
      </c>
    </row>
    <row r="457" spans="2:2">
      <c r="B457" s="10">
        <v>54.219146980917884</v>
      </c>
    </row>
    <row r="458" spans="2:2">
      <c r="B458" s="10">
        <v>55.084058597762038</v>
      </c>
    </row>
    <row r="459" spans="2:2">
      <c r="B459" s="10">
        <v>46.975512189848097</v>
      </c>
    </row>
    <row r="460" spans="2:2">
      <c r="B460" s="10">
        <v>34.35320828152873</v>
      </c>
    </row>
    <row r="461" spans="2:2">
      <c r="B461" s="10">
        <v>33.596410616790095</v>
      </c>
    </row>
    <row r="462" spans="2:2">
      <c r="B462" s="10">
        <v>9.3248283691010325</v>
      </c>
    </row>
    <row r="463" spans="2:2">
      <c r="B463" s="10">
        <v>0.90275150008108551</v>
      </c>
    </row>
    <row r="464" spans="2:2">
      <c r="B464" s="10">
        <v>2.1893075301367642</v>
      </c>
    </row>
    <row r="465" spans="2:2">
      <c r="B465" s="10">
        <v>13.83858586950646</v>
      </c>
    </row>
    <row r="466" spans="2:2">
      <c r="B466" s="10">
        <v>67.165792745553802</v>
      </c>
    </row>
    <row r="467" spans="2:2">
      <c r="B467" s="10">
        <v>52.078490729228605</v>
      </c>
    </row>
    <row r="468" spans="2:2">
      <c r="B468" s="10">
        <v>67.922590410292443</v>
      </c>
    </row>
    <row r="469" spans="2:2">
      <c r="B469" s="10">
        <v>54.219146980917884</v>
      </c>
    </row>
    <row r="470" spans="2:2">
      <c r="B470" s="10">
        <v>55.084058597762038</v>
      </c>
    </row>
    <row r="471" spans="2:2">
      <c r="B471" s="10">
        <v>46.975512189848097</v>
      </c>
    </row>
    <row r="472" spans="2:2">
      <c r="B472" s="10">
        <v>34.35320828152873</v>
      </c>
    </row>
    <row r="473" spans="2:2">
      <c r="B473" s="10">
        <v>33.596410616790095</v>
      </c>
    </row>
    <row r="474" spans="2:2">
      <c r="B474" s="10">
        <v>9.3248283691010325</v>
      </c>
    </row>
    <row r="475" spans="2:2">
      <c r="B475" s="10">
        <v>0.90275150008108551</v>
      </c>
    </row>
    <row r="476" spans="2:2">
      <c r="B476" s="10">
        <v>2.1893075301367642</v>
      </c>
    </row>
    <row r="477" spans="2:2">
      <c r="B477" s="10">
        <v>13.83858586950646</v>
      </c>
    </row>
    <row r="478" spans="2:2">
      <c r="B478" s="10">
        <v>67.165792745553802</v>
      </c>
    </row>
    <row r="479" spans="2:2">
      <c r="B479" s="10">
        <v>52.078490729228605</v>
      </c>
    </row>
    <row r="480" spans="2:2">
      <c r="B480" s="10">
        <v>67.922590410292443</v>
      </c>
    </row>
    <row r="481" spans="2:2">
      <c r="B481" s="10">
        <v>54.219146980917884</v>
      </c>
    </row>
    <row r="482" spans="2:2">
      <c r="B482" s="10">
        <v>55.084058597762038</v>
      </c>
    </row>
    <row r="483" spans="2:2">
      <c r="B483" s="10">
        <v>46.975512189848097</v>
      </c>
    </row>
    <row r="484" spans="2:2">
      <c r="B484" s="10">
        <v>34.35320828152873</v>
      </c>
    </row>
    <row r="485" spans="2:2">
      <c r="B485" s="10">
        <v>33.596410616790095</v>
      </c>
    </row>
    <row r="486" spans="2:2">
      <c r="B486" s="10">
        <v>9.3248283691010325</v>
      </c>
    </row>
    <row r="487" spans="2:2">
      <c r="B487" s="10">
        <v>0.90275150008108551</v>
      </c>
    </row>
    <row r="488" spans="2:2">
      <c r="B488" s="10">
        <v>2.1893075301367642</v>
      </c>
    </row>
    <row r="489" spans="2:2">
      <c r="B489" s="10">
        <v>13.83858586950646</v>
      </c>
    </row>
    <row r="490" spans="2:2">
      <c r="B490" s="10">
        <v>67.165792745553802</v>
      </c>
    </row>
    <row r="491" spans="2:2">
      <c r="B491" s="10">
        <v>52.078490729228605</v>
      </c>
    </row>
    <row r="492" spans="2:2">
      <c r="B492" s="10">
        <v>67.922590410292443</v>
      </c>
    </row>
    <row r="493" spans="2:2">
      <c r="B493" s="10">
        <v>54.219146980917884</v>
      </c>
    </row>
    <row r="494" spans="2:2">
      <c r="B494" s="10">
        <v>55.084058597762038</v>
      </c>
    </row>
    <row r="495" spans="2:2">
      <c r="B495" s="10">
        <v>46.975512189848097</v>
      </c>
    </row>
    <row r="496" spans="2:2">
      <c r="B496" s="10">
        <v>34.35320828152873</v>
      </c>
    </row>
    <row r="497" spans="2:2">
      <c r="B497" s="10">
        <v>33.596410616790095</v>
      </c>
    </row>
    <row r="498" spans="2:2">
      <c r="B498" s="10">
        <v>9.3248283691010325</v>
      </c>
    </row>
    <row r="499" spans="2:2">
      <c r="B499" s="10">
        <v>0.90275150008108551</v>
      </c>
    </row>
    <row r="500" spans="2:2">
      <c r="B500" s="10">
        <v>2.1893075301367642</v>
      </c>
    </row>
    <row r="501" spans="2:2">
      <c r="B501" s="10">
        <v>13.83858586950646</v>
      </c>
    </row>
    <row r="502" spans="2:2">
      <c r="B502" s="10">
        <v>67.165792745553802</v>
      </c>
    </row>
    <row r="503" spans="2:2">
      <c r="B503" s="10">
        <v>52.078490729228605</v>
      </c>
    </row>
    <row r="504" spans="2:2">
      <c r="B504" s="10">
        <v>67.922590410292443</v>
      </c>
    </row>
    <row r="505" spans="2:2">
      <c r="B505" s="10">
        <v>54.219146980917884</v>
      </c>
    </row>
    <row r="506" spans="2:2">
      <c r="B506" s="10">
        <v>55.084058597762038</v>
      </c>
    </row>
    <row r="507" spans="2:2">
      <c r="B507" s="10">
        <v>46.975512189848097</v>
      </c>
    </row>
    <row r="508" spans="2:2">
      <c r="B508" s="10">
        <v>34.35320828152873</v>
      </c>
    </row>
    <row r="509" spans="2:2">
      <c r="B509" s="10">
        <v>33.596410616790095</v>
      </c>
    </row>
    <row r="510" spans="2:2">
      <c r="B510" s="10">
        <v>9.3248283691010325</v>
      </c>
    </row>
    <row r="511" spans="2:2">
      <c r="B511" s="10">
        <v>0.90275150008108551</v>
      </c>
    </row>
    <row r="512" spans="2:2">
      <c r="B512" s="10">
        <v>2.1893075301367642</v>
      </c>
    </row>
    <row r="513" spans="2:2">
      <c r="B513" s="10">
        <v>13.83858586950646</v>
      </c>
    </row>
    <row r="514" spans="2:2">
      <c r="B514" s="10">
        <v>67.165792745553802</v>
      </c>
    </row>
    <row r="515" spans="2:2">
      <c r="B515" s="10">
        <v>52.078490729228605</v>
      </c>
    </row>
    <row r="516" spans="2:2">
      <c r="B516" s="10">
        <v>67.922590410292443</v>
      </c>
    </row>
    <row r="517" spans="2:2">
      <c r="B517" s="10">
        <v>54.219146980917884</v>
      </c>
    </row>
    <row r="518" spans="2:2">
      <c r="B518" s="10">
        <v>55.084058597762038</v>
      </c>
    </row>
    <row r="519" spans="2:2">
      <c r="B519" s="10">
        <v>46.975512189848097</v>
      </c>
    </row>
    <row r="520" spans="2:2">
      <c r="B520" s="10">
        <v>34.35320828152873</v>
      </c>
    </row>
    <row r="521" spans="2:2">
      <c r="B521" s="10">
        <v>33.596410616790095</v>
      </c>
    </row>
    <row r="522" spans="2:2">
      <c r="B522" s="10">
        <v>9.3248283691010325</v>
      </c>
    </row>
    <row r="523" spans="2:2">
      <c r="B523" s="10">
        <v>0.90275150008108551</v>
      </c>
    </row>
    <row r="524" spans="2:2">
      <c r="B524" s="10">
        <v>2.1893075301367642</v>
      </c>
    </row>
    <row r="525" spans="2:2">
      <c r="B525" s="10">
        <v>13.83858586950646</v>
      </c>
    </row>
    <row r="526" spans="2:2">
      <c r="B526" s="10">
        <v>67.165792745553802</v>
      </c>
    </row>
    <row r="527" spans="2:2">
      <c r="B527" s="10">
        <v>52.078490729228605</v>
      </c>
    </row>
    <row r="528" spans="2:2">
      <c r="B528" s="10">
        <v>67.922590410292443</v>
      </c>
    </row>
    <row r="529" spans="2:2">
      <c r="B529" s="10">
        <v>54.219146980917884</v>
      </c>
    </row>
    <row r="530" spans="2:2">
      <c r="B530" s="10">
        <v>55.084058597762038</v>
      </c>
    </row>
    <row r="531" spans="2:2">
      <c r="B531" s="10">
        <v>46.975512189848097</v>
      </c>
    </row>
    <row r="532" spans="2:2">
      <c r="B532" s="10">
        <v>34.35320828152873</v>
      </c>
    </row>
    <row r="533" spans="2:2">
      <c r="B533" s="10">
        <v>33.596410616790095</v>
      </c>
    </row>
    <row r="534" spans="2:2">
      <c r="B534" s="10">
        <v>9.3248283691010325</v>
      </c>
    </row>
    <row r="535" spans="2:2">
      <c r="B535" s="10">
        <v>0.90275150008108551</v>
      </c>
    </row>
    <row r="536" spans="2:2">
      <c r="B536" s="10">
        <v>2.1893075301367642</v>
      </c>
    </row>
    <row r="537" spans="2:2">
      <c r="B537" s="10">
        <v>13.83858586950646</v>
      </c>
    </row>
    <row r="538" spans="2:2">
      <c r="B538" s="10">
        <v>67.165792745553802</v>
      </c>
    </row>
    <row r="539" spans="2:2">
      <c r="B539" s="10">
        <v>52.078490729228605</v>
      </c>
    </row>
    <row r="540" spans="2:2">
      <c r="B540" s="10">
        <v>67.922590410292443</v>
      </c>
    </row>
    <row r="541" spans="2:2">
      <c r="B541" s="10">
        <v>54.219146980917884</v>
      </c>
    </row>
    <row r="542" spans="2:2">
      <c r="B542" s="10">
        <v>55.084058597762038</v>
      </c>
    </row>
    <row r="543" spans="2:2">
      <c r="B543" s="10">
        <v>46.975512189848097</v>
      </c>
    </row>
    <row r="544" spans="2:2">
      <c r="B544" s="10">
        <v>34.35320828152873</v>
      </c>
    </row>
    <row r="545" spans="2:2">
      <c r="B545" s="10">
        <v>33.596410616790095</v>
      </c>
    </row>
    <row r="546" spans="2:2">
      <c r="B546" s="10">
        <v>9.3248283691010325</v>
      </c>
    </row>
    <row r="547" spans="2:2">
      <c r="B547" s="10">
        <v>0.90275150008108551</v>
      </c>
    </row>
    <row r="548" spans="2:2">
      <c r="B548" s="10">
        <v>2.1893075301367642</v>
      </c>
    </row>
    <row r="549" spans="2:2">
      <c r="B549" s="10">
        <v>13.83858586950646</v>
      </c>
    </row>
    <row r="550" spans="2:2">
      <c r="B550" s="10">
        <v>67.165792745553802</v>
      </c>
    </row>
    <row r="551" spans="2:2">
      <c r="B551" s="10">
        <v>52.078490729228605</v>
      </c>
    </row>
    <row r="552" spans="2:2">
      <c r="B552" s="10">
        <v>67.922590410292443</v>
      </c>
    </row>
    <row r="553" spans="2:2">
      <c r="B553" s="10">
        <v>54.219146980917884</v>
      </c>
    </row>
    <row r="554" spans="2:2">
      <c r="B554" s="10">
        <v>55.084058597762038</v>
      </c>
    </row>
    <row r="555" spans="2:2">
      <c r="B555" s="10">
        <v>46.975512189848097</v>
      </c>
    </row>
    <row r="556" spans="2:2">
      <c r="B556" s="10">
        <v>34.35320828152873</v>
      </c>
    </row>
    <row r="557" spans="2:2">
      <c r="B557" s="10">
        <v>33.596410616790095</v>
      </c>
    </row>
    <row r="558" spans="2:2">
      <c r="B558" s="10">
        <v>9.3248283691010325</v>
      </c>
    </row>
    <row r="559" spans="2:2">
      <c r="B559" s="10">
        <v>0.90275150008108551</v>
      </c>
    </row>
    <row r="560" spans="2:2">
      <c r="B560" s="10">
        <v>2.1893075301367642</v>
      </c>
    </row>
    <row r="561" spans="2:2">
      <c r="B561" s="10">
        <v>13.83858586950646</v>
      </c>
    </row>
    <row r="562" spans="2:2">
      <c r="B562" s="10">
        <v>67.165792745553802</v>
      </c>
    </row>
    <row r="563" spans="2:2">
      <c r="B563" s="10">
        <v>52.078490729228605</v>
      </c>
    </row>
    <row r="564" spans="2:2">
      <c r="B564" s="10">
        <v>67.922590410292443</v>
      </c>
    </row>
    <row r="565" spans="2:2">
      <c r="B565" s="10">
        <v>54.219146980917884</v>
      </c>
    </row>
    <row r="566" spans="2:2">
      <c r="B566" s="10">
        <v>55.084058597762038</v>
      </c>
    </row>
    <row r="567" spans="2:2">
      <c r="B567" s="10">
        <v>46.975512189848097</v>
      </c>
    </row>
    <row r="568" spans="2:2">
      <c r="B568" s="10">
        <v>34.35320828152873</v>
      </c>
    </row>
    <row r="569" spans="2:2">
      <c r="B569" s="10">
        <v>33.596410616790095</v>
      </c>
    </row>
    <row r="570" spans="2:2">
      <c r="B570" s="10">
        <v>9.3248283691010325</v>
      </c>
    </row>
    <row r="571" spans="2:2">
      <c r="B571" s="10">
        <v>0.90275150008108551</v>
      </c>
    </row>
    <row r="572" spans="2:2">
      <c r="B572" s="10">
        <v>2.1893075301367642</v>
      </c>
    </row>
    <row r="573" spans="2:2">
      <c r="B573" s="10">
        <v>13.83858586950646</v>
      </c>
    </row>
    <row r="574" spans="2:2">
      <c r="B574" s="10">
        <v>67.165792745553802</v>
      </c>
    </row>
    <row r="575" spans="2:2">
      <c r="B575" s="10">
        <v>52.078490729228605</v>
      </c>
    </row>
    <row r="576" spans="2:2">
      <c r="B576" s="10">
        <v>67.922590410292443</v>
      </c>
    </row>
    <row r="577" spans="2:2">
      <c r="B577" s="10">
        <v>54.219146980917884</v>
      </c>
    </row>
    <row r="578" spans="2:2">
      <c r="B578" s="10">
        <v>55.084058597762038</v>
      </c>
    </row>
    <row r="579" spans="2:2">
      <c r="B579" s="10">
        <v>46.975512189848097</v>
      </c>
    </row>
    <row r="580" spans="2:2">
      <c r="B580" s="10">
        <v>34.35320828152873</v>
      </c>
    </row>
    <row r="581" spans="2:2">
      <c r="B581" s="10">
        <v>33.596410616790095</v>
      </c>
    </row>
    <row r="582" spans="2:2">
      <c r="B582" s="10">
        <v>9.3248283691010325</v>
      </c>
    </row>
    <row r="583" spans="2:2">
      <c r="B583" s="10">
        <v>0.90275150008108551</v>
      </c>
    </row>
    <row r="584" spans="2:2">
      <c r="B584" s="10">
        <v>2.1893075301367642</v>
      </c>
    </row>
    <row r="585" spans="2:2">
      <c r="B585" s="10">
        <v>13.83858586950646</v>
      </c>
    </row>
    <row r="586" spans="2:2">
      <c r="B586" s="10">
        <v>67.165792745553802</v>
      </c>
    </row>
    <row r="587" spans="2:2">
      <c r="B587" s="10">
        <v>52.078490729228605</v>
      </c>
    </row>
    <row r="588" spans="2:2">
      <c r="B588" s="10">
        <v>67.922590410292443</v>
      </c>
    </row>
    <row r="589" spans="2:2">
      <c r="B589" s="10">
        <v>54.219146980917884</v>
      </c>
    </row>
    <row r="590" spans="2:2">
      <c r="B590" s="10">
        <v>55.084058597762038</v>
      </c>
    </row>
    <row r="591" spans="2:2">
      <c r="B591" s="10">
        <v>46.975512189848097</v>
      </c>
    </row>
    <row r="592" spans="2:2">
      <c r="B592" s="10">
        <v>34.35320828152873</v>
      </c>
    </row>
    <row r="593" spans="2:2">
      <c r="B593" s="10">
        <v>33.596410616790095</v>
      </c>
    </row>
    <row r="594" spans="2:2">
      <c r="B594" s="10">
        <v>9.3248283691010325</v>
      </c>
    </row>
    <row r="595" spans="2:2">
      <c r="B595" s="10">
        <v>0.90275150008108551</v>
      </c>
    </row>
    <row r="596" spans="2:2">
      <c r="B596" s="10">
        <v>2.1893075301367642</v>
      </c>
    </row>
    <row r="597" spans="2:2">
      <c r="B597" s="10">
        <v>13.83858586950646</v>
      </c>
    </row>
    <row r="598" spans="2:2">
      <c r="B598" s="10">
        <v>67.165792745553802</v>
      </c>
    </row>
    <row r="599" spans="2:2">
      <c r="B599" s="10">
        <v>52.078490729228605</v>
      </c>
    </row>
    <row r="600" spans="2:2">
      <c r="B600" s="10">
        <v>67.922590410292443</v>
      </c>
    </row>
    <row r="601" spans="2:2">
      <c r="B601" s="10">
        <v>54.219146980917884</v>
      </c>
    </row>
    <row r="602" spans="2:2">
      <c r="B602" s="10">
        <v>55.084058597762038</v>
      </c>
    </row>
    <row r="603" spans="2:2">
      <c r="B603" s="10">
        <v>46.975512189848097</v>
      </c>
    </row>
    <row r="604" spans="2:2">
      <c r="B604" s="10">
        <v>34.35320828152873</v>
      </c>
    </row>
    <row r="605" spans="2:2">
      <c r="B605" s="10">
        <v>33.596410616790095</v>
      </c>
    </row>
    <row r="606" spans="2:2">
      <c r="B606" s="10">
        <v>9.3248283691010325</v>
      </c>
    </row>
    <row r="607" spans="2:2">
      <c r="B607" s="10">
        <v>0.90275150008108551</v>
      </c>
    </row>
    <row r="608" spans="2:2">
      <c r="B608" s="10">
        <v>2.1893075301367642</v>
      </c>
    </row>
    <row r="609" spans="2:2">
      <c r="B609" s="10">
        <v>13.83858586950646</v>
      </c>
    </row>
    <row r="610" spans="2:2">
      <c r="B610" s="10">
        <v>67.165792745553802</v>
      </c>
    </row>
    <row r="611" spans="2:2">
      <c r="B611" s="10">
        <v>52.078490729228605</v>
      </c>
    </row>
    <row r="612" spans="2:2">
      <c r="B612" s="10">
        <v>67.922590410292443</v>
      </c>
    </row>
    <row r="613" spans="2:2">
      <c r="B613" s="10">
        <v>54.219146980917884</v>
      </c>
    </row>
    <row r="614" spans="2:2">
      <c r="B614" s="10">
        <v>55.084058597762038</v>
      </c>
    </row>
    <row r="615" spans="2:2">
      <c r="B615" s="10">
        <v>46.975512189848097</v>
      </c>
    </row>
    <row r="616" spans="2:2">
      <c r="B616" s="10">
        <v>34.35320828152873</v>
      </c>
    </row>
    <row r="617" spans="2:2">
      <c r="B617" s="10">
        <v>33.596410616790095</v>
      </c>
    </row>
    <row r="618" spans="2:2">
      <c r="B618" s="10">
        <v>9.3248283691010325</v>
      </c>
    </row>
    <row r="619" spans="2:2">
      <c r="B619" s="10">
        <v>0.90275150008108551</v>
      </c>
    </row>
    <row r="620" spans="2:2">
      <c r="B620" s="10">
        <v>2.1893075301367642</v>
      </c>
    </row>
    <row r="621" spans="2:2">
      <c r="B621" s="10">
        <v>13.83858586950646</v>
      </c>
    </row>
    <row r="622" spans="2:2">
      <c r="B622" s="10">
        <v>67.165792745553802</v>
      </c>
    </row>
    <row r="623" spans="2:2">
      <c r="B623" s="10">
        <v>52.078490729228605</v>
      </c>
    </row>
    <row r="624" spans="2:2">
      <c r="B624" s="10">
        <v>67.922590410292443</v>
      </c>
    </row>
    <row r="625" spans="2:2">
      <c r="B625" s="10">
        <v>54.219146980917884</v>
      </c>
    </row>
    <row r="626" spans="2:2">
      <c r="B626" s="10">
        <v>55.084058597762038</v>
      </c>
    </row>
    <row r="627" spans="2:2">
      <c r="B627" s="10">
        <v>46.975512189848097</v>
      </c>
    </row>
    <row r="628" spans="2:2">
      <c r="B628" s="10">
        <v>34.35320828152873</v>
      </c>
    </row>
    <row r="629" spans="2:2">
      <c r="B629" s="10">
        <v>33.596410616790095</v>
      </c>
    </row>
    <row r="630" spans="2:2">
      <c r="B630" s="10">
        <v>9.3248283691010325</v>
      </c>
    </row>
    <row r="631" spans="2:2">
      <c r="B631" s="10">
        <v>0.90275150008108551</v>
      </c>
    </row>
    <row r="632" spans="2:2">
      <c r="B632" s="10">
        <v>2.1893075301367642</v>
      </c>
    </row>
    <row r="633" spans="2:2">
      <c r="B633" s="10">
        <v>13.83858586950646</v>
      </c>
    </row>
    <row r="634" spans="2:2">
      <c r="B634" s="10">
        <v>67.165792745553802</v>
      </c>
    </row>
    <row r="635" spans="2:2">
      <c r="B635" s="10">
        <v>52.078490729228605</v>
      </c>
    </row>
    <row r="636" spans="2:2">
      <c r="B636" s="10">
        <v>67.922590410292443</v>
      </c>
    </row>
    <row r="637" spans="2:2">
      <c r="B637" s="10">
        <v>54.219146980917884</v>
      </c>
    </row>
    <row r="638" spans="2:2">
      <c r="B638" s="10">
        <v>55.084058597762038</v>
      </c>
    </row>
    <row r="639" spans="2:2">
      <c r="B639" s="10">
        <v>46.975512189848097</v>
      </c>
    </row>
    <row r="640" spans="2:2">
      <c r="B640" s="10">
        <v>34.35320828152873</v>
      </c>
    </row>
    <row r="641" spans="2:2">
      <c r="B641" s="10">
        <v>33.596410616790095</v>
      </c>
    </row>
    <row r="642" spans="2:2">
      <c r="B642" s="10">
        <v>9.3248283691010325</v>
      </c>
    </row>
    <row r="643" spans="2:2">
      <c r="B643" s="10">
        <v>0.90275150008108551</v>
      </c>
    </row>
    <row r="644" spans="2:2">
      <c r="B644" s="10">
        <v>2.1893075301367642</v>
      </c>
    </row>
    <row r="645" spans="2:2">
      <c r="B645" s="10">
        <v>13.83858586950646</v>
      </c>
    </row>
    <row r="646" spans="2:2">
      <c r="B646" s="10">
        <v>67.165792745553802</v>
      </c>
    </row>
    <row r="647" spans="2:2">
      <c r="B647" s="10">
        <v>52.078490729228605</v>
      </c>
    </row>
    <row r="648" spans="2:2">
      <c r="B648" s="10">
        <v>67.922590410292443</v>
      </c>
    </row>
    <row r="649" spans="2:2">
      <c r="B649" s="10">
        <v>54.219146980917884</v>
      </c>
    </row>
    <row r="650" spans="2:2">
      <c r="B650" s="10">
        <v>55.084058597762038</v>
      </c>
    </row>
    <row r="651" spans="2:2">
      <c r="B651" s="10">
        <v>46.975512189848097</v>
      </c>
    </row>
    <row r="652" spans="2:2">
      <c r="B652" s="10">
        <v>34.35320828152873</v>
      </c>
    </row>
    <row r="653" spans="2:2">
      <c r="B653" s="10">
        <v>33.596410616790095</v>
      </c>
    </row>
    <row r="654" spans="2:2">
      <c r="B654" s="10">
        <v>9.3248283691010325</v>
      </c>
    </row>
    <row r="655" spans="2:2">
      <c r="B655" s="10">
        <v>0.90275150008108551</v>
      </c>
    </row>
    <row r="656" spans="2:2">
      <c r="B656" s="10">
        <v>2.1893075301367642</v>
      </c>
    </row>
    <row r="657" spans="2:2">
      <c r="B657" s="10">
        <v>13.83858586950646</v>
      </c>
    </row>
    <row r="658" spans="2:2">
      <c r="B658" s="10">
        <v>67.165792745553802</v>
      </c>
    </row>
    <row r="659" spans="2:2">
      <c r="B659" s="10">
        <v>52.078490729228605</v>
      </c>
    </row>
    <row r="660" spans="2:2">
      <c r="B660" s="10">
        <v>67.922590410292443</v>
      </c>
    </row>
    <row r="661" spans="2:2">
      <c r="B661" s="10">
        <v>54.219146980917884</v>
      </c>
    </row>
    <row r="662" spans="2:2">
      <c r="B662" s="10">
        <v>55.084058597762038</v>
      </c>
    </row>
    <row r="663" spans="2:2">
      <c r="B663" s="10">
        <v>46.975512189848097</v>
      </c>
    </row>
    <row r="664" spans="2:2">
      <c r="B664" s="10">
        <v>34.35320828152873</v>
      </c>
    </row>
    <row r="665" spans="2:2">
      <c r="B665" s="10">
        <v>33.596410616790095</v>
      </c>
    </row>
    <row r="666" spans="2:2">
      <c r="B666" s="10">
        <v>9.3248283691010325</v>
      </c>
    </row>
    <row r="667" spans="2:2">
      <c r="B667" s="10">
        <v>0.90275150008108551</v>
      </c>
    </row>
    <row r="668" spans="2:2">
      <c r="B668" s="10">
        <v>2.1893075301367642</v>
      </c>
    </row>
    <row r="669" spans="2:2">
      <c r="B669" s="10">
        <v>13.83858586950646</v>
      </c>
    </row>
    <row r="670" spans="2:2">
      <c r="B670" s="10">
        <v>67.165792745553802</v>
      </c>
    </row>
    <row r="671" spans="2:2">
      <c r="B671" s="10">
        <v>52.078490729228605</v>
      </c>
    </row>
    <row r="672" spans="2:2">
      <c r="B672" s="10">
        <v>67.922590410292443</v>
      </c>
    </row>
    <row r="673" spans="2:2">
      <c r="B673" s="10">
        <v>54.219146980917884</v>
      </c>
    </row>
    <row r="674" spans="2:2">
      <c r="B674" s="10">
        <v>55.084058597762038</v>
      </c>
    </row>
    <row r="675" spans="2:2">
      <c r="B675" s="10">
        <v>46.975512189848097</v>
      </c>
    </row>
    <row r="676" spans="2:2">
      <c r="B676" s="10">
        <v>34.35320828152873</v>
      </c>
    </row>
    <row r="677" spans="2:2">
      <c r="B677" s="10">
        <v>33.596410616790095</v>
      </c>
    </row>
    <row r="678" spans="2:2">
      <c r="B678" s="10">
        <v>9.3248283691010325</v>
      </c>
    </row>
    <row r="679" spans="2:2">
      <c r="B679" s="10">
        <v>0.90275150008108551</v>
      </c>
    </row>
    <row r="680" spans="2:2">
      <c r="B680" s="10">
        <v>2.1893075301367642</v>
      </c>
    </row>
    <row r="681" spans="2:2">
      <c r="B681" s="10">
        <v>13.83858586950646</v>
      </c>
    </row>
    <row r="682" spans="2:2">
      <c r="B682" s="10">
        <v>67.165792745553802</v>
      </c>
    </row>
    <row r="683" spans="2:2">
      <c r="B683" s="10">
        <v>52.078490729228605</v>
      </c>
    </row>
    <row r="684" spans="2:2">
      <c r="B684" s="10">
        <v>67.922590410292443</v>
      </c>
    </row>
    <row r="685" spans="2:2">
      <c r="B685" s="10">
        <v>54.219146980917884</v>
      </c>
    </row>
    <row r="686" spans="2:2">
      <c r="B686" s="10">
        <v>55.084058597762038</v>
      </c>
    </row>
    <row r="687" spans="2:2">
      <c r="B687" s="10">
        <v>46.975512189848097</v>
      </c>
    </row>
    <row r="688" spans="2:2">
      <c r="B688" s="10">
        <v>34.35320828152873</v>
      </c>
    </row>
    <row r="689" spans="2:2">
      <c r="B689" s="10">
        <v>33.596410616790095</v>
      </c>
    </row>
    <row r="690" spans="2:2">
      <c r="B690" s="10">
        <v>9.3248283691010325</v>
      </c>
    </row>
    <row r="691" spans="2:2">
      <c r="B691" s="10">
        <v>0.90275150008108551</v>
      </c>
    </row>
    <row r="692" spans="2:2">
      <c r="B692" s="10">
        <v>2.1893075301367642</v>
      </c>
    </row>
    <row r="693" spans="2:2">
      <c r="B693" s="10">
        <v>13.83858586950646</v>
      </c>
    </row>
    <row r="694" spans="2:2">
      <c r="B694" s="10">
        <v>67.165792745553802</v>
      </c>
    </row>
    <row r="695" spans="2:2">
      <c r="B695" s="10">
        <v>52.078490729228605</v>
      </c>
    </row>
    <row r="696" spans="2:2">
      <c r="B696" s="10">
        <v>67.922590410292443</v>
      </c>
    </row>
    <row r="697" spans="2:2">
      <c r="B697" s="10">
        <v>54.219146980917884</v>
      </c>
    </row>
    <row r="698" spans="2:2">
      <c r="B698" s="10">
        <v>55.084058597762038</v>
      </c>
    </row>
    <row r="699" spans="2:2">
      <c r="B699" s="10">
        <v>46.975512189848097</v>
      </c>
    </row>
    <row r="700" spans="2:2">
      <c r="B700" s="10">
        <v>34.35320828152873</v>
      </c>
    </row>
    <row r="701" spans="2:2">
      <c r="B701" s="10">
        <v>33.596410616790095</v>
      </c>
    </row>
    <row r="702" spans="2:2">
      <c r="B702" s="10">
        <v>9.3248283691010325</v>
      </c>
    </row>
    <row r="703" spans="2:2">
      <c r="B703" s="10">
        <v>0.90275150008108551</v>
      </c>
    </row>
    <row r="704" spans="2:2">
      <c r="B704" s="10">
        <v>2.1893075301367642</v>
      </c>
    </row>
    <row r="705" spans="2:2">
      <c r="B705" s="10">
        <v>13.83858586950646</v>
      </c>
    </row>
    <row r="706" spans="2:2">
      <c r="B706" s="10">
        <v>67.165792745553802</v>
      </c>
    </row>
    <row r="707" spans="2:2">
      <c r="B707" s="10">
        <v>52.078490729228605</v>
      </c>
    </row>
    <row r="708" spans="2:2">
      <c r="B708" s="10">
        <v>67.922590410292443</v>
      </c>
    </row>
    <row r="709" spans="2:2">
      <c r="B709" s="10">
        <v>54.219146980917884</v>
      </c>
    </row>
    <row r="710" spans="2:2">
      <c r="B710" s="10">
        <v>55.084058597762038</v>
      </c>
    </row>
    <row r="711" spans="2:2">
      <c r="B711" s="10">
        <v>46.975512189848097</v>
      </c>
    </row>
    <row r="712" spans="2:2">
      <c r="B712" s="10">
        <v>34.35320828152873</v>
      </c>
    </row>
    <row r="713" spans="2:2">
      <c r="B713" s="10">
        <v>33.596410616790095</v>
      </c>
    </row>
    <row r="714" spans="2:2">
      <c r="B714" s="10">
        <v>9.3248283691010325</v>
      </c>
    </row>
    <row r="715" spans="2:2">
      <c r="B715" s="10">
        <v>0.90275150008108551</v>
      </c>
    </row>
    <row r="716" spans="2:2">
      <c r="B716" s="10">
        <v>2.1893075301367642</v>
      </c>
    </row>
    <row r="717" spans="2:2">
      <c r="B717" s="10">
        <v>13.83858586950646</v>
      </c>
    </row>
    <row r="718" spans="2:2">
      <c r="B718" s="10">
        <v>67.165792745553802</v>
      </c>
    </row>
    <row r="719" spans="2:2">
      <c r="B719" s="10">
        <v>52.078490729228605</v>
      </c>
    </row>
    <row r="720" spans="2:2">
      <c r="B720" s="10">
        <v>67.922590410292443</v>
      </c>
    </row>
    <row r="721" spans="2:2">
      <c r="B721" s="10">
        <v>54.219146980917884</v>
      </c>
    </row>
    <row r="722" spans="2:2">
      <c r="B722" s="10">
        <v>55.084058597762038</v>
      </c>
    </row>
    <row r="723" spans="2:2">
      <c r="B723" s="10">
        <v>46.975512189848097</v>
      </c>
    </row>
    <row r="724" spans="2:2">
      <c r="B724" s="10">
        <v>34.35320828152873</v>
      </c>
    </row>
    <row r="725" spans="2:2">
      <c r="B725" s="10">
        <v>33.596410616790095</v>
      </c>
    </row>
    <row r="726" spans="2:2">
      <c r="B726" s="10">
        <v>9.3248283691010325</v>
      </c>
    </row>
    <row r="727" spans="2:2">
      <c r="B727" s="10">
        <v>0.90275150008108551</v>
      </c>
    </row>
    <row r="728" spans="2:2">
      <c r="B728" s="10">
        <v>2.1893075301367642</v>
      </c>
    </row>
    <row r="729" spans="2:2">
      <c r="B729" s="10">
        <v>13.83858586950646</v>
      </c>
    </row>
    <row r="730" spans="2:2">
      <c r="B730" s="10">
        <v>67.165792745553802</v>
      </c>
    </row>
    <row r="731" spans="2:2">
      <c r="B731" s="10">
        <v>52.078490729228605</v>
      </c>
    </row>
    <row r="732" spans="2:2">
      <c r="B732" s="10">
        <v>67.922590410292443</v>
      </c>
    </row>
    <row r="733" spans="2:2">
      <c r="B733" s="10">
        <v>54.219146980917884</v>
      </c>
    </row>
    <row r="734" spans="2:2">
      <c r="B734" s="10">
        <v>55.084058597762038</v>
      </c>
    </row>
    <row r="735" spans="2:2">
      <c r="B735" s="10">
        <v>46.975512189848097</v>
      </c>
    </row>
    <row r="736" spans="2:2">
      <c r="B736" s="10">
        <v>34.35320828152873</v>
      </c>
    </row>
    <row r="737" spans="2:2">
      <c r="B737" s="10">
        <v>33.596410616790095</v>
      </c>
    </row>
    <row r="738" spans="2:2">
      <c r="B738" s="10">
        <v>9.3248283691010325</v>
      </c>
    </row>
    <row r="739" spans="2:2">
      <c r="B739" s="10">
        <v>0.90275150008108551</v>
      </c>
    </row>
    <row r="740" spans="2:2">
      <c r="B740" s="10">
        <v>2.1893075301367642</v>
      </c>
    </row>
    <row r="741" spans="2:2">
      <c r="B741" s="10">
        <v>13.83858586950646</v>
      </c>
    </row>
    <row r="742" spans="2:2">
      <c r="B742" s="10">
        <v>67.165792745553802</v>
      </c>
    </row>
    <row r="743" spans="2:2">
      <c r="B743" s="10">
        <v>52.078490729228605</v>
      </c>
    </row>
    <row r="744" spans="2:2">
      <c r="B744" s="10">
        <v>67.922590410292443</v>
      </c>
    </row>
    <row r="745" spans="2:2">
      <c r="B745" s="10">
        <v>54.219146980917884</v>
      </c>
    </row>
    <row r="746" spans="2:2">
      <c r="B746" s="10">
        <v>55.084058597762038</v>
      </c>
    </row>
    <row r="747" spans="2:2">
      <c r="B747" s="10">
        <v>46.975512189848097</v>
      </c>
    </row>
    <row r="748" spans="2:2">
      <c r="B748" s="10">
        <v>34.35320828152873</v>
      </c>
    </row>
    <row r="749" spans="2:2">
      <c r="B749" s="10">
        <v>33.596410616790095</v>
      </c>
    </row>
    <row r="750" spans="2:2">
      <c r="B750" s="10">
        <v>9.3248283691010325</v>
      </c>
    </row>
    <row r="751" spans="2:2">
      <c r="B751" s="10">
        <v>0.90275150008108551</v>
      </c>
    </row>
    <row r="752" spans="2:2">
      <c r="B752" s="10">
        <v>2.1893075301367642</v>
      </c>
    </row>
    <row r="753" spans="2:2">
      <c r="B753" s="10">
        <v>13.83858586950646</v>
      </c>
    </row>
    <row r="754" spans="2:2">
      <c r="B754" s="10">
        <v>67.165792745553802</v>
      </c>
    </row>
    <row r="755" spans="2:2">
      <c r="B755" s="10">
        <v>52.078490729228605</v>
      </c>
    </row>
    <row r="756" spans="2:2">
      <c r="B756" s="10">
        <v>67.922590410292443</v>
      </c>
    </row>
    <row r="757" spans="2:2">
      <c r="B757" s="10">
        <v>54.219146980917884</v>
      </c>
    </row>
    <row r="758" spans="2:2">
      <c r="B758" s="10">
        <v>55.084058597762038</v>
      </c>
    </row>
    <row r="759" spans="2:2">
      <c r="B759" s="10">
        <v>46.975512189848097</v>
      </c>
    </row>
    <row r="760" spans="2:2">
      <c r="B760" s="10">
        <v>34.35320828152873</v>
      </c>
    </row>
    <row r="761" spans="2:2">
      <c r="B761" s="10">
        <v>33.596410616790095</v>
      </c>
    </row>
    <row r="762" spans="2:2">
      <c r="B762" s="10">
        <v>9.3248283691010325</v>
      </c>
    </row>
    <row r="763" spans="2:2">
      <c r="B763" s="10">
        <v>0.90275150008108551</v>
      </c>
    </row>
    <row r="764" spans="2:2">
      <c r="B764" s="10">
        <v>2.1893075301367642</v>
      </c>
    </row>
    <row r="765" spans="2:2">
      <c r="B765" s="10">
        <v>13.83858586950646</v>
      </c>
    </row>
    <row r="766" spans="2:2">
      <c r="B766" s="10">
        <v>67.165792745553802</v>
      </c>
    </row>
    <row r="767" spans="2:2">
      <c r="B767" s="10">
        <v>52.078490729228605</v>
      </c>
    </row>
    <row r="768" spans="2:2">
      <c r="B768" s="10">
        <v>67.922590410292443</v>
      </c>
    </row>
    <row r="769" spans="2:2">
      <c r="B769" s="10">
        <v>54.219146980917884</v>
      </c>
    </row>
    <row r="770" spans="2:2">
      <c r="B770" s="10">
        <v>55.084058597762038</v>
      </c>
    </row>
    <row r="771" spans="2:2">
      <c r="B771" s="10">
        <v>46.975512189848097</v>
      </c>
    </row>
    <row r="772" spans="2:2">
      <c r="B772" s="10">
        <v>34.35320828152873</v>
      </c>
    </row>
    <row r="773" spans="2:2">
      <c r="B773" s="10">
        <v>33.596410616790095</v>
      </c>
    </row>
    <row r="774" spans="2:2">
      <c r="B774" s="10">
        <v>9.3248283691010325</v>
      </c>
    </row>
    <row r="775" spans="2:2">
      <c r="B775" s="10">
        <v>0.90275150008108551</v>
      </c>
    </row>
    <row r="776" spans="2:2">
      <c r="B776" s="10">
        <v>2.1893075301367642</v>
      </c>
    </row>
    <row r="777" spans="2:2">
      <c r="B777" s="10">
        <v>13.83858586950646</v>
      </c>
    </row>
    <row r="778" spans="2:2">
      <c r="B778" s="10">
        <v>67.165792745553802</v>
      </c>
    </row>
    <row r="779" spans="2:2">
      <c r="B779" s="10">
        <v>52.078490729228605</v>
      </c>
    </row>
    <row r="780" spans="2:2">
      <c r="B780" s="10">
        <v>67.922590410292443</v>
      </c>
    </row>
    <row r="781" spans="2:2">
      <c r="B781" s="10">
        <v>54.219146980917884</v>
      </c>
    </row>
    <row r="782" spans="2:2">
      <c r="B782" s="10">
        <v>55.084058597762038</v>
      </c>
    </row>
    <row r="783" spans="2:2">
      <c r="B783" s="10">
        <v>46.975512189848097</v>
      </c>
    </row>
    <row r="784" spans="2:2">
      <c r="B784" s="10">
        <v>34.35320828152873</v>
      </c>
    </row>
    <row r="785" spans="2:2">
      <c r="B785" s="10">
        <v>33.596410616790095</v>
      </c>
    </row>
    <row r="786" spans="2:2">
      <c r="B786" s="10">
        <v>9.3248283691010325</v>
      </c>
    </row>
    <row r="787" spans="2:2">
      <c r="B787" s="10">
        <v>0.90275150008108551</v>
      </c>
    </row>
    <row r="788" spans="2:2">
      <c r="B788" s="10">
        <v>2.1893075301367642</v>
      </c>
    </row>
    <row r="789" spans="2:2">
      <c r="B789" s="10">
        <v>13.83858586950646</v>
      </c>
    </row>
    <row r="790" spans="2:2">
      <c r="B790" s="10">
        <v>67.165792745553802</v>
      </c>
    </row>
    <row r="791" spans="2:2">
      <c r="B791" s="10">
        <v>52.078490729228605</v>
      </c>
    </row>
    <row r="792" spans="2:2">
      <c r="B792" s="10">
        <v>67.922590410292443</v>
      </c>
    </row>
    <row r="793" spans="2:2">
      <c r="B793" s="10">
        <v>54.219146980917884</v>
      </c>
    </row>
    <row r="794" spans="2:2">
      <c r="B794" s="10">
        <v>55.084058597762038</v>
      </c>
    </row>
    <row r="795" spans="2:2">
      <c r="B795" s="10">
        <v>46.975512189848097</v>
      </c>
    </row>
    <row r="796" spans="2:2">
      <c r="B796" s="10">
        <v>34.35320828152873</v>
      </c>
    </row>
    <row r="797" spans="2:2">
      <c r="B797" s="10">
        <v>33.596410616790095</v>
      </c>
    </row>
    <row r="798" spans="2:2">
      <c r="B798" s="10">
        <v>9.3248283691010325</v>
      </c>
    </row>
    <row r="799" spans="2:2">
      <c r="B799" s="10">
        <v>0.90275150008108551</v>
      </c>
    </row>
    <row r="800" spans="2:2">
      <c r="B800" s="10">
        <v>2.1893075301367642</v>
      </c>
    </row>
    <row r="801" spans="2:2">
      <c r="B801" s="10">
        <v>13.83858586950646</v>
      </c>
    </row>
    <row r="802" spans="2:2">
      <c r="B802" s="10">
        <v>67.165792745553802</v>
      </c>
    </row>
    <row r="803" spans="2:2">
      <c r="B803" s="10">
        <v>52.078490729228605</v>
      </c>
    </row>
    <row r="804" spans="2:2">
      <c r="B804" s="10">
        <v>67.922590410292443</v>
      </c>
    </row>
    <row r="805" spans="2:2">
      <c r="B805" s="10">
        <v>54.219146980917884</v>
      </c>
    </row>
    <row r="806" spans="2:2">
      <c r="B806" s="10">
        <v>55.084058597762038</v>
      </c>
    </row>
    <row r="807" spans="2:2">
      <c r="B807" s="10">
        <v>46.975512189848097</v>
      </c>
    </row>
    <row r="808" spans="2:2">
      <c r="B808" s="10">
        <v>34.35320828152873</v>
      </c>
    </row>
    <row r="809" spans="2:2">
      <c r="B809" s="10">
        <v>33.596410616790095</v>
      </c>
    </row>
    <row r="810" spans="2:2">
      <c r="B810" s="10">
        <v>9.3248283691010325</v>
      </c>
    </row>
    <row r="811" spans="2:2">
      <c r="B811" s="10">
        <v>0.90275150008108551</v>
      </c>
    </row>
    <row r="812" spans="2:2">
      <c r="B812" s="10">
        <v>2.1893075301367642</v>
      </c>
    </row>
    <row r="813" spans="2:2">
      <c r="B813" s="10">
        <v>13.83858586950646</v>
      </c>
    </row>
    <row r="814" spans="2:2">
      <c r="B814" s="10">
        <v>67.165792745553802</v>
      </c>
    </row>
    <row r="815" spans="2:2">
      <c r="B815" s="10">
        <v>52.078490729228605</v>
      </c>
    </row>
    <row r="816" spans="2:2">
      <c r="B816" s="10">
        <v>67.922590410292443</v>
      </c>
    </row>
    <row r="817" spans="2:2">
      <c r="B817" s="10">
        <v>54.219146980917884</v>
      </c>
    </row>
    <row r="818" spans="2:2">
      <c r="B818" s="10">
        <v>55.084058597762038</v>
      </c>
    </row>
    <row r="819" spans="2:2">
      <c r="B819" s="10">
        <v>46.975512189848097</v>
      </c>
    </row>
    <row r="820" spans="2:2">
      <c r="B820" s="10">
        <v>34.35320828152873</v>
      </c>
    </row>
    <row r="821" spans="2:2">
      <c r="B821" s="10">
        <v>33.596410616790095</v>
      </c>
    </row>
    <row r="822" spans="2:2">
      <c r="B822" s="10">
        <v>9.3248283691010325</v>
      </c>
    </row>
    <row r="823" spans="2:2">
      <c r="B823" s="10">
        <v>0.90275150008108551</v>
      </c>
    </row>
    <row r="824" spans="2:2">
      <c r="B824" s="10">
        <v>2.1893075301367642</v>
      </c>
    </row>
    <row r="825" spans="2:2">
      <c r="B825" s="10">
        <v>13.83858586950646</v>
      </c>
    </row>
    <row r="826" spans="2:2">
      <c r="B826" s="10">
        <v>67.165792745553802</v>
      </c>
    </row>
    <row r="827" spans="2:2">
      <c r="B827" s="10">
        <v>52.078490729228605</v>
      </c>
    </row>
    <row r="828" spans="2:2">
      <c r="B828" s="10">
        <v>67.922590410292443</v>
      </c>
    </row>
    <row r="829" spans="2:2">
      <c r="B829" s="10">
        <v>54.219146980917884</v>
      </c>
    </row>
    <row r="830" spans="2:2">
      <c r="B830" s="10">
        <v>55.084058597762038</v>
      </c>
    </row>
    <row r="831" spans="2:2">
      <c r="B831" s="10">
        <v>46.975512189848097</v>
      </c>
    </row>
    <row r="832" spans="2:2">
      <c r="B832" s="10">
        <v>34.35320828152873</v>
      </c>
    </row>
    <row r="833" spans="2:2">
      <c r="B833" s="10">
        <v>33.596410616790095</v>
      </c>
    </row>
    <row r="834" spans="2:2">
      <c r="B834" s="10">
        <v>9.3248283691010325</v>
      </c>
    </row>
    <row r="835" spans="2:2">
      <c r="B835" s="10">
        <v>0.90275150008108551</v>
      </c>
    </row>
    <row r="836" spans="2:2">
      <c r="B836" s="10">
        <v>2.1893075301367642</v>
      </c>
    </row>
    <row r="837" spans="2:2">
      <c r="B837" s="10">
        <v>13.83858586950646</v>
      </c>
    </row>
    <row r="838" spans="2:2">
      <c r="B838" s="10">
        <v>67.165792745553802</v>
      </c>
    </row>
    <row r="839" spans="2:2">
      <c r="B839" s="10">
        <v>52.078490729228605</v>
      </c>
    </row>
    <row r="840" spans="2:2">
      <c r="B840" s="10">
        <v>67.922590410292443</v>
      </c>
    </row>
    <row r="841" spans="2:2">
      <c r="B841" s="10">
        <v>54.219146980917884</v>
      </c>
    </row>
    <row r="842" spans="2:2">
      <c r="B842" s="10">
        <v>55.084058597762038</v>
      </c>
    </row>
    <row r="843" spans="2:2">
      <c r="B843" s="10">
        <v>46.975512189848097</v>
      </c>
    </row>
    <row r="844" spans="2:2">
      <c r="B844" s="10">
        <v>34.35320828152873</v>
      </c>
    </row>
    <row r="845" spans="2:2">
      <c r="B845" s="10">
        <v>33.596410616790095</v>
      </c>
    </row>
    <row r="846" spans="2:2">
      <c r="B846" s="10">
        <v>9.3248283691010325</v>
      </c>
    </row>
    <row r="847" spans="2:2">
      <c r="B847" s="10">
        <v>0.90275150008108551</v>
      </c>
    </row>
    <row r="848" spans="2:2">
      <c r="B848" s="10">
        <v>2.1893075301367642</v>
      </c>
    </row>
    <row r="849" spans="2:2">
      <c r="B849" s="10">
        <v>13.83858586950646</v>
      </c>
    </row>
    <row r="850" spans="2:2">
      <c r="B850" s="10">
        <v>67.165792745553802</v>
      </c>
    </row>
    <row r="851" spans="2:2">
      <c r="B851" s="10">
        <v>52.078490729228605</v>
      </c>
    </row>
    <row r="852" spans="2:2">
      <c r="B852" s="10">
        <v>67.922590410292443</v>
      </c>
    </row>
    <row r="853" spans="2:2">
      <c r="B853" s="10">
        <v>54.219146980917884</v>
      </c>
    </row>
    <row r="854" spans="2:2">
      <c r="B854" s="10">
        <v>55.084058597762038</v>
      </c>
    </row>
    <row r="855" spans="2:2">
      <c r="B855" s="10">
        <v>46.975512189848097</v>
      </c>
    </row>
    <row r="856" spans="2:2">
      <c r="B856" s="10">
        <v>34.35320828152873</v>
      </c>
    </row>
    <row r="857" spans="2:2">
      <c r="B857" s="10">
        <v>33.596410616790095</v>
      </c>
    </row>
    <row r="858" spans="2:2">
      <c r="B858" s="10">
        <v>9.3248283691010325</v>
      </c>
    </row>
    <row r="859" spans="2:2">
      <c r="B859" s="10">
        <v>0.90275150008108551</v>
      </c>
    </row>
    <row r="860" spans="2:2">
      <c r="B860" s="10">
        <v>2.1893075301367642</v>
      </c>
    </row>
    <row r="861" spans="2:2">
      <c r="B861" s="10">
        <v>13.83858586950646</v>
      </c>
    </row>
    <row r="862" spans="2:2">
      <c r="B862" s="10">
        <v>67.165792745553802</v>
      </c>
    </row>
    <row r="863" spans="2:2">
      <c r="B863" s="10">
        <v>52.078490729228605</v>
      </c>
    </row>
    <row r="864" spans="2:2">
      <c r="B864" s="10">
        <v>67.922590410292443</v>
      </c>
    </row>
    <row r="865" spans="2:2">
      <c r="B865" s="10">
        <v>54.219146980917884</v>
      </c>
    </row>
    <row r="866" spans="2:2">
      <c r="B866" s="10">
        <v>55.084058597762038</v>
      </c>
    </row>
    <row r="867" spans="2:2">
      <c r="B867" s="10">
        <v>46.975512189848097</v>
      </c>
    </row>
    <row r="868" spans="2:2">
      <c r="B868" s="10">
        <v>34.35320828152873</v>
      </c>
    </row>
    <row r="869" spans="2:2">
      <c r="B869" s="10">
        <v>33.596410616790095</v>
      </c>
    </row>
    <row r="870" spans="2:2">
      <c r="B870" s="10">
        <v>9.3248283691010325</v>
      </c>
    </row>
    <row r="871" spans="2:2">
      <c r="B871" s="10">
        <v>0.90275150008108551</v>
      </c>
    </row>
    <row r="872" spans="2:2">
      <c r="B872" s="10">
        <v>2.1893075301367642</v>
      </c>
    </row>
    <row r="873" spans="2:2">
      <c r="B873" s="10">
        <v>13.83858586950646</v>
      </c>
    </row>
    <row r="874" spans="2:2">
      <c r="B874" s="10">
        <v>67.165792745553802</v>
      </c>
    </row>
    <row r="875" spans="2:2">
      <c r="B875" s="10">
        <v>52.078490729228605</v>
      </c>
    </row>
    <row r="876" spans="2:2">
      <c r="B876" s="10">
        <v>67.922590410292443</v>
      </c>
    </row>
    <row r="877" spans="2:2">
      <c r="B877" s="10">
        <v>54.219146980917884</v>
      </c>
    </row>
    <row r="878" spans="2:2">
      <c r="B878" s="10">
        <v>55.084058597762038</v>
      </c>
    </row>
    <row r="879" spans="2:2">
      <c r="B879" s="10">
        <v>46.975512189848097</v>
      </c>
    </row>
    <row r="880" spans="2:2">
      <c r="B880" s="10">
        <v>34.35320828152873</v>
      </c>
    </row>
    <row r="881" spans="2:2">
      <c r="B881" s="10">
        <v>33.596410616790095</v>
      </c>
    </row>
    <row r="882" spans="2:2">
      <c r="B882" s="10">
        <v>9.3248283691010325</v>
      </c>
    </row>
    <row r="883" spans="2:2">
      <c r="B883" s="10">
        <v>0.90275150008108551</v>
      </c>
    </row>
    <row r="884" spans="2:2">
      <c r="B884" s="10">
        <v>2.1893075301367642</v>
      </c>
    </row>
    <row r="885" spans="2:2">
      <c r="B885" s="10">
        <v>13.83858586950646</v>
      </c>
    </row>
    <row r="886" spans="2:2">
      <c r="B886" s="10">
        <v>67.165792745553802</v>
      </c>
    </row>
    <row r="887" spans="2:2">
      <c r="B887" s="10">
        <v>52.078490729228605</v>
      </c>
    </row>
    <row r="888" spans="2:2">
      <c r="B888" s="10">
        <v>67.922590410292443</v>
      </c>
    </row>
    <row r="889" spans="2:2">
      <c r="B889" s="10">
        <v>54.219146980917884</v>
      </c>
    </row>
    <row r="890" spans="2:2">
      <c r="B890" s="10">
        <v>55.084058597762038</v>
      </c>
    </row>
    <row r="891" spans="2:2">
      <c r="B891" s="10">
        <v>46.975512189848097</v>
      </c>
    </row>
    <row r="892" spans="2:2">
      <c r="B892" s="10">
        <v>34.35320828152873</v>
      </c>
    </row>
    <row r="893" spans="2:2">
      <c r="B893" s="10">
        <v>33.596410616790095</v>
      </c>
    </row>
    <row r="894" spans="2:2">
      <c r="B894" s="10">
        <v>9.3248283691010325</v>
      </c>
    </row>
    <row r="895" spans="2:2">
      <c r="B895" s="10">
        <v>0.90275150008108551</v>
      </c>
    </row>
    <row r="896" spans="2:2">
      <c r="B896" s="10">
        <v>2.1893075301367642</v>
      </c>
    </row>
    <row r="897" spans="1:2">
      <c r="B897" s="10">
        <v>13.83858586950646</v>
      </c>
    </row>
    <row r="898" spans="1:2">
      <c r="B898" s="10">
        <v>67.165792745553802</v>
      </c>
    </row>
    <row r="899" spans="1:2">
      <c r="B899" s="10">
        <v>52.078490729228605</v>
      </c>
    </row>
    <row r="900" spans="1:2">
      <c r="B900" s="10">
        <v>67.922590410292443</v>
      </c>
    </row>
    <row r="902" spans="1:2" ht="15">
      <c r="A902" s="21" t="s">
        <v>40</v>
      </c>
      <c r="B902" s="21" t="s">
        <v>41</v>
      </c>
    </row>
  </sheetData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767"/>
  <sheetViews>
    <sheetView workbookViewId="0">
      <selection activeCell="F5" sqref="F5"/>
    </sheetView>
  </sheetViews>
  <sheetFormatPr baseColWidth="10" defaultColWidth="9.140625" defaultRowHeight="12.75"/>
  <cols>
    <col min="1" max="1" width="6.7109375" bestFit="1" customWidth="1"/>
    <col min="2" max="2" width="10.7109375" customWidth="1"/>
    <col min="3" max="3" width="12.5703125" customWidth="1"/>
    <col min="4" max="4" width="13.28515625" customWidth="1"/>
    <col min="5" max="5" width="13.28515625" style="4" customWidth="1"/>
    <col min="6" max="6" width="14" customWidth="1"/>
    <col min="7" max="7" width="16.28515625" customWidth="1"/>
    <col min="8" max="8" width="12" bestFit="1" customWidth="1"/>
    <col min="9" max="9" width="13" bestFit="1" customWidth="1"/>
    <col min="12" max="12" width="17.5703125" customWidth="1"/>
    <col min="257" max="257" width="6.7109375" bestFit="1" customWidth="1"/>
    <col min="258" max="258" width="10.7109375" customWidth="1"/>
    <col min="259" max="259" width="12.5703125" customWidth="1"/>
    <col min="260" max="261" width="13.28515625" customWidth="1"/>
    <col min="262" max="262" width="14" customWidth="1"/>
    <col min="263" max="263" width="12.42578125" bestFit="1" customWidth="1"/>
    <col min="264" max="264" width="12" bestFit="1" customWidth="1"/>
    <col min="265" max="265" width="13" bestFit="1" customWidth="1"/>
    <col min="513" max="513" width="6.7109375" bestFit="1" customWidth="1"/>
    <col min="514" max="514" width="10.7109375" customWidth="1"/>
    <col min="515" max="515" width="12.5703125" customWidth="1"/>
    <col min="516" max="517" width="13.28515625" customWidth="1"/>
    <col min="518" max="518" width="14" customWidth="1"/>
    <col min="519" max="519" width="12.42578125" bestFit="1" customWidth="1"/>
    <col min="520" max="520" width="12" bestFit="1" customWidth="1"/>
    <col min="521" max="521" width="13" bestFit="1" customWidth="1"/>
    <col min="769" max="769" width="6.7109375" bestFit="1" customWidth="1"/>
    <col min="770" max="770" width="10.7109375" customWidth="1"/>
    <col min="771" max="771" width="12.5703125" customWidth="1"/>
    <col min="772" max="773" width="13.28515625" customWidth="1"/>
    <col min="774" max="774" width="14" customWidth="1"/>
    <col min="775" max="775" width="12.42578125" bestFit="1" customWidth="1"/>
    <col min="776" max="776" width="12" bestFit="1" customWidth="1"/>
    <col min="777" max="777" width="13" bestFit="1" customWidth="1"/>
    <col min="1025" max="1025" width="6.7109375" bestFit="1" customWidth="1"/>
    <col min="1026" max="1026" width="10.7109375" customWidth="1"/>
    <col min="1027" max="1027" width="12.5703125" customWidth="1"/>
    <col min="1028" max="1029" width="13.28515625" customWidth="1"/>
    <col min="1030" max="1030" width="14" customWidth="1"/>
    <col min="1031" max="1031" width="12.42578125" bestFit="1" customWidth="1"/>
    <col min="1032" max="1032" width="12" bestFit="1" customWidth="1"/>
    <col min="1033" max="1033" width="13" bestFit="1" customWidth="1"/>
    <col min="1281" max="1281" width="6.7109375" bestFit="1" customWidth="1"/>
    <col min="1282" max="1282" width="10.7109375" customWidth="1"/>
    <col min="1283" max="1283" width="12.5703125" customWidth="1"/>
    <col min="1284" max="1285" width="13.28515625" customWidth="1"/>
    <col min="1286" max="1286" width="14" customWidth="1"/>
    <col min="1287" max="1287" width="12.42578125" bestFit="1" customWidth="1"/>
    <col min="1288" max="1288" width="12" bestFit="1" customWidth="1"/>
    <col min="1289" max="1289" width="13" bestFit="1" customWidth="1"/>
    <col min="1537" max="1537" width="6.7109375" bestFit="1" customWidth="1"/>
    <col min="1538" max="1538" width="10.7109375" customWidth="1"/>
    <col min="1539" max="1539" width="12.5703125" customWidth="1"/>
    <col min="1540" max="1541" width="13.28515625" customWidth="1"/>
    <col min="1542" max="1542" width="14" customWidth="1"/>
    <col min="1543" max="1543" width="12.42578125" bestFit="1" customWidth="1"/>
    <col min="1544" max="1544" width="12" bestFit="1" customWidth="1"/>
    <col min="1545" max="1545" width="13" bestFit="1" customWidth="1"/>
    <col min="1793" max="1793" width="6.7109375" bestFit="1" customWidth="1"/>
    <col min="1794" max="1794" width="10.7109375" customWidth="1"/>
    <col min="1795" max="1795" width="12.5703125" customWidth="1"/>
    <col min="1796" max="1797" width="13.28515625" customWidth="1"/>
    <col min="1798" max="1798" width="14" customWidth="1"/>
    <col min="1799" max="1799" width="12.42578125" bestFit="1" customWidth="1"/>
    <col min="1800" max="1800" width="12" bestFit="1" customWidth="1"/>
    <col min="1801" max="1801" width="13" bestFit="1" customWidth="1"/>
    <col min="2049" max="2049" width="6.7109375" bestFit="1" customWidth="1"/>
    <col min="2050" max="2050" width="10.7109375" customWidth="1"/>
    <col min="2051" max="2051" width="12.5703125" customWidth="1"/>
    <col min="2052" max="2053" width="13.28515625" customWidth="1"/>
    <col min="2054" max="2054" width="14" customWidth="1"/>
    <col min="2055" max="2055" width="12.42578125" bestFit="1" customWidth="1"/>
    <col min="2056" max="2056" width="12" bestFit="1" customWidth="1"/>
    <col min="2057" max="2057" width="13" bestFit="1" customWidth="1"/>
    <col min="2305" max="2305" width="6.7109375" bestFit="1" customWidth="1"/>
    <col min="2306" max="2306" width="10.7109375" customWidth="1"/>
    <col min="2307" max="2307" width="12.5703125" customWidth="1"/>
    <col min="2308" max="2309" width="13.28515625" customWidth="1"/>
    <col min="2310" max="2310" width="14" customWidth="1"/>
    <col min="2311" max="2311" width="12.42578125" bestFit="1" customWidth="1"/>
    <col min="2312" max="2312" width="12" bestFit="1" customWidth="1"/>
    <col min="2313" max="2313" width="13" bestFit="1" customWidth="1"/>
    <col min="2561" max="2561" width="6.7109375" bestFit="1" customWidth="1"/>
    <col min="2562" max="2562" width="10.7109375" customWidth="1"/>
    <col min="2563" max="2563" width="12.5703125" customWidth="1"/>
    <col min="2564" max="2565" width="13.28515625" customWidth="1"/>
    <col min="2566" max="2566" width="14" customWidth="1"/>
    <col min="2567" max="2567" width="12.42578125" bestFit="1" customWidth="1"/>
    <col min="2568" max="2568" width="12" bestFit="1" customWidth="1"/>
    <col min="2569" max="2569" width="13" bestFit="1" customWidth="1"/>
    <col min="2817" max="2817" width="6.7109375" bestFit="1" customWidth="1"/>
    <col min="2818" max="2818" width="10.7109375" customWidth="1"/>
    <col min="2819" max="2819" width="12.5703125" customWidth="1"/>
    <col min="2820" max="2821" width="13.28515625" customWidth="1"/>
    <col min="2822" max="2822" width="14" customWidth="1"/>
    <col min="2823" max="2823" width="12.42578125" bestFit="1" customWidth="1"/>
    <col min="2824" max="2824" width="12" bestFit="1" customWidth="1"/>
    <col min="2825" max="2825" width="13" bestFit="1" customWidth="1"/>
    <col min="3073" max="3073" width="6.7109375" bestFit="1" customWidth="1"/>
    <col min="3074" max="3074" width="10.7109375" customWidth="1"/>
    <col min="3075" max="3075" width="12.5703125" customWidth="1"/>
    <col min="3076" max="3077" width="13.28515625" customWidth="1"/>
    <col min="3078" max="3078" width="14" customWidth="1"/>
    <col min="3079" max="3079" width="12.42578125" bestFit="1" customWidth="1"/>
    <col min="3080" max="3080" width="12" bestFit="1" customWidth="1"/>
    <col min="3081" max="3081" width="13" bestFit="1" customWidth="1"/>
    <col min="3329" max="3329" width="6.7109375" bestFit="1" customWidth="1"/>
    <col min="3330" max="3330" width="10.7109375" customWidth="1"/>
    <col min="3331" max="3331" width="12.5703125" customWidth="1"/>
    <col min="3332" max="3333" width="13.28515625" customWidth="1"/>
    <col min="3334" max="3334" width="14" customWidth="1"/>
    <col min="3335" max="3335" width="12.42578125" bestFit="1" customWidth="1"/>
    <col min="3336" max="3336" width="12" bestFit="1" customWidth="1"/>
    <col min="3337" max="3337" width="13" bestFit="1" customWidth="1"/>
    <col min="3585" max="3585" width="6.7109375" bestFit="1" customWidth="1"/>
    <col min="3586" max="3586" width="10.7109375" customWidth="1"/>
    <col min="3587" max="3587" width="12.5703125" customWidth="1"/>
    <col min="3588" max="3589" width="13.28515625" customWidth="1"/>
    <col min="3590" max="3590" width="14" customWidth="1"/>
    <col min="3591" max="3591" width="12.42578125" bestFit="1" customWidth="1"/>
    <col min="3592" max="3592" width="12" bestFit="1" customWidth="1"/>
    <col min="3593" max="3593" width="13" bestFit="1" customWidth="1"/>
    <col min="3841" max="3841" width="6.7109375" bestFit="1" customWidth="1"/>
    <col min="3842" max="3842" width="10.7109375" customWidth="1"/>
    <col min="3843" max="3843" width="12.5703125" customWidth="1"/>
    <col min="3844" max="3845" width="13.28515625" customWidth="1"/>
    <col min="3846" max="3846" width="14" customWidth="1"/>
    <col min="3847" max="3847" width="12.42578125" bestFit="1" customWidth="1"/>
    <col min="3848" max="3848" width="12" bestFit="1" customWidth="1"/>
    <col min="3849" max="3849" width="13" bestFit="1" customWidth="1"/>
    <col min="4097" max="4097" width="6.7109375" bestFit="1" customWidth="1"/>
    <col min="4098" max="4098" width="10.7109375" customWidth="1"/>
    <col min="4099" max="4099" width="12.5703125" customWidth="1"/>
    <col min="4100" max="4101" width="13.28515625" customWidth="1"/>
    <col min="4102" max="4102" width="14" customWidth="1"/>
    <col min="4103" max="4103" width="12.42578125" bestFit="1" customWidth="1"/>
    <col min="4104" max="4104" width="12" bestFit="1" customWidth="1"/>
    <col min="4105" max="4105" width="13" bestFit="1" customWidth="1"/>
    <col min="4353" max="4353" width="6.7109375" bestFit="1" customWidth="1"/>
    <col min="4354" max="4354" width="10.7109375" customWidth="1"/>
    <col min="4355" max="4355" width="12.5703125" customWidth="1"/>
    <col min="4356" max="4357" width="13.28515625" customWidth="1"/>
    <col min="4358" max="4358" width="14" customWidth="1"/>
    <col min="4359" max="4359" width="12.42578125" bestFit="1" customWidth="1"/>
    <col min="4360" max="4360" width="12" bestFit="1" customWidth="1"/>
    <col min="4361" max="4361" width="13" bestFit="1" customWidth="1"/>
    <col min="4609" max="4609" width="6.7109375" bestFit="1" customWidth="1"/>
    <col min="4610" max="4610" width="10.7109375" customWidth="1"/>
    <col min="4611" max="4611" width="12.5703125" customWidth="1"/>
    <col min="4612" max="4613" width="13.28515625" customWidth="1"/>
    <col min="4614" max="4614" width="14" customWidth="1"/>
    <col min="4615" max="4615" width="12.42578125" bestFit="1" customWidth="1"/>
    <col min="4616" max="4616" width="12" bestFit="1" customWidth="1"/>
    <col min="4617" max="4617" width="13" bestFit="1" customWidth="1"/>
    <col min="4865" max="4865" width="6.7109375" bestFit="1" customWidth="1"/>
    <col min="4866" max="4866" width="10.7109375" customWidth="1"/>
    <col min="4867" max="4867" width="12.5703125" customWidth="1"/>
    <col min="4868" max="4869" width="13.28515625" customWidth="1"/>
    <col min="4870" max="4870" width="14" customWidth="1"/>
    <col min="4871" max="4871" width="12.42578125" bestFit="1" customWidth="1"/>
    <col min="4872" max="4872" width="12" bestFit="1" customWidth="1"/>
    <col min="4873" max="4873" width="13" bestFit="1" customWidth="1"/>
    <col min="5121" max="5121" width="6.7109375" bestFit="1" customWidth="1"/>
    <col min="5122" max="5122" width="10.7109375" customWidth="1"/>
    <col min="5123" max="5123" width="12.5703125" customWidth="1"/>
    <col min="5124" max="5125" width="13.28515625" customWidth="1"/>
    <col min="5126" max="5126" width="14" customWidth="1"/>
    <col min="5127" max="5127" width="12.42578125" bestFit="1" customWidth="1"/>
    <col min="5128" max="5128" width="12" bestFit="1" customWidth="1"/>
    <col min="5129" max="5129" width="13" bestFit="1" customWidth="1"/>
    <col min="5377" max="5377" width="6.7109375" bestFit="1" customWidth="1"/>
    <col min="5378" max="5378" width="10.7109375" customWidth="1"/>
    <col min="5379" max="5379" width="12.5703125" customWidth="1"/>
    <col min="5380" max="5381" width="13.28515625" customWidth="1"/>
    <col min="5382" max="5382" width="14" customWidth="1"/>
    <col min="5383" max="5383" width="12.42578125" bestFit="1" customWidth="1"/>
    <col min="5384" max="5384" width="12" bestFit="1" customWidth="1"/>
    <col min="5385" max="5385" width="13" bestFit="1" customWidth="1"/>
    <col min="5633" max="5633" width="6.7109375" bestFit="1" customWidth="1"/>
    <col min="5634" max="5634" width="10.7109375" customWidth="1"/>
    <col min="5635" max="5635" width="12.5703125" customWidth="1"/>
    <col min="5636" max="5637" width="13.28515625" customWidth="1"/>
    <col min="5638" max="5638" width="14" customWidth="1"/>
    <col min="5639" max="5639" width="12.42578125" bestFit="1" customWidth="1"/>
    <col min="5640" max="5640" width="12" bestFit="1" customWidth="1"/>
    <col min="5641" max="5641" width="13" bestFit="1" customWidth="1"/>
    <col min="5889" max="5889" width="6.7109375" bestFit="1" customWidth="1"/>
    <col min="5890" max="5890" width="10.7109375" customWidth="1"/>
    <col min="5891" max="5891" width="12.5703125" customWidth="1"/>
    <col min="5892" max="5893" width="13.28515625" customWidth="1"/>
    <col min="5894" max="5894" width="14" customWidth="1"/>
    <col min="5895" max="5895" width="12.42578125" bestFit="1" customWidth="1"/>
    <col min="5896" max="5896" width="12" bestFit="1" customWidth="1"/>
    <col min="5897" max="5897" width="13" bestFit="1" customWidth="1"/>
    <col min="6145" max="6145" width="6.7109375" bestFit="1" customWidth="1"/>
    <col min="6146" max="6146" width="10.7109375" customWidth="1"/>
    <col min="6147" max="6147" width="12.5703125" customWidth="1"/>
    <col min="6148" max="6149" width="13.28515625" customWidth="1"/>
    <col min="6150" max="6150" width="14" customWidth="1"/>
    <col min="6151" max="6151" width="12.42578125" bestFit="1" customWidth="1"/>
    <col min="6152" max="6152" width="12" bestFit="1" customWidth="1"/>
    <col min="6153" max="6153" width="13" bestFit="1" customWidth="1"/>
    <col min="6401" max="6401" width="6.7109375" bestFit="1" customWidth="1"/>
    <col min="6402" max="6402" width="10.7109375" customWidth="1"/>
    <col min="6403" max="6403" width="12.5703125" customWidth="1"/>
    <col min="6404" max="6405" width="13.28515625" customWidth="1"/>
    <col min="6406" max="6406" width="14" customWidth="1"/>
    <col min="6407" max="6407" width="12.42578125" bestFit="1" customWidth="1"/>
    <col min="6408" max="6408" width="12" bestFit="1" customWidth="1"/>
    <col min="6409" max="6409" width="13" bestFit="1" customWidth="1"/>
    <col min="6657" max="6657" width="6.7109375" bestFit="1" customWidth="1"/>
    <col min="6658" max="6658" width="10.7109375" customWidth="1"/>
    <col min="6659" max="6659" width="12.5703125" customWidth="1"/>
    <col min="6660" max="6661" width="13.28515625" customWidth="1"/>
    <col min="6662" max="6662" width="14" customWidth="1"/>
    <col min="6663" max="6663" width="12.42578125" bestFit="1" customWidth="1"/>
    <col min="6664" max="6664" width="12" bestFit="1" customWidth="1"/>
    <col min="6665" max="6665" width="13" bestFit="1" customWidth="1"/>
    <col min="6913" max="6913" width="6.7109375" bestFit="1" customWidth="1"/>
    <col min="6914" max="6914" width="10.7109375" customWidth="1"/>
    <col min="6915" max="6915" width="12.5703125" customWidth="1"/>
    <col min="6916" max="6917" width="13.28515625" customWidth="1"/>
    <col min="6918" max="6918" width="14" customWidth="1"/>
    <col min="6919" max="6919" width="12.42578125" bestFit="1" customWidth="1"/>
    <col min="6920" max="6920" width="12" bestFit="1" customWidth="1"/>
    <col min="6921" max="6921" width="13" bestFit="1" customWidth="1"/>
    <col min="7169" max="7169" width="6.7109375" bestFit="1" customWidth="1"/>
    <col min="7170" max="7170" width="10.7109375" customWidth="1"/>
    <col min="7171" max="7171" width="12.5703125" customWidth="1"/>
    <col min="7172" max="7173" width="13.28515625" customWidth="1"/>
    <col min="7174" max="7174" width="14" customWidth="1"/>
    <col min="7175" max="7175" width="12.42578125" bestFit="1" customWidth="1"/>
    <col min="7176" max="7176" width="12" bestFit="1" customWidth="1"/>
    <col min="7177" max="7177" width="13" bestFit="1" customWidth="1"/>
    <col min="7425" max="7425" width="6.7109375" bestFit="1" customWidth="1"/>
    <col min="7426" max="7426" width="10.7109375" customWidth="1"/>
    <col min="7427" max="7427" width="12.5703125" customWidth="1"/>
    <col min="7428" max="7429" width="13.28515625" customWidth="1"/>
    <col min="7430" max="7430" width="14" customWidth="1"/>
    <col min="7431" max="7431" width="12.42578125" bestFit="1" customWidth="1"/>
    <col min="7432" max="7432" width="12" bestFit="1" customWidth="1"/>
    <col min="7433" max="7433" width="13" bestFit="1" customWidth="1"/>
    <col min="7681" max="7681" width="6.7109375" bestFit="1" customWidth="1"/>
    <col min="7682" max="7682" width="10.7109375" customWidth="1"/>
    <col min="7683" max="7683" width="12.5703125" customWidth="1"/>
    <col min="7684" max="7685" width="13.28515625" customWidth="1"/>
    <col min="7686" max="7686" width="14" customWidth="1"/>
    <col min="7687" max="7687" width="12.42578125" bestFit="1" customWidth="1"/>
    <col min="7688" max="7688" width="12" bestFit="1" customWidth="1"/>
    <col min="7689" max="7689" width="13" bestFit="1" customWidth="1"/>
    <col min="7937" max="7937" width="6.7109375" bestFit="1" customWidth="1"/>
    <col min="7938" max="7938" width="10.7109375" customWidth="1"/>
    <col min="7939" max="7939" width="12.5703125" customWidth="1"/>
    <col min="7940" max="7941" width="13.28515625" customWidth="1"/>
    <col min="7942" max="7942" width="14" customWidth="1"/>
    <col min="7943" max="7943" width="12.42578125" bestFit="1" customWidth="1"/>
    <col min="7944" max="7944" width="12" bestFit="1" customWidth="1"/>
    <col min="7945" max="7945" width="13" bestFit="1" customWidth="1"/>
    <col min="8193" max="8193" width="6.7109375" bestFit="1" customWidth="1"/>
    <col min="8194" max="8194" width="10.7109375" customWidth="1"/>
    <col min="8195" max="8195" width="12.5703125" customWidth="1"/>
    <col min="8196" max="8197" width="13.28515625" customWidth="1"/>
    <col min="8198" max="8198" width="14" customWidth="1"/>
    <col min="8199" max="8199" width="12.42578125" bestFit="1" customWidth="1"/>
    <col min="8200" max="8200" width="12" bestFit="1" customWidth="1"/>
    <col min="8201" max="8201" width="13" bestFit="1" customWidth="1"/>
    <col min="8449" max="8449" width="6.7109375" bestFit="1" customWidth="1"/>
    <col min="8450" max="8450" width="10.7109375" customWidth="1"/>
    <col min="8451" max="8451" width="12.5703125" customWidth="1"/>
    <col min="8452" max="8453" width="13.28515625" customWidth="1"/>
    <col min="8454" max="8454" width="14" customWidth="1"/>
    <col min="8455" max="8455" width="12.42578125" bestFit="1" customWidth="1"/>
    <col min="8456" max="8456" width="12" bestFit="1" customWidth="1"/>
    <col min="8457" max="8457" width="13" bestFit="1" customWidth="1"/>
    <col min="8705" max="8705" width="6.7109375" bestFit="1" customWidth="1"/>
    <col min="8706" max="8706" width="10.7109375" customWidth="1"/>
    <col min="8707" max="8707" width="12.5703125" customWidth="1"/>
    <col min="8708" max="8709" width="13.28515625" customWidth="1"/>
    <col min="8710" max="8710" width="14" customWidth="1"/>
    <col min="8711" max="8711" width="12.42578125" bestFit="1" customWidth="1"/>
    <col min="8712" max="8712" width="12" bestFit="1" customWidth="1"/>
    <col min="8713" max="8713" width="13" bestFit="1" customWidth="1"/>
    <col min="8961" max="8961" width="6.7109375" bestFit="1" customWidth="1"/>
    <col min="8962" max="8962" width="10.7109375" customWidth="1"/>
    <col min="8963" max="8963" width="12.5703125" customWidth="1"/>
    <col min="8964" max="8965" width="13.28515625" customWidth="1"/>
    <col min="8966" max="8966" width="14" customWidth="1"/>
    <col min="8967" max="8967" width="12.42578125" bestFit="1" customWidth="1"/>
    <col min="8968" max="8968" width="12" bestFit="1" customWidth="1"/>
    <col min="8969" max="8969" width="13" bestFit="1" customWidth="1"/>
    <col min="9217" max="9217" width="6.7109375" bestFit="1" customWidth="1"/>
    <col min="9218" max="9218" width="10.7109375" customWidth="1"/>
    <col min="9219" max="9219" width="12.5703125" customWidth="1"/>
    <col min="9220" max="9221" width="13.28515625" customWidth="1"/>
    <col min="9222" max="9222" width="14" customWidth="1"/>
    <col min="9223" max="9223" width="12.42578125" bestFit="1" customWidth="1"/>
    <col min="9224" max="9224" width="12" bestFit="1" customWidth="1"/>
    <col min="9225" max="9225" width="13" bestFit="1" customWidth="1"/>
    <col min="9473" max="9473" width="6.7109375" bestFit="1" customWidth="1"/>
    <col min="9474" max="9474" width="10.7109375" customWidth="1"/>
    <col min="9475" max="9475" width="12.5703125" customWidth="1"/>
    <col min="9476" max="9477" width="13.28515625" customWidth="1"/>
    <col min="9478" max="9478" width="14" customWidth="1"/>
    <col min="9479" max="9479" width="12.42578125" bestFit="1" customWidth="1"/>
    <col min="9480" max="9480" width="12" bestFit="1" customWidth="1"/>
    <col min="9481" max="9481" width="13" bestFit="1" customWidth="1"/>
    <col min="9729" max="9729" width="6.7109375" bestFit="1" customWidth="1"/>
    <col min="9730" max="9730" width="10.7109375" customWidth="1"/>
    <col min="9731" max="9731" width="12.5703125" customWidth="1"/>
    <col min="9732" max="9733" width="13.28515625" customWidth="1"/>
    <col min="9734" max="9734" width="14" customWidth="1"/>
    <col min="9735" max="9735" width="12.42578125" bestFit="1" customWidth="1"/>
    <col min="9736" max="9736" width="12" bestFit="1" customWidth="1"/>
    <col min="9737" max="9737" width="13" bestFit="1" customWidth="1"/>
    <col min="9985" max="9985" width="6.7109375" bestFit="1" customWidth="1"/>
    <col min="9986" max="9986" width="10.7109375" customWidth="1"/>
    <col min="9987" max="9987" width="12.5703125" customWidth="1"/>
    <col min="9988" max="9989" width="13.28515625" customWidth="1"/>
    <col min="9990" max="9990" width="14" customWidth="1"/>
    <col min="9991" max="9991" width="12.42578125" bestFit="1" customWidth="1"/>
    <col min="9992" max="9992" width="12" bestFit="1" customWidth="1"/>
    <col min="9993" max="9993" width="13" bestFit="1" customWidth="1"/>
    <col min="10241" max="10241" width="6.7109375" bestFit="1" customWidth="1"/>
    <col min="10242" max="10242" width="10.7109375" customWidth="1"/>
    <col min="10243" max="10243" width="12.5703125" customWidth="1"/>
    <col min="10244" max="10245" width="13.28515625" customWidth="1"/>
    <col min="10246" max="10246" width="14" customWidth="1"/>
    <col min="10247" max="10247" width="12.42578125" bestFit="1" customWidth="1"/>
    <col min="10248" max="10248" width="12" bestFit="1" customWidth="1"/>
    <col min="10249" max="10249" width="13" bestFit="1" customWidth="1"/>
    <col min="10497" max="10497" width="6.7109375" bestFit="1" customWidth="1"/>
    <col min="10498" max="10498" width="10.7109375" customWidth="1"/>
    <col min="10499" max="10499" width="12.5703125" customWidth="1"/>
    <col min="10500" max="10501" width="13.28515625" customWidth="1"/>
    <col min="10502" max="10502" width="14" customWidth="1"/>
    <col min="10503" max="10503" width="12.42578125" bestFit="1" customWidth="1"/>
    <col min="10504" max="10504" width="12" bestFit="1" customWidth="1"/>
    <col min="10505" max="10505" width="13" bestFit="1" customWidth="1"/>
    <col min="10753" max="10753" width="6.7109375" bestFit="1" customWidth="1"/>
    <col min="10754" max="10754" width="10.7109375" customWidth="1"/>
    <col min="10755" max="10755" width="12.5703125" customWidth="1"/>
    <col min="10756" max="10757" width="13.28515625" customWidth="1"/>
    <col min="10758" max="10758" width="14" customWidth="1"/>
    <col min="10759" max="10759" width="12.42578125" bestFit="1" customWidth="1"/>
    <col min="10760" max="10760" width="12" bestFit="1" customWidth="1"/>
    <col min="10761" max="10761" width="13" bestFit="1" customWidth="1"/>
    <col min="11009" max="11009" width="6.7109375" bestFit="1" customWidth="1"/>
    <col min="11010" max="11010" width="10.7109375" customWidth="1"/>
    <col min="11011" max="11011" width="12.5703125" customWidth="1"/>
    <col min="11012" max="11013" width="13.28515625" customWidth="1"/>
    <col min="11014" max="11014" width="14" customWidth="1"/>
    <col min="11015" max="11015" width="12.42578125" bestFit="1" customWidth="1"/>
    <col min="11016" max="11016" width="12" bestFit="1" customWidth="1"/>
    <col min="11017" max="11017" width="13" bestFit="1" customWidth="1"/>
    <col min="11265" max="11265" width="6.7109375" bestFit="1" customWidth="1"/>
    <col min="11266" max="11266" width="10.7109375" customWidth="1"/>
    <col min="11267" max="11267" width="12.5703125" customWidth="1"/>
    <col min="11268" max="11269" width="13.28515625" customWidth="1"/>
    <col min="11270" max="11270" width="14" customWidth="1"/>
    <col min="11271" max="11271" width="12.42578125" bestFit="1" customWidth="1"/>
    <col min="11272" max="11272" width="12" bestFit="1" customWidth="1"/>
    <col min="11273" max="11273" width="13" bestFit="1" customWidth="1"/>
    <col min="11521" max="11521" width="6.7109375" bestFit="1" customWidth="1"/>
    <col min="11522" max="11522" width="10.7109375" customWidth="1"/>
    <col min="11523" max="11523" width="12.5703125" customWidth="1"/>
    <col min="11524" max="11525" width="13.28515625" customWidth="1"/>
    <col min="11526" max="11526" width="14" customWidth="1"/>
    <col min="11527" max="11527" width="12.42578125" bestFit="1" customWidth="1"/>
    <col min="11528" max="11528" width="12" bestFit="1" customWidth="1"/>
    <col min="11529" max="11529" width="13" bestFit="1" customWidth="1"/>
    <col min="11777" max="11777" width="6.7109375" bestFit="1" customWidth="1"/>
    <col min="11778" max="11778" width="10.7109375" customWidth="1"/>
    <col min="11779" max="11779" width="12.5703125" customWidth="1"/>
    <col min="11780" max="11781" width="13.28515625" customWidth="1"/>
    <col min="11782" max="11782" width="14" customWidth="1"/>
    <col min="11783" max="11783" width="12.42578125" bestFit="1" customWidth="1"/>
    <col min="11784" max="11784" width="12" bestFit="1" customWidth="1"/>
    <col min="11785" max="11785" width="13" bestFit="1" customWidth="1"/>
    <col min="12033" max="12033" width="6.7109375" bestFit="1" customWidth="1"/>
    <col min="12034" max="12034" width="10.7109375" customWidth="1"/>
    <col min="12035" max="12035" width="12.5703125" customWidth="1"/>
    <col min="12036" max="12037" width="13.28515625" customWidth="1"/>
    <col min="12038" max="12038" width="14" customWidth="1"/>
    <col min="12039" max="12039" width="12.42578125" bestFit="1" customWidth="1"/>
    <col min="12040" max="12040" width="12" bestFit="1" customWidth="1"/>
    <col min="12041" max="12041" width="13" bestFit="1" customWidth="1"/>
    <col min="12289" max="12289" width="6.7109375" bestFit="1" customWidth="1"/>
    <col min="12290" max="12290" width="10.7109375" customWidth="1"/>
    <col min="12291" max="12291" width="12.5703125" customWidth="1"/>
    <col min="12292" max="12293" width="13.28515625" customWidth="1"/>
    <col min="12294" max="12294" width="14" customWidth="1"/>
    <col min="12295" max="12295" width="12.42578125" bestFit="1" customWidth="1"/>
    <col min="12296" max="12296" width="12" bestFit="1" customWidth="1"/>
    <col min="12297" max="12297" width="13" bestFit="1" customWidth="1"/>
    <col min="12545" max="12545" width="6.7109375" bestFit="1" customWidth="1"/>
    <col min="12546" max="12546" width="10.7109375" customWidth="1"/>
    <col min="12547" max="12547" width="12.5703125" customWidth="1"/>
    <col min="12548" max="12549" width="13.28515625" customWidth="1"/>
    <col min="12550" max="12550" width="14" customWidth="1"/>
    <col min="12551" max="12551" width="12.42578125" bestFit="1" customWidth="1"/>
    <col min="12552" max="12552" width="12" bestFit="1" customWidth="1"/>
    <col min="12553" max="12553" width="13" bestFit="1" customWidth="1"/>
    <col min="12801" max="12801" width="6.7109375" bestFit="1" customWidth="1"/>
    <col min="12802" max="12802" width="10.7109375" customWidth="1"/>
    <col min="12803" max="12803" width="12.5703125" customWidth="1"/>
    <col min="12804" max="12805" width="13.28515625" customWidth="1"/>
    <col min="12806" max="12806" width="14" customWidth="1"/>
    <col min="12807" max="12807" width="12.42578125" bestFit="1" customWidth="1"/>
    <col min="12808" max="12808" width="12" bestFit="1" customWidth="1"/>
    <col min="12809" max="12809" width="13" bestFit="1" customWidth="1"/>
    <col min="13057" max="13057" width="6.7109375" bestFit="1" customWidth="1"/>
    <col min="13058" max="13058" width="10.7109375" customWidth="1"/>
    <col min="13059" max="13059" width="12.5703125" customWidth="1"/>
    <col min="13060" max="13061" width="13.28515625" customWidth="1"/>
    <col min="13062" max="13062" width="14" customWidth="1"/>
    <col min="13063" max="13063" width="12.42578125" bestFit="1" customWidth="1"/>
    <col min="13064" max="13064" width="12" bestFit="1" customWidth="1"/>
    <col min="13065" max="13065" width="13" bestFit="1" customWidth="1"/>
    <col min="13313" max="13313" width="6.7109375" bestFit="1" customWidth="1"/>
    <col min="13314" max="13314" width="10.7109375" customWidth="1"/>
    <col min="13315" max="13315" width="12.5703125" customWidth="1"/>
    <col min="13316" max="13317" width="13.28515625" customWidth="1"/>
    <col min="13318" max="13318" width="14" customWidth="1"/>
    <col min="13319" max="13319" width="12.42578125" bestFit="1" customWidth="1"/>
    <col min="13320" max="13320" width="12" bestFit="1" customWidth="1"/>
    <col min="13321" max="13321" width="13" bestFit="1" customWidth="1"/>
    <col min="13569" max="13569" width="6.7109375" bestFit="1" customWidth="1"/>
    <col min="13570" max="13570" width="10.7109375" customWidth="1"/>
    <col min="13571" max="13571" width="12.5703125" customWidth="1"/>
    <col min="13572" max="13573" width="13.28515625" customWidth="1"/>
    <col min="13574" max="13574" width="14" customWidth="1"/>
    <col min="13575" max="13575" width="12.42578125" bestFit="1" customWidth="1"/>
    <col min="13576" max="13576" width="12" bestFit="1" customWidth="1"/>
    <col min="13577" max="13577" width="13" bestFit="1" customWidth="1"/>
    <col min="13825" max="13825" width="6.7109375" bestFit="1" customWidth="1"/>
    <col min="13826" max="13826" width="10.7109375" customWidth="1"/>
    <col min="13827" max="13827" width="12.5703125" customWidth="1"/>
    <col min="13828" max="13829" width="13.28515625" customWidth="1"/>
    <col min="13830" max="13830" width="14" customWidth="1"/>
    <col min="13831" max="13831" width="12.42578125" bestFit="1" customWidth="1"/>
    <col min="13832" max="13832" width="12" bestFit="1" customWidth="1"/>
    <col min="13833" max="13833" width="13" bestFit="1" customWidth="1"/>
    <col min="14081" max="14081" width="6.7109375" bestFit="1" customWidth="1"/>
    <col min="14082" max="14082" width="10.7109375" customWidth="1"/>
    <col min="14083" max="14083" width="12.5703125" customWidth="1"/>
    <col min="14084" max="14085" width="13.28515625" customWidth="1"/>
    <col min="14086" max="14086" width="14" customWidth="1"/>
    <col min="14087" max="14087" width="12.42578125" bestFit="1" customWidth="1"/>
    <col min="14088" max="14088" width="12" bestFit="1" customWidth="1"/>
    <col min="14089" max="14089" width="13" bestFit="1" customWidth="1"/>
    <col min="14337" max="14337" width="6.7109375" bestFit="1" customWidth="1"/>
    <col min="14338" max="14338" width="10.7109375" customWidth="1"/>
    <col min="14339" max="14339" width="12.5703125" customWidth="1"/>
    <col min="14340" max="14341" width="13.28515625" customWidth="1"/>
    <col min="14342" max="14342" width="14" customWidth="1"/>
    <col min="14343" max="14343" width="12.42578125" bestFit="1" customWidth="1"/>
    <col min="14344" max="14344" width="12" bestFit="1" customWidth="1"/>
    <col min="14345" max="14345" width="13" bestFit="1" customWidth="1"/>
    <col min="14593" max="14593" width="6.7109375" bestFit="1" customWidth="1"/>
    <col min="14594" max="14594" width="10.7109375" customWidth="1"/>
    <col min="14595" max="14595" width="12.5703125" customWidth="1"/>
    <col min="14596" max="14597" width="13.28515625" customWidth="1"/>
    <col min="14598" max="14598" width="14" customWidth="1"/>
    <col min="14599" max="14599" width="12.42578125" bestFit="1" customWidth="1"/>
    <col min="14600" max="14600" width="12" bestFit="1" customWidth="1"/>
    <col min="14601" max="14601" width="13" bestFit="1" customWidth="1"/>
    <col min="14849" max="14849" width="6.7109375" bestFit="1" customWidth="1"/>
    <col min="14850" max="14850" width="10.7109375" customWidth="1"/>
    <col min="14851" max="14851" width="12.5703125" customWidth="1"/>
    <col min="14852" max="14853" width="13.28515625" customWidth="1"/>
    <col min="14854" max="14854" width="14" customWidth="1"/>
    <col min="14855" max="14855" width="12.42578125" bestFit="1" customWidth="1"/>
    <col min="14856" max="14856" width="12" bestFit="1" customWidth="1"/>
    <col min="14857" max="14857" width="13" bestFit="1" customWidth="1"/>
    <col min="15105" max="15105" width="6.7109375" bestFit="1" customWidth="1"/>
    <col min="15106" max="15106" width="10.7109375" customWidth="1"/>
    <col min="15107" max="15107" width="12.5703125" customWidth="1"/>
    <col min="15108" max="15109" width="13.28515625" customWidth="1"/>
    <col min="15110" max="15110" width="14" customWidth="1"/>
    <col min="15111" max="15111" width="12.42578125" bestFit="1" customWidth="1"/>
    <col min="15112" max="15112" width="12" bestFit="1" customWidth="1"/>
    <col min="15113" max="15113" width="13" bestFit="1" customWidth="1"/>
    <col min="15361" max="15361" width="6.7109375" bestFit="1" customWidth="1"/>
    <col min="15362" max="15362" width="10.7109375" customWidth="1"/>
    <col min="15363" max="15363" width="12.5703125" customWidth="1"/>
    <col min="15364" max="15365" width="13.28515625" customWidth="1"/>
    <col min="15366" max="15366" width="14" customWidth="1"/>
    <col min="15367" max="15367" width="12.42578125" bestFit="1" customWidth="1"/>
    <col min="15368" max="15368" width="12" bestFit="1" customWidth="1"/>
    <col min="15369" max="15369" width="13" bestFit="1" customWidth="1"/>
    <col min="15617" max="15617" width="6.7109375" bestFit="1" customWidth="1"/>
    <col min="15618" max="15618" width="10.7109375" customWidth="1"/>
    <col min="15619" max="15619" width="12.5703125" customWidth="1"/>
    <col min="15620" max="15621" width="13.28515625" customWidth="1"/>
    <col min="15622" max="15622" width="14" customWidth="1"/>
    <col min="15623" max="15623" width="12.42578125" bestFit="1" customWidth="1"/>
    <col min="15624" max="15624" width="12" bestFit="1" customWidth="1"/>
    <col min="15625" max="15625" width="13" bestFit="1" customWidth="1"/>
    <col min="15873" max="15873" width="6.7109375" bestFit="1" customWidth="1"/>
    <col min="15874" max="15874" width="10.7109375" customWidth="1"/>
    <col min="15875" max="15875" width="12.5703125" customWidth="1"/>
    <col min="15876" max="15877" width="13.28515625" customWidth="1"/>
    <col min="15878" max="15878" width="14" customWidth="1"/>
    <col min="15879" max="15879" width="12.42578125" bestFit="1" customWidth="1"/>
    <col min="15880" max="15880" width="12" bestFit="1" customWidth="1"/>
    <col min="15881" max="15881" width="13" bestFit="1" customWidth="1"/>
    <col min="16129" max="16129" width="6.7109375" bestFit="1" customWidth="1"/>
    <col min="16130" max="16130" width="10.7109375" customWidth="1"/>
    <col min="16131" max="16131" width="12.5703125" customWidth="1"/>
    <col min="16132" max="16133" width="13.28515625" customWidth="1"/>
    <col min="16134" max="16134" width="14" customWidth="1"/>
    <col min="16135" max="16135" width="12.42578125" bestFit="1" customWidth="1"/>
    <col min="16136" max="16136" width="12" bestFit="1" customWidth="1"/>
    <col min="16137" max="16137" width="13" bestFit="1" customWidth="1"/>
  </cols>
  <sheetData>
    <row r="1" spans="1:13" ht="94.5" customHeight="1"/>
    <row r="2" spans="1:13">
      <c r="A2" s="25" t="s">
        <v>46</v>
      </c>
    </row>
    <row r="4" spans="1:13">
      <c r="A4" s="12" t="s">
        <v>0</v>
      </c>
      <c r="B4" s="12" t="s">
        <v>1</v>
      </c>
      <c r="C4" s="12" t="s">
        <v>22</v>
      </c>
      <c r="D4" s="12" t="s">
        <v>2</v>
      </c>
      <c r="E4" s="12" t="s">
        <v>3</v>
      </c>
      <c r="F4" s="12" t="s">
        <v>4</v>
      </c>
      <c r="G4" s="13" t="s">
        <v>6</v>
      </c>
      <c r="H4" s="12" t="s">
        <v>7</v>
      </c>
      <c r="I4" s="12" t="s">
        <v>8</v>
      </c>
      <c r="L4" s="14" t="s">
        <v>23</v>
      </c>
      <c r="M4" s="10"/>
    </row>
    <row r="5" spans="1:13">
      <c r="A5">
        <v>1950</v>
      </c>
      <c r="B5">
        <v>1</v>
      </c>
      <c r="C5" s="1">
        <v>48.446816277574008</v>
      </c>
      <c r="D5" s="1">
        <f>C5-[1]GQV_men!B35</f>
        <v>-12.345924522398178</v>
      </c>
      <c r="E5" s="3">
        <f>D5</f>
        <v>-12.345924522398178</v>
      </c>
      <c r="F5" s="5">
        <f>(E5-$E$764)/$E$765</f>
        <v>0.11135384374887253</v>
      </c>
      <c r="G5" s="8">
        <f>COUNTIF(F5,"&lt;0")</f>
        <v>0</v>
      </c>
      <c r="H5">
        <f t="shared" ref="H5:H68" si="0">SUMIF(F5,"&gt;0")</f>
        <v>0.11135384374887253</v>
      </c>
      <c r="I5">
        <f>SUMIF(F5,"&lt;0")</f>
        <v>0</v>
      </c>
      <c r="L5" s="14" t="s">
        <v>24</v>
      </c>
      <c r="M5" s="10" t="s">
        <v>25</v>
      </c>
    </row>
    <row r="6" spans="1:13">
      <c r="A6">
        <v>1950</v>
      </c>
      <c r="B6">
        <v>2</v>
      </c>
      <c r="C6" s="1">
        <v>51.158586402906458</v>
      </c>
      <c r="D6" s="1">
        <f>C6-[1]GQV_men!B36</f>
        <v>-3.7982164896483468</v>
      </c>
      <c r="E6" s="3">
        <f t="shared" ref="E6:E69" si="1">IF(E5&gt;=0,IF(D6&lt;0,D6,E5+D6),E5+D6)</f>
        <v>-16.144141012046525</v>
      </c>
      <c r="F6" s="5">
        <f t="shared" ref="F6:F69" si="2">(E6-$E$764)/$E$765</f>
        <v>8.3074470708183107E-2</v>
      </c>
      <c r="G6" s="8">
        <f t="shared" ref="G6:G69" si="3">COUNTIF(F6,"&lt;0")</f>
        <v>0</v>
      </c>
      <c r="H6">
        <f t="shared" si="0"/>
        <v>8.3074470708183107E-2</v>
      </c>
      <c r="I6">
        <f t="shared" ref="I6:I69" si="4">SUMIF(F6,"&lt;0")</f>
        <v>0</v>
      </c>
      <c r="L6" s="14" t="s">
        <v>26</v>
      </c>
      <c r="M6" s="10" t="s">
        <v>27</v>
      </c>
    </row>
    <row r="7" spans="1:13">
      <c r="A7">
        <v>1950</v>
      </c>
      <c r="B7">
        <v>3</v>
      </c>
      <c r="C7" s="1">
        <v>54.895961896153111</v>
      </c>
      <c r="D7" s="1">
        <f>C7-[1]GQV_men!B37</f>
        <v>15.297164809567676</v>
      </c>
      <c r="E7" s="3">
        <f t="shared" si="1"/>
        <v>-0.84697620247884942</v>
      </c>
      <c r="F7" s="5">
        <f t="shared" si="2"/>
        <v>0.19696851316038738</v>
      </c>
      <c r="G7" s="8">
        <f t="shared" si="3"/>
        <v>0</v>
      </c>
      <c r="H7">
        <f t="shared" si="0"/>
        <v>0.19696851316038738</v>
      </c>
      <c r="I7">
        <f t="shared" si="4"/>
        <v>0</v>
      </c>
      <c r="L7" s="14" t="s">
        <v>28</v>
      </c>
      <c r="M7" s="10" t="s">
        <v>29</v>
      </c>
    </row>
    <row r="8" spans="1:13">
      <c r="A8">
        <v>1950</v>
      </c>
      <c r="B8">
        <v>4</v>
      </c>
      <c r="C8" s="1">
        <v>19.15622229561771</v>
      </c>
      <c r="D8" s="1">
        <f>C8-[1]GQV_men!B38</f>
        <v>-37.095624663201626</v>
      </c>
      <c r="E8" s="3">
        <f t="shared" si="1"/>
        <v>-37.942600865680475</v>
      </c>
      <c r="F8" s="5">
        <f t="shared" si="2"/>
        <v>-7.9224539786208081E-2</v>
      </c>
      <c r="G8" s="8">
        <f t="shared" si="3"/>
        <v>1</v>
      </c>
      <c r="H8">
        <f t="shared" si="0"/>
        <v>0</v>
      </c>
      <c r="I8">
        <f t="shared" si="4"/>
        <v>-7.9224539786208081E-2</v>
      </c>
      <c r="L8" s="14" t="s">
        <v>30</v>
      </c>
      <c r="M8" s="10" t="s">
        <v>31</v>
      </c>
    </row>
    <row r="9" spans="1:13">
      <c r="A9">
        <v>1950</v>
      </c>
      <c r="B9">
        <v>5</v>
      </c>
      <c r="C9" s="1">
        <v>78.067689954282343</v>
      </c>
      <c r="D9" s="1">
        <f>C9-[1]GQV_men!B39</f>
        <v>34.183948406835057</v>
      </c>
      <c r="E9" s="3">
        <f t="shared" si="1"/>
        <v>-3.7586524588454182</v>
      </c>
      <c r="F9" s="5">
        <f t="shared" si="2"/>
        <v>0.17528981757999626</v>
      </c>
      <c r="G9" s="8">
        <f t="shared" si="3"/>
        <v>0</v>
      </c>
      <c r="H9">
        <f t="shared" si="0"/>
        <v>0.17528981757999626</v>
      </c>
      <c r="I9">
        <f t="shared" si="4"/>
        <v>0</v>
      </c>
      <c r="L9" s="15" t="s">
        <v>32</v>
      </c>
      <c r="M9" s="10" t="s">
        <v>33</v>
      </c>
    </row>
    <row r="10" spans="1:13">
      <c r="A10">
        <v>1950</v>
      </c>
      <c r="B10">
        <v>6</v>
      </c>
      <c r="C10" s="1">
        <v>1.7904636083925809</v>
      </c>
      <c r="D10" s="1">
        <f>C10-[1]GQV_men!B40</f>
        <v>-15.992490482729846</v>
      </c>
      <c r="E10" s="3">
        <f t="shared" si="1"/>
        <v>-19.751142941575264</v>
      </c>
      <c r="F10" s="5">
        <f t="shared" si="2"/>
        <v>5.6218773198146318E-2</v>
      </c>
      <c r="G10" s="8">
        <f t="shared" si="3"/>
        <v>0</v>
      </c>
      <c r="H10">
        <f t="shared" si="0"/>
        <v>5.6218773198146318E-2</v>
      </c>
      <c r="I10">
        <f t="shared" si="4"/>
        <v>0</v>
      </c>
      <c r="L10" s="14" t="s">
        <v>34</v>
      </c>
      <c r="M10" s="10" t="s">
        <v>33</v>
      </c>
    </row>
    <row r="11" spans="1:13">
      <c r="A11">
        <v>1950</v>
      </c>
      <c r="B11">
        <v>7</v>
      </c>
      <c r="C11" s="1">
        <v>1.7904636083925809</v>
      </c>
      <c r="D11" s="1">
        <f>C11-[1]GQV_men!B41</f>
        <v>-1.9642950266831229</v>
      </c>
      <c r="E11" s="3">
        <f t="shared" si="1"/>
        <v>-21.715437968258385</v>
      </c>
      <c r="F11" s="5">
        <f t="shared" si="2"/>
        <v>4.1593742746897366E-2</v>
      </c>
      <c r="G11" s="8">
        <f t="shared" si="3"/>
        <v>0</v>
      </c>
      <c r="H11">
        <f t="shared" si="0"/>
        <v>4.1593742746897366E-2</v>
      </c>
      <c r="I11">
        <f t="shared" si="4"/>
        <v>0</v>
      </c>
      <c r="L11" s="14" t="s">
        <v>35</v>
      </c>
      <c r="M11" s="10" t="s">
        <v>33</v>
      </c>
    </row>
    <row r="12" spans="1:13">
      <c r="A12">
        <v>1950</v>
      </c>
      <c r="B12">
        <v>8</v>
      </c>
      <c r="C12" s="1">
        <v>10.586333373893998</v>
      </c>
      <c r="D12" s="1">
        <f>C12-[1]GQV_men!B42</f>
        <v>6.2666226293740337</v>
      </c>
      <c r="E12" s="3">
        <f t="shared" si="1"/>
        <v>-15.448815338884351</v>
      </c>
      <c r="F12" s="5">
        <f t="shared" si="2"/>
        <v>8.8251472637828801E-2</v>
      </c>
      <c r="G12" s="8">
        <f t="shared" si="3"/>
        <v>0</v>
      </c>
      <c r="H12">
        <f t="shared" si="0"/>
        <v>8.8251472637828801E-2</v>
      </c>
      <c r="I12">
        <f t="shared" si="4"/>
        <v>0</v>
      </c>
    </row>
    <row r="13" spans="1:13">
      <c r="A13">
        <v>1950</v>
      </c>
      <c r="B13">
        <v>9</v>
      </c>
      <c r="C13" s="1">
        <v>36.435065273697568</v>
      </c>
      <c r="D13" s="1">
        <f>C13-[1]GQV_men!B43</f>
        <v>19.790750430232759</v>
      </c>
      <c r="E13" s="3">
        <f t="shared" si="1"/>
        <v>4.3419350913484074</v>
      </c>
      <c r="F13" s="5">
        <f t="shared" si="2"/>
        <v>0.23560221362298872</v>
      </c>
      <c r="G13" s="8">
        <f t="shared" si="3"/>
        <v>0</v>
      </c>
      <c r="H13">
        <f t="shared" si="0"/>
        <v>0.23560221362298872</v>
      </c>
      <c r="I13">
        <f t="shared" si="4"/>
        <v>0</v>
      </c>
    </row>
    <row r="14" spans="1:13">
      <c r="A14">
        <v>1950</v>
      </c>
      <c r="B14">
        <v>10</v>
      </c>
      <c r="C14" s="1">
        <v>47.681958037095626</v>
      </c>
      <c r="D14" s="1">
        <f>C14-[1]GQV_men!B44</f>
        <v>-8.5525057798946591</v>
      </c>
      <c r="E14" s="3">
        <f t="shared" si="1"/>
        <v>-8.5525057798946591</v>
      </c>
      <c r="F14" s="5">
        <f t="shared" si="2"/>
        <v>0.13959749547624734</v>
      </c>
      <c r="G14" s="8">
        <f t="shared" si="3"/>
        <v>0</v>
      </c>
      <c r="H14">
        <f t="shared" si="0"/>
        <v>0.13959749547624734</v>
      </c>
      <c r="I14">
        <f t="shared" si="4"/>
        <v>0</v>
      </c>
    </row>
    <row r="15" spans="1:13">
      <c r="A15">
        <v>1950</v>
      </c>
      <c r="B15">
        <v>11</v>
      </c>
      <c r="C15" s="1">
        <v>43.144958019712483</v>
      </c>
      <c r="D15" s="1">
        <f>C15-[1]GQV_men!B45</f>
        <v>-22.493785526796124</v>
      </c>
      <c r="E15" s="3">
        <f t="shared" si="1"/>
        <v>-31.046291306690783</v>
      </c>
      <c r="F15" s="5">
        <f t="shared" si="2"/>
        <v>-2.7878516947789554E-2</v>
      </c>
      <c r="G15" s="8">
        <f t="shared" si="3"/>
        <v>1</v>
      </c>
      <c r="H15">
        <f t="shared" si="0"/>
        <v>0</v>
      </c>
      <c r="I15">
        <f t="shared" si="4"/>
        <v>-2.7878516947789554E-2</v>
      </c>
    </row>
    <row r="16" spans="1:13">
      <c r="A16">
        <v>1950</v>
      </c>
      <c r="B16">
        <v>12</v>
      </c>
      <c r="C16" s="1">
        <v>87.750099953065515</v>
      </c>
      <c r="D16" s="1">
        <f>C16-[1]GQV_men!B46</f>
        <v>16.731274010464645</v>
      </c>
      <c r="E16" s="3">
        <f t="shared" si="1"/>
        <v>-14.315017296226138</v>
      </c>
      <c r="F16" s="5">
        <f t="shared" si="2"/>
        <v>9.6693091984308879E-2</v>
      </c>
      <c r="G16" s="8">
        <f t="shared" si="3"/>
        <v>0</v>
      </c>
      <c r="H16">
        <f t="shared" si="0"/>
        <v>9.6693091984308879E-2</v>
      </c>
      <c r="I16">
        <f t="shared" si="4"/>
        <v>0</v>
      </c>
    </row>
    <row r="17" spans="1:9">
      <c r="A17">
        <v>1951</v>
      </c>
      <c r="B17">
        <v>1</v>
      </c>
      <c r="C17" s="1">
        <v>98.110452483181817</v>
      </c>
      <c r="D17" s="1">
        <f>C17-[1]GQV_men!B47</f>
        <v>37.31771168320963</v>
      </c>
      <c r="E17" s="3">
        <f t="shared" si="1"/>
        <v>23.002694386983492</v>
      </c>
      <c r="F17" s="5">
        <f t="shared" si="2"/>
        <v>0.3745396793472332</v>
      </c>
      <c r="G17" s="8">
        <f t="shared" si="3"/>
        <v>0</v>
      </c>
      <c r="H17">
        <f t="shared" si="0"/>
        <v>0.3745396793472332</v>
      </c>
      <c r="I17">
        <f t="shared" si="4"/>
        <v>0</v>
      </c>
    </row>
    <row r="18" spans="1:9">
      <c r="A18">
        <v>1951</v>
      </c>
      <c r="B18">
        <v>2</v>
      </c>
      <c r="C18" s="1">
        <v>135.37990856467397</v>
      </c>
      <c r="D18" s="1">
        <f>C18-[1]GQV_men!B48</f>
        <v>80.423105672119164</v>
      </c>
      <c r="E18" s="3">
        <f t="shared" si="1"/>
        <v>103.42580005910266</v>
      </c>
      <c r="F18" s="5">
        <f t="shared" si="2"/>
        <v>0.97332466503487314</v>
      </c>
      <c r="G18" s="8">
        <f t="shared" si="3"/>
        <v>0</v>
      </c>
      <c r="H18">
        <f t="shared" si="0"/>
        <v>0.97332466503487314</v>
      </c>
      <c r="I18">
        <f t="shared" si="4"/>
        <v>0</v>
      </c>
    </row>
    <row r="19" spans="1:9">
      <c r="A19">
        <v>1951</v>
      </c>
      <c r="B19">
        <v>3</v>
      </c>
      <c r="C19" s="1">
        <v>143.86288177725243</v>
      </c>
      <c r="D19" s="1">
        <f>C19-[1]GQV_men!B49</f>
        <v>104.26408469066699</v>
      </c>
      <c r="E19" s="3">
        <f t="shared" si="1"/>
        <v>207.68988474976965</v>
      </c>
      <c r="F19" s="5">
        <f t="shared" si="2"/>
        <v>1.7496161043852385</v>
      </c>
      <c r="G19" s="8">
        <f t="shared" si="3"/>
        <v>0</v>
      </c>
      <c r="H19">
        <f t="shared" si="0"/>
        <v>1.7496161043852385</v>
      </c>
      <c r="I19">
        <f t="shared" si="4"/>
        <v>0</v>
      </c>
    </row>
    <row r="20" spans="1:9">
      <c r="A20">
        <v>1951</v>
      </c>
      <c r="B20">
        <v>4</v>
      </c>
      <c r="C20" s="1">
        <v>58.459505971109216</v>
      </c>
      <c r="D20" s="1">
        <f>C20-[1]GQV_men!B50</f>
        <v>2.2076590122898807</v>
      </c>
      <c r="E20" s="3">
        <f t="shared" si="1"/>
        <v>209.89754376205951</v>
      </c>
      <c r="F20" s="5">
        <f t="shared" si="2"/>
        <v>1.7660530855118635</v>
      </c>
      <c r="G20" s="8">
        <f t="shared" si="3"/>
        <v>0</v>
      </c>
      <c r="H20">
        <f t="shared" si="0"/>
        <v>1.7660530855118635</v>
      </c>
      <c r="I20">
        <f t="shared" si="4"/>
        <v>0</v>
      </c>
    </row>
    <row r="21" spans="1:9">
      <c r="A21">
        <v>1951</v>
      </c>
      <c r="B21">
        <v>5</v>
      </c>
      <c r="C21" s="1">
        <v>39.268517391833399</v>
      </c>
      <c r="D21" s="1">
        <f>C21-[1]GQV_men!B51</f>
        <v>-4.6152241556138875</v>
      </c>
      <c r="E21" s="3">
        <f t="shared" si="1"/>
        <v>-4.6152241556138875</v>
      </c>
      <c r="F21" s="5">
        <f t="shared" si="2"/>
        <v>0.16891226890286581</v>
      </c>
      <c r="G21" s="8">
        <f t="shared" si="3"/>
        <v>0</v>
      </c>
      <c r="H21">
        <f t="shared" si="0"/>
        <v>0.16891226890286581</v>
      </c>
      <c r="I21">
        <f t="shared" si="4"/>
        <v>0</v>
      </c>
    </row>
    <row r="22" spans="1:9">
      <c r="A22">
        <v>1951</v>
      </c>
      <c r="B22">
        <v>6</v>
      </c>
      <c r="C22" s="1">
        <v>11.351191614372382</v>
      </c>
      <c r="D22" s="1">
        <f>C22-[1]GQV_men!B52</f>
        <v>-6.4317624767500448</v>
      </c>
      <c r="E22" s="3">
        <f t="shared" si="1"/>
        <v>-11.046986632363932</v>
      </c>
      <c r="F22" s="5">
        <f t="shared" si="2"/>
        <v>0.12102500105364357</v>
      </c>
      <c r="G22" s="8">
        <f t="shared" si="3"/>
        <v>0</v>
      </c>
      <c r="H22">
        <f t="shared" si="0"/>
        <v>0.12102500105364357</v>
      </c>
      <c r="I22">
        <f t="shared" si="4"/>
        <v>0</v>
      </c>
    </row>
    <row r="23" spans="1:9">
      <c r="A23">
        <v>1951</v>
      </c>
      <c r="B23">
        <v>7</v>
      </c>
      <c r="C23" s="1">
        <v>0</v>
      </c>
      <c r="D23" s="1">
        <f>C23-[1]GQV_men!B53</f>
        <v>-3.7547586350757038</v>
      </c>
      <c r="E23" s="3">
        <f t="shared" si="1"/>
        <v>-14.801745267439635</v>
      </c>
      <c r="F23" s="5">
        <f t="shared" si="2"/>
        <v>9.3069190633557064E-2</v>
      </c>
      <c r="G23" s="8">
        <f t="shared" si="3"/>
        <v>0</v>
      </c>
      <c r="H23">
        <f t="shared" si="0"/>
        <v>9.3069190633557064E-2</v>
      </c>
      <c r="I23">
        <f t="shared" si="4"/>
        <v>0</v>
      </c>
    </row>
    <row r="24" spans="1:9">
      <c r="A24">
        <v>1951</v>
      </c>
      <c r="B24">
        <v>8</v>
      </c>
      <c r="C24" s="1">
        <v>0.53887739670067969</v>
      </c>
      <c r="D24" s="1">
        <f>C24-[1]GQV_men!B54</f>
        <v>-3.7808333478192848</v>
      </c>
      <c r="E24" s="3">
        <f t="shared" si="1"/>
        <v>-18.582578615258921</v>
      </c>
      <c r="F24" s="5">
        <f t="shared" si="2"/>
        <v>6.4919242641108835E-2</v>
      </c>
      <c r="G24" s="8">
        <f t="shared" si="3"/>
        <v>0</v>
      </c>
      <c r="H24">
        <f t="shared" si="0"/>
        <v>6.4919242641108835E-2</v>
      </c>
      <c r="I24">
        <f t="shared" si="4"/>
        <v>0</v>
      </c>
    </row>
    <row r="25" spans="1:9">
      <c r="A25">
        <v>1951</v>
      </c>
      <c r="B25">
        <v>9</v>
      </c>
      <c r="C25" s="1">
        <v>72.192188016062019</v>
      </c>
      <c r="D25" s="1">
        <f>C25-[1]GQV_men!B55</f>
        <v>55.547873172597207</v>
      </c>
      <c r="E25" s="3">
        <f t="shared" si="1"/>
        <v>36.965294557338282</v>
      </c>
      <c r="F25" s="5">
        <f t="shared" si="2"/>
        <v>0.47849730785829625</v>
      </c>
      <c r="G25" s="8">
        <f t="shared" si="3"/>
        <v>0</v>
      </c>
      <c r="H25">
        <f t="shared" si="0"/>
        <v>0.47849730785829625</v>
      </c>
      <c r="I25">
        <f t="shared" si="4"/>
        <v>0</v>
      </c>
    </row>
    <row r="26" spans="1:9">
      <c r="A26">
        <v>1951</v>
      </c>
      <c r="B26">
        <v>10</v>
      </c>
      <c r="C26" s="1">
        <v>37.078241521372576</v>
      </c>
      <c r="D26" s="1">
        <f>C26-[1]GQV_men!B56</f>
        <v>-19.15622229561771</v>
      </c>
      <c r="E26" s="3">
        <f t="shared" si="1"/>
        <v>-19.15622229561771</v>
      </c>
      <c r="F26" s="5">
        <f t="shared" si="2"/>
        <v>6.0648216049151167E-2</v>
      </c>
      <c r="G26" s="8">
        <f t="shared" si="3"/>
        <v>0</v>
      </c>
      <c r="H26">
        <f t="shared" si="0"/>
        <v>6.0648216049151167E-2</v>
      </c>
      <c r="I26">
        <f t="shared" si="4"/>
        <v>0</v>
      </c>
    </row>
    <row r="27" spans="1:9">
      <c r="A27">
        <v>1951</v>
      </c>
      <c r="B27">
        <v>11</v>
      </c>
      <c r="C27" s="1">
        <v>214.12554105028943</v>
      </c>
      <c r="D27" s="1">
        <f>C27-[1]GQV_men!B57</f>
        <v>148.48679750378082</v>
      </c>
      <c r="E27" s="3">
        <f t="shared" si="1"/>
        <v>129.33057520816311</v>
      </c>
      <c r="F27" s="5">
        <f t="shared" si="2"/>
        <v>1.1661969781249799</v>
      </c>
      <c r="G27" s="8">
        <f t="shared" si="3"/>
        <v>0</v>
      </c>
      <c r="H27">
        <f t="shared" si="0"/>
        <v>1.1661969781249799</v>
      </c>
      <c r="I27">
        <f t="shared" si="4"/>
        <v>0</v>
      </c>
    </row>
    <row r="28" spans="1:9">
      <c r="A28">
        <v>1951</v>
      </c>
      <c r="B28">
        <v>12</v>
      </c>
      <c r="C28" s="1">
        <v>40.311505901576652</v>
      </c>
      <c r="D28" s="1">
        <f>C28-[1]GQV_men!B58</f>
        <v>-30.707320041024218</v>
      </c>
      <c r="E28" s="3">
        <f t="shared" si="1"/>
        <v>-30.707320041024218</v>
      </c>
      <c r="F28" s="5">
        <f t="shared" si="2"/>
        <v>-2.5354728507087233E-2</v>
      </c>
      <c r="G28" s="8">
        <f t="shared" si="3"/>
        <v>1</v>
      </c>
      <c r="H28">
        <f t="shared" si="0"/>
        <v>0</v>
      </c>
      <c r="I28">
        <f t="shared" si="4"/>
        <v>-2.5354728507087233E-2</v>
      </c>
    </row>
    <row r="29" spans="1:9">
      <c r="A29">
        <v>1952</v>
      </c>
      <c r="B29">
        <v>1</v>
      </c>
      <c r="C29" s="1">
        <v>56.842873781007178</v>
      </c>
      <c r="D29" s="1">
        <f>C29-[1]GQV_men!B59</f>
        <v>-3.9498670189650085</v>
      </c>
      <c r="E29" s="3">
        <f t="shared" si="1"/>
        <v>-34.657187059989226</v>
      </c>
      <c r="F29" s="5">
        <f t="shared" si="2"/>
        <v>-5.4763205668632325E-2</v>
      </c>
      <c r="G29" s="8">
        <f t="shared" si="3"/>
        <v>1</v>
      </c>
      <c r="H29">
        <f t="shared" si="0"/>
        <v>0</v>
      </c>
      <c r="I29">
        <f t="shared" si="4"/>
        <v>-5.4763205668632325E-2</v>
      </c>
    </row>
    <row r="30" spans="1:9">
      <c r="A30">
        <v>1952</v>
      </c>
      <c r="B30">
        <v>2</v>
      </c>
      <c r="C30" s="1">
        <v>25.483685921393434</v>
      </c>
      <c r="D30" s="1">
        <f>C30-[1]GQV_men!B60</f>
        <v>-29.473116971161371</v>
      </c>
      <c r="E30" s="3">
        <f t="shared" si="1"/>
        <v>-64.130304031150601</v>
      </c>
      <c r="F30" s="5">
        <f t="shared" si="2"/>
        <v>-0.27420337496148744</v>
      </c>
      <c r="G30" s="8">
        <f t="shared" si="3"/>
        <v>1</v>
      </c>
      <c r="H30">
        <f t="shared" si="0"/>
        <v>0</v>
      </c>
      <c r="I30">
        <f t="shared" si="4"/>
        <v>-0.27420337496148744</v>
      </c>
    </row>
    <row r="31" spans="1:9">
      <c r="A31">
        <v>1952</v>
      </c>
      <c r="B31">
        <v>3</v>
      </c>
      <c r="C31" s="1">
        <v>128.06160585464218</v>
      </c>
      <c r="D31" s="1">
        <f>C31-[1]GQV_men!B61</f>
        <v>88.462808768056746</v>
      </c>
      <c r="E31" s="3">
        <f t="shared" si="1"/>
        <v>24.332504736906145</v>
      </c>
      <c r="F31" s="5">
        <f t="shared" si="2"/>
        <v>0.38444069553768057</v>
      </c>
      <c r="G31" s="8">
        <f t="shared" si="3"/>
        <v>0</v>
      </c>
      <c r="H31">
        <f t="shared" si="0"/>
        <v>0.38444069553768057</v>
      </c>
      <c r="I31">
        <f t="shared" si="4"/>
        <v>0</v>
      </c>
    </row>
    <row r="32" spans="1:9">
      <c r="A32">
        <v>1952</v>
      </c>
      <c r="B32">
        <v>4</v>
      </c>
      <c r="C32" s="1">
        <v>75.26900411980462</v>
      </c>
      <c r="D32" s="1">
        <f>C32-[1]GQV_men!B62</f>
        <v>19.017157160985285</v>
      </c>
      <c r="E32" s="3">
        <f t="shared" si="1"/>
        <v>43.34966189789143</v>
      </c>
      <c r="F32" s="5">
        <f t="shared" si="2"/>
        <v>0.52603169831348917</v>
      </c>
      <c r="G32" s="8">
        <f t="shared" si="3"/>
        <v>0</v>
      </c>
      <c r="H32">
        <f t="shared" si="0"/>
        <v>0.52603169831348917</v>
      </c>
      <c r="I32">
        <f t="shared" si="4"/>
        <v>0</v>
      </c>
    </row>
    <row r="33" spans="1:9">
      <c r="A33">
        <v>1952</v>
      </c>
      <c r="B33">
        <v>5</v>
      </c>
      <c r="C33" s="1">
        <v>120.08274375510629</v>
      </c>
      <c r="D33" s="1">
        <f>C33-[1]GQV_men!B63</f>
        <v>76.199002207659007</v>
      </c>
      <c r="E33" s="3">
        <f t="shared" si="1"/>
        <v>119.54866410555044</v>
      </c>
      <c r="F33" s="5">
        <f t="shared" si="2"/>
        <v>1.0933663972785321</v>
      </c>
      <c r="G33" s="8">
        <f t="shared" si="3"/>
        <v>0</v>
      </c>
      <c r="H33">
        <f t="shared" si="0"/>
        <v>1.0933663972785321</v>
      </c>
      <c r="I33">
        <f t="shared" si="4"/>
        <v>0</v>
      </c>
    </row>
    <row r="34" spans="1:9">
      <c r="A34">
        <v>1952</v>
      </c>
      <c r="B34">
        <v>6</v>
      </c>
      <c r="C34" s="1">
        <v>13.680532619465643</v>
      </c>
      <c r="D34" s="1">
        <f>C34-[1]GQV_men!B64</f>
        <v>-4.1024214716567844</v>
      </c>
      <c r="E34" s="3">
        <f t="shared" si="1"/>
        <v>-4.1024214716567844</v>
      </c>
      <c r="F34" s="5">
        <f t="shared" si="2"/>
        <v>0.17273030782597951</v>
      </c>
      <c r="G34" s="8">
        <f t="shared" si="3"/>
        <v>0</v>
      </c>
      <c r="H34">
        <f t="shared" si="0"/>
        <v>0.17273030782597951</v>
      </c>
      <c r="I34">
        <f t="shared" si="4"/>
        <v>0</v>
      </c>
    </row>
    <row r="35" spans="1:9">
      <c r="A35">
        <v>1952</v>
      </c>
      <c r="B35">
        <v>7</v>
      </c>
      <c r="C35" s="1">
        <v>10.690632224868322</v>
      </c>
      <c r="D35" s="1">
        <f>C35-[1]GQV_men!B65</f>
        <v>6.9358735897926183</v>
      </c>
      <c r="E35" s="3">
        <f t="shared" si="1"/>
        <v>2.8334521181358339</v>
      </c>
      <c r="F35" s="5">
        <f t="shared" si="2"/>
        <v>0.22437090207419488</v>
      </c>
      <c r="G35" s="8">
        <f t="shared" si="3"/>
        <v>0</v>
      </c>
      <c r="H35">
        <f t="shared" si="0"/>
        <v>0.22437090207419488</v>
      </c>
      <c r="I35">
        <f t="shared" si="4"/>
        <v>0</v>
      </c>
    </row>
    <row r="36" spans="1:9">
      <c r="A36">
        <v>1952</v>
      </c>
      <c r="B36">
        <v>8</v>
      </c>
      <c r="C36" s="1">
        <v>40.954682149251653</v>
      </c>
      <c r="D36" s="1">
        <f>C36-[1]GQV_men!B66</f>
        <v>36.634971404731687</v>
      </c>
      <c r="E36" s="3">
        <f t="shared" si="1"/>
        <v>39.468423522867518</v>
      </c>
      <c r="F36" s="5">
        <f t="shared" si="2"/>
        <v>0.4971341912424001</v>
      </c>
      <c r="G36" s="8">
        <f t="shared" si="3"/>
        <v>0</v>
      </c>
      <c r="H36">
        <f t="shared" si="0"/>
        <v>0.4971341912424001</v>
      </c>
      <c r="I36">
        <f t="shared" si="4"/>
        <v>0</v>
      </c>
    </row>
    <row r="37" spans="1:9">
      <c r="A37">
        <v>1952</v>
      </c>
      <c r="B37">
        <v>9</v>
      </c>
      <c r="C37" s="1">
        <v>15.575295078832548</v>
      </c>
      <c r="D37" s="1">
        <f>C37-[1]GQV_men!B67</f>
        <v>-1.0690197646322606</v>
      </c>
      <c r="E37" s="3">
        <f t="shared" si="1"/>
        <v>-1.0690197646322606</v>
      </c>
      <c r="F37" s="5">
        <f t="shared" si="2"/>
        <v>0.19531530230667923</v>
      </c>
      <c r="G37" s="8">
        <f t="shared" si="3"/>
        <v>0</v>
      </c>
      <c r="H37">
        <f t="shared" si="0"/>
        <v>0.19531530230667923</v>
      </c>
      <c r="I37">
        <f t="shared" si="4"/>
        <v>0</v>
      </c>
    </row>
    <row r="38" spans="1:9">
      <c r="A38">
        <v>1952</v>
      </c>
      <c r="B38">
        <v>10</v>
      </c>
      <c r="C38" s="1">
        <v>54.078954230187563</v>
      </c>
      <c r="D38" s="1">
        <f>C38-[1]GQV_men!B68</f>
        <v>-2.1555095868027223</v>
      </c>
      <c r="E38" s="3">
        <f t="shared" si="1"/>
        <v>-3.2245293514349829</v>
      </c>
      <c r="F38" s="5">
        <f t="shared" si="2"/>
        <v>0.17926659632477771</v>
      </c>
      <c r="G38" s="8">
        <f t="shared" si="3"/>
        <v>0</v>
      </c>
      <c r="H38">
        <f t="shared" si="0"/>
        <v>0.17926659632477771</v>
      </c>
      <c r="I38">
        <f t="shared" si="4"/>
        <v>0</v>
      </c>
    </row>
    <row r="39" spans="1:9">
      <c r="A39">
        <v>1952</v>
      </c>
      <c r="B39">
        <v>11</v>
      </c>
      <c r="C39" s="1">
        <v>60.615015557911939</v>
      </c>
      <c r="D39" s="1">
        <f>C39-[1]GQV_men!B69</f>
        <v>-5.0237279885966686</v>
      </c>
      <c r="E39" s="3">
        <f t="shared" si="1"/>
        <v>-8.2482573400316515</v>
      </c>
      <c r="F39" s="5">
        <f t="shared" si="2"/>
        <v>0.14186275738308779</v>
      </c>
      <c r="G39" s="8">
        <f t="shared" si="3"/>
        <v>0</v>
      </c>
      <c r="H39">
        <f t="shared" si="0"/>
        <v>0.14186275738308779</v>
      </c>
      <c r="I39">
        <f t="shared" si="4"/>
        <v>0</v>
      </c>
    </row>
    <row r="40" spans="1:9">
      <c r="A40">
        <v>1952</v>
      </c>
      <c r="B40">
        <v>12</v>
      </c>
      <c r="C40" s="1">
        <v>114.64182036261234</v>
      </c>
      <c r="D40" s="1">
        <f>C40-[1]GQV_men!B70</f>
        <v>43.622994420011466</v>
      </c>
      <c r="E40" s="3">
        <f t="shared" si="1"/>
        <v>35.374737079979816</v>
      </c>
      <c r="F40" s="5">
        <f t="shared" si="2"/>
        <v>0.46665491594423181</v>
      </c>
      <c r="G40" s="8">
        <f t="shared" si="3"/>
        <v>0</v>
      </c>
      <c r="H40">
        <f t="shared" si="0"/>
        <v>0.46665491594423181</v>
      </c>
      <c r="I40">
        <f t="shared" si="4"/>
        <v>0</v>
      </c>
    </row>
    <row r="41" spans="1:9">
      <c r="A41">
        <v>1953</v>
      </c>
      <c r="B41">
        <v>1</v>
      </c>
      <c r="C41" s="1">
        <v>43.144958019712483</v>
      </c>
      <c r="D41" s="1">
        <f>C41-[1]GQV_men!B71</f>
        <v>-17.647782780259703</v>
      </c>
      <c r="E41" s="3">
        <f t="shared" si="1"/>
        <v>-17.647782780259703</v>
      </c>
      <c r="F41" s="5">
        <f t="shared" si="2"/>
        <v>7.187920403532444E-2</v>
      </c>
      <c r="G41" s="8">
        <f t="shared" si="3"/>
        <v>0</v>
      </c>
      <c r="H41">
        <f t="shared" si="0"/>
        <v>7.187920403532444E-2</v>
      </c>
      <c r="I41">
        <f t="shared" si="4"/>
        <v>0</v>
      </c>
    </row>
    <row r="42" spans="1:9">
      <c r="A42">
        <v>1953</v>
      </c>
      <c r="B42">
        <v>2</v>
      </c>
      <c r="C42" s="1">
        <v>40.18982390877327</v>
      </c>
      <c r="D42" s="1">
        <f>C42-[1]GQV_men!B72</f>
        <v>-14.766978983781534</v>
      </c>
      <c r="E42" s="3">
        <f t="shared" si="1"/>
        <v>-32.414761764041238</v>
      </c>
      <c r="F42" s="5">
        <f t="shared" si="2"/>
        <v>-3.8067374445525104E-2</v>
      </c>
      <c r="G42" s="8">
        <f t="shared" si="3"/>
        <v>1</v>
      </c>
      <c r="H42">
        <f t="shared" si="0"/>
        <v>0</v>
      </c>
      <c r="I42">
        <f t="shared" si="4"/>
        <v>-3.8067374445525104E-2</v>
      </c>
    </row>
    <row r="43" spans="1:9">
      <c r="A43">
        <v>1953</v>
      </c>
      <c r="B43">
        <v>3</v>
      </c>
      <c r="C43" s="1">
        <v>65.986406383089673</v>
      </c>
      <c r="D43" s="1">
        <f>C43-[1]GQV_men!B73</f>
        <v>26.387609296504237</v>
      </c>
      <c r="E43" s="3">
        <f t="shared" si="1"/>
        <v>-6.0271524675370003</v>
      </c>
      <c r="F43" s="5">
        <f t="shared" si="2"/>
        <v>0.15839984878452726</v>
      </c>
      <c r="G43" s="8">
        <f t="shared" si="3"/>
        <v>0</v>
      </c>
      <c r="H43">
        <f t="shared" si="0"/>
        <v>0.15839984878452726</v>
      </c>
      <c r="I43">
        <f t="shared" si="4"/>
        <v>0</v>
      </c>
    </row>
    <row r="44" spans="1:9">
      <c r="A44">
        <v>1953</v>
      </c>
      <c r="B44">
        <v>4</v>
      </c>
      <c r="C44" s="1">
        <v>83.352165070314811</v>
      </c>
      <c r="D44" s="1">
        <f>C44-[1]GQV_men!B74</f>
        <v>27.100318111495476</v>
      </c>
      <c r="E44" s="3">
        <f t="shared" si="1"/>
        <v>21.073165643958475</v>
      </c>
      <c r="F44" s="5">
        <f t="shared" si="2"/>
        <v>0.36017349899246648</v>
      </c>
      <c r="G44" s="8">
        <f t="shared" si="3"/>
        <v>0</v>
      </c>
      <c r="H44">
        <f t="shared" si="0"/>
        <v>0.36017349899246648</v>
      </c>
      <c r="I44">
        <f t="shared" si="4"/>
        <v>0</v>
      </c>
    </row>
    <row r="45" spans="1:9">
      <c r="A45">
        <v>1953</v>
      </c>
      <c r="B45">
        <v>5</v>
      </c>
      <c r="C45" s="1">
        <v>7.7354981139291112</v>
      </c>
      <c r="D45" s="1">
        <f>C45-[1]GQV_men!B75</f>
        <v>-36.148243433518175</v>
      </c>
      <c r="E45" s="3">
        <f t="shared" si="1"/>
        <v>-36.148243433518175</v>
      </c>
      <c r="F45" s="5">
        <f t="shared" si="2"/>
        <v>-6.5864768606564428E-2</v>
      </c>
      <c r="G45" s="8">
        <f t="shared" si="3"/>
        <v>1</v>
      </c>
      <c r="H45">
        <f t="shared" si="0"/>
        <v>0</v>
      </c>
      <c r="I45">
        <f t="shared" si="4"/>
        <v>-6.5864768606564428E-2</v>
      </c>
    </row>
    <row r="46" spans="1:9">
      <c r="A46">
        <v>1953</v>
      </c>
      <c r="B46">
        <v>6</v>
      </c>
      <c r="C46" s="1">
        <v>8.2743755106297918</v>
      </c>
      <c r="D46" s="1">
        <f>C46-[1]GQV_men!B76</f>
        <v>-9.5085785804926353</v>
      </c>
      <c r="E46" s="3">
        <f t="shared" si="1"/>
        <v>-45.656822014010814</v>
      </c>
      <c r="F46" s="5">
        <f t="shared" si="2"/>
        <v>-0.1366602699944687</v>
      </c>
      <c r="G46" s="8">
        <f t="shared" si="3"/>
        <v>1</v>
      </c>
      <c r="H46">
        <f t="shared" si="0"/>
        <v>0</v>
      </c>
      <c r="I46">
        <f t="shared" si="4"/>
        <v>-0.1366602699944687</v>
      </c>
    </row>
    <row r="47" spans="1:9">
      <c r="A47">
        <v>1953</v>
      </c>
      <c r="B47">
        <v>7</v>
      </c>
      <c r="C47" s="1">
        <v>5.3713908251777429</v>
      </c>
      <c r="D47" s="1">
        <f>C47-[1]GQV_men!B77</f>
        <v>1.6166321901020391</v>
      </c>
      <c r="E47" s="3">
        <f t="shared" si="1"/>
        <v>-44.040189823908776</v>
      </c>
      <c r="F47" s="5">
        <f t="shared" si="2"/>
        <v>-0.12462374050804258</v>
      </c>
      <c r="G47" s="8">
        <f t="shared" si="3"/>
        <v>1</v>
      </c>
      <c r="H47">
        <f t="shared" si="0"/>
        <v>0</v>
      </c>
      <c r="I47">
        <f t="shared" si="4"/>
        <v>-0.12462374050804258</v>
      </c>
    </row>
    <row r="48" spans="1:9">
      <c r="A48">
        <v>1953</v>
      </c>
      <c r="B48">
        <v>8</v>
      </c>
      <c r="C48" s="1">
        <v>5.2149425487162553E-2</v>
      </c>
      <c r="D48" s="1">
        <f>C48-[1]GQV_men!B78</f>
        <v>-4.2675613190328017</v>
      </c>
      <c r="E48" s="3">
        <f t="shared" si="1"/>
        <v>-48.307751142941576</v>
      </c>
      <c r="F48" s="5">
        <f t="shared" si="2"/>
        <v>-0.15639758985124275</v>
      </c>
      <c r="G48" s="8">
        <f t="shared" si="3"/>
        <v>1</v>
      </c>
      <c r="H48">
        <f t="shared" si="0"/>
        <v>0</v>
      </c>
      <c r="I48">
        <f t="shared" si="4"/>
        <v>-0.15639758985124275</v>
      </c>
    </row>
    <row r="49" spans="1:9">
      <c r="A49">
        <v>1953</v>
      </c>
      <c r="B49">
        <v>9</v>
      </c>
      <c r="C49" s="1">
        <v>13.037356371790638</v>
      </c>
      <c r="D49" s="1">
        <f>C49-[1]GQV_men!B79</f>
        <v>-3.6069584716741705</v>
      </c>
      <c r="E49" s="3">
        <f t="shared" si="1"/>
        <v>-51.914709614615745</v>
      </c>
      <c r="F49" s="5">
        <f t="shared" si="2"/>
        <v>-0.18325296379865896</v>
      </c>
      <c r="G49" s="8">
        <f t="shared" si="3"/>
        <v>1</v>
      </c>
      <c r="H49">
        <f t="shared" si="0"/>
        <v>0</v>
      </c>
      <c r="I49">
        <f t="shared" si="4"/>
        <v>-0.18325296379865896</v>
      </c>
    </row>
    <row r="50" spans="1:9">
      <c r="A50">
        <v>1953</v>
      </c>
      <c r="B50">
        <v>10</v>
      </c>
      <c r="C50" s="1">
        <v>84.777582700297245</v>
      </c>
      <c r="D50" s="1">
        <f>C50-[1]GQV_men!B80</f>
        <v>28.54311888330696</v>
      </c>
      <c r="E50" s="3">
        <f t="shared" si="1"/>
        <v>-23.371590731308785</v>
      </c>
      <c r="F50" s="5">
        <f t="shared" si="2"/>
        <v>2.9262965413294945E-2</v>
      </c>
      <c r="G50" s="8">
        <f t="shared" si="3"/>
        <v>0</v>
      </c>
      <c r="H50">
        <f t="shared" si="0"/>
        <v>2.9262965413294945E-2</v>
      </c>
      <c r="I50">
        <f t="shared" si="4"/>
        <v>0</v>
      </c>
    </row>
    <row r="51" spans="1:9">
      <c r="A51">
        <v>1953</v>
      </c>
      <c r="B51">
        <v>11</v>
      </c>
      <c r="C51" s="1">
        <v>24.805743390060318</v>
      </c>
      <c r="D51" s="1">
        <f>C51-[1]GQV_men!B81</f>
        <v>-40.833000156448293</v>
      </c>
      <c r="E51" s="3">
        <f t="shared" si="1"/>
        <v>-64.204590887757078</v>
      </c>
      <c r="F51" s="5">
        <f t="shared" si="2"/>
        <v>-0.27475647290514604</v>
      </c>
      <c r="G51" s="8">
        <f t="shared" si="3"/>
        <v>1</v>
      </c>
      <c r="H51">
        <f t="shared" si="0"/>
        <v>0</v>
      </c>
      <c r="I51">
        <f t="shared" si="4"/>
        <v>-0.27475647290514604</v>
      </c>
    </row>
    <row r="52" spans="1:9">
      <c r="A52">
        <v>1953</v>
      </c>
      <c r="B52">
        <v>12</v>
      </c>
      <c r="C52" s="1">
        <v>120.16965946425157</v>
      </c>
      <c r="D52" s="1">
        <f>C52-[1]GQV_men!B82</f>
        <v>49.150833521650696</v>
      </c>
      <c r="E52" s="3">
        <f t="shared" si="1"/>
        <v>-15.053757366106382</v>
      </c>
      <c r="F52" s="5">
        <f t="shared" si="2"/>
        <v>9.1192850996680869E-2</v>
      </c>
      <c r="G52" s="8">
        <f t="shared" si="3"/>
        <v>0</v>
      </c>
      <c r="H52">
        <f t="shared" si="0"/>
        <v>9.1192850996680869E-2</v>
      </c>
      <c r="I52">
        <f t="shared" si="4"/>
        <v>0</v>
      </c>
    </row>
    <row r="53" spans="1:9">
      <c r="A53">
        <v>1954</v>
      </c>
      <c r="B53">
        <v>1</v>
      </c>
      <c r="C53" s="1">
        <v>49.072609383419959</v>
      </c>
      <c r="D53" s="1">
        <f>C53-[1]GQV_men!B83</f>
        <v>-11.720131416552228</v>
      </c>
      <c r="E53" s="3">
        <f t="shared" si="1"/>
        <v>-26.773888782658609</v>
      </c>
      <c r="F53" s="5">
        <f t="shared" si="2"/>
        <v>3.9313772713456385E-3</v>
      </c>
      <c r="G53" s="8">
        <f t="shared" si="3"/>
        <v>0</v>
      </c>
      <c r="H53">
        <f t="shared" si="0"/>
        <v>3.9313772713456385E-3</v>
      </c>
      <c r="I53">
        <f t="shared" si="4"/>
        <v>0</v>
      </c>
    </row>
    <row r="54" spans="1:9">
      <c r="A54">
        <v>1954</v>
      </c>
      <c r="B54">
        <v>2</v>
      </c>
      <c r="C54" s="1">
        <v>46.378222399916559</v>
      </c>
      <c r="D54" s="1">
        <f>C54-[1]GQV_men!B84</f>
        <v>-8.5785804926382454</v>
      </c>
      <c r="E54" s="3">
        <f t="shared" si="1"/>
        <v>-35.352469275296855</v>
      </c>
      <c r="F54" s="5">
        <f t="shared" si="2"/>
        <v>-5.9939884035657622E-2</v>
      </c>
      <c r="G54" s="8">
        <f t="shared" si="3"/>
        <v>1</v>
      </c>
      <c r="H54">
        <f t="shared" si="0"/>
        <v>0</v>
      </c>
      <c r="I54">
        <f t="shared" si="4"/>
        <v>-5.9939884035657622E-2</v>
      </c>
    </row>
    <row r="55" spans="1:9">
      <c r="A55">
        <v>1954</v>
      </c>
      <c r="B55">
        <v>3</v>
      </c>
      <c r="C55" s="1">
        <v>133.60682809811044</v>
      </c>
      <c r="D55" s="1">
        <f>C55-[1]GQV_men!B85</f>
        <v>94.008031011525006</v>
      </c>
      <c r="E55" s="3">
        <f t="shared" si="1"/>
        <v>58.655561736228151</v>
      </c>
      <c r="F55" s="5">
        <f t="shared" si="2"/>
        <v>0.63999077685243422</v>
      </c>
      <c r="G55" s="8">
        <f t="shared" si="3"/>
        <v>0</v>
      </c>
      <c r="H55">
        <f t="shared" si="0"/>
        <v>0.63999077685243422</v>
      </c>
      <c r="I55">
        <f t="shared" si="4"/>
        <v>0</v>
      </c>
    </row>
    <row r="56" spans="1:9">
      <c r="A56">
        <v>1954</v>
      </c>
      <c r="B56">
        <v>4</v>
      </c>
      <c r="C56" s="1">
        <v>51.054287551932134</v>
      </c>
      <c r="D56" s="1">
        <f>C56-[1]GQV_men!B86</f>
        <v>-5.1975594068872013</v>
      </c>
      <c r="E56" s="3">
        <f t="shared" si="1"/>
        <v>-5.1975594068872013</v>
      </c>
      <c r="F56" s="5">
        <f t="shared" si="2"/>
        <v>0.16457652978678761</v>
      </c>
      <c r="G56" s="8">
        <f t="shared" si="3"/>
        <v>0</v>
      </c>
      <c r="H56">
        <f t="shared" si="0"/>
        <v>0.16457652978678761</v>
      </c>
      <c r="I56">
        <f t="shared" si="4"/>
        <v>0</v>
      </c>
    </row>
    <row r="57" spans="1:9">
      <c r="A57">
        <v>1954</v>
      </c>
      <c r="B57">
        <v>5</v>
      </c>
      <c r="C57" s="1">
        <v>13.906513463243346</v>
      </c>
      <c r="D57" s="1">
        <f>C57-[1]GQV_men!B87</f>
        <v>-29.97722808420394</v>
      </c>
      <c r="E57" s="3">
        <f t="shared" si="1"/>
        <v>-35.174787491091138</v>
      </c>
      <c r="F57" s="5">
        <f t="shared" si="2"/>
        <v>-5.8616965905060499E-2</v>
      </c>
      <c r="G57" s="8">
        <f t="shared" si="3"/>
        <v>1</v>
      </c>
      <c r="H57">
        <f t="shared" si="0"/>
        <v>0</v>
      </c>
      <c r="I57">
        <f t="shared" si="4"/>
        <v>-5.8616965905060499E-2</v>
      </c>
    </row>
    <row r="58" spans="1:9">
      <c r="A58">
        <v>1954</v>
      </c>
      <c r="B58">
        <v>6</v>
      </c>
      <c r="C58" s="1">
        <v>19.364819997566361</v>
      </c>
      <c r="D58" s="1">
        <f>C58-[1]GQV_men!B88</f>
        <v>1.5818659064439338</v>
      </c>
      <c r="E58" s="3">
        <f t="shared" si="1"/>
        <v>-33.5929215846472</v>
      </c>
      <c r="F58" s="5">
        <f t="shared" si="2"/>
        <v>-4.6839286515116596E-2</v>
      </c>
      <c r="G58" s="8">
        <f t="shared" si="3"/>
        <v>1</v>
      </c>
      <c r="H58">
        <f t="shared" si="0"/>
        <v>0</v>
      </c>
      <c r="I58">
        <f t="shared" si="4"/>
        <v>-4.6839286515116596E-2</v>
      </c>
    </row>
    <row r="59" spans="1:9">
      <c r="A59">
        <v>1954</v>
      </c>
      <c r="B59">
        <v>7</v>
      </c>
      <c r="C59" s="1">
        <v>0.59102682218784219</v>
      </c>
      <c r="D59" s="1">
        <f>C59-[1]GQV_men!B89</f>
        <v>-3.1637318128878618</v>
      </c>
      <c r="E59" s="3">
        <f t="shared" si="1"/>
        <v>-36.756653397535061</v>
      </c>
      <c r="F59" s="5">
        <f t="shared" si="2"/>
        <v>-7.0394645295004304E-2</v>
      </c>
      <c r="G59" s="8">
        <f t="shared" si="3"/>
        <v>1</v>
      </c>
      <c r="H59">
        <f t="shared" si="0"/>
        <v>0</v>
      </c>
      <c r="I59">
        <f t="shared" si="4"/>
        <v>-7.0394645295004304E-2</v>
      </c>
    </row>
    <row r="60" spans="1:9">
      <c r="A60">
        <v>1954</v>
      </c>
      <c r="B60">
        <v>8</v>
      </c>
      <c r="C60" s="1">
        <v>0</v>
      </c>
      <c r="D60" s="1">
        <f>C60-[1]GQV_men!B90</f>
        <v>-4.3197107445199645</v>
      </c>
      <c r="E60" s="3">
        <f t="shared" si="1"/>
        <v>-41.076364142055027</v>
      </c>
      <c r="F60" s="5">
        <f t="shared" si="2"/>
        <v>-0.10255676978292792</v>
      </c>
      <c r="G60" s="8">
        <f t="shared" si="3"/>
        <v>1</v>
      </c>
      <c r="H60">
        <f t="shared" si="0"/>
        <v>0</v>
      </c>
      <c r="I60">
        <f t="shared" si="4"/>
        <v>-0.10255676978292792</v>
      </c>
    </row>
    <row r="61" spans="1:9">
      <c r="A61">
        <v>1954</v>
      </c>
      <c r="B61">
        <v>9</v>
      </c>
      <c r="C61" s="1">
        <v>0.59102682218784219</v>
      </c>
      <c r="D61" s="1">
        <f>C61-[1]GQV_men!B91</f>
        <v>-16.053288021276966</v>
      </c>
      <c r="E61" s="3">
        <f t="shared" si="1"/>
        <v>-57.129652163331997</v>
      </c>
      <c r="F61" s="5">
        <f t="shared" si="2"/>
        <v>-0.2220804782710013</v>
      </c>
      <c r="G61" s="8">
        <f t="shared" si="3"/>
        <v>1</v>
      </c>
      <c r="H61">
        <f t="shared" si="0"/>
        <v>0</v>
      </c>
      <c r="I61">
        <f t="shared" si="4"/>
        <v>-0.2220804782710013</v>
      </c>
    </row>
    <row r="62" spans="1:9">
      <c r="A62">
        <v>1954</v>
      </c>
      <c r="B62">
        <v>10</v>
      </c>
      <c r="C62" s="1">
        <v>11.733620734611574</v>
      </c>
      <c r="D62" s="1">
        <f>C62-[1]GQV_men!B92</f>
        <v>-44.500843082378708</v>
      </c>
      <c r="E62" s="3">
        <f t="shared" si="1"/>
        <v>-101.6304952457107</v>
      </c>
      <c r="F62" s="5">
        <f t="shared" si="2"/>
        <v>-0.55340860176832296</v>
      </c>
      <c r="G62" s="8">
        <f t="shared" si="3"/>
        <v>1</v>
      </c>
      <c r="H62">
        <f t="shared" si="0"/>
        <v>0</v>
      </c>
      <c r="I62">
        <f t="shared" si="4"/>
        <v>-0.55340860176832296</v>
      </c>
    </row>
    <row r="63" spans="1:9">
      <c r="A63">
        <v>1954</v>
      </c>
      <c r="B63">
        <v>11</v>
      </c>
      <c r="C63" s="1">
        <v>74.730126723103936</v>
      </c>
      <c r="D63" s="1">
        <f>C63-[1]GQV_men!B93</f>
        <v>9.091383176595329</v>
      </c>
      <c r="E63" s="3">
        <f t="shared" si="1"/>
        <v>-92.539112069115376</v>
      </c>
      <c r="F63" s="5">
        <f t="shared" si="2"/>
        <v>-0.48571930153820614</v>
      </c>
      <c r="G63" s="8">
        <f t="shared" si="3"/>
        <v>1</v>
      </c>
      <c r="H63">
        <f t="shared" si="0"/>
        <v>0</v>
      </c>
      <c r="I63">
        <f t="shared" si="4"/>
        <v>-0.48571930153820614</v>
      </c>
    </row>
    <row r="64" spans="1:9">
      <c r="A64">
        <v>1954</v>
      </c>
      <c r="B64">
        <v>12</v>
      </c>
      <c r="C64" s="1">
        <v>60.788846976202478</v>
      </c>
      <c r="D64" s="1">
        <f>C64-[1]GQV_men!B94</f>
        <v>-10.229978966398392</v>
      </c>
      <c r="E64" s="3">
        <f t="shared" si="1"/>
        <v>-102.76909103551377</v>
      </c>
      <c r="F64" s="5">
        <f t="shared" si="2"/>
        <v>-0.56188594242811785</v>
      </c>
      <c r="G64" s="8">
        <f t="shared" si="3"/>
        <v>1</v>
      </c>
      <c r="H64">
        <f t="shared" si="0"/>
        <v>0</v>
      </c>
      <c r="I64">
        <f t="shared" si="4"/>
        <v>-0.56188594242811785</v>
      </c>
    </row>
    <row r="65" spans="1:9">
      <c r="A65">
        <v>1955</v>
      </c>
      <c r="B65">
        <v>1</v>
      </c>
      <c r="C65" s="1">
        <v>28.404053748674535</v>
      </c>
      <c r="D65" s="1">
        <f>C65-[1]GQV_men!B95</f>
        <v>-32.388687051297651</v>
      </c>
      <c r="E65" s="3">
        <f t="shared" si="1"/>
        <v>-135.15777808681142</v>
      </c>
      <c r="F65" s="5">
        <f t="shared" si="2"/>
        <v>-0.80303379851217005</v>
      </c>
      <c r="G65" s="8">
        <f t="shared" si="3"/>
        <v>1</v>
      </c>
      <c r="H65">
        <f t="shared" si="0"/>
        <v>0</v>
      </c>
      <c r="I65">
        <f t="shared" si="4"/>
        <v>-0.80303379851217005</v>
      </c>
    </row>
    <row r="66" spans="1:9">
      <c r="A66">
        <v>1955</v>
      </c>
      <c r="B66">
        <v>2</v>
      </c>
      <c r="C66" s="1">
        <v>47.038781789420618</v>
      </c>
      <c r="D66" s="1">
        <f>C66-[1]GQV_men!B96</f>
        <v>-7.9180211031341869</v>
      </c>
      <c r="E66" s="3">
        <f t="shared" si="1"/>
        <v>-143.0757991899456</v>
      </c>
      <c r="F66" s="5">
        <f t="shared" si="2"/>
        <v>-0.86198690798600985</v>
      </c>
      <c r="G66" s="8">
        <f t="shared" si="3"/>
        <v>1</v>
      </c>
      <c r="H66">
        <f t="shared" si="0"/>
        <v>0</v>
      </c>
      <c r="I66">
        <f t="shared" si="4"/>
        <v>-0.86198690798600985</v>
      </c>
    </row>
    <row r="67" spans="1:9">
      <c r="A67">
        <v>1955</v>
      </c>
      <c r="B67">
        <v>3</v>
      </c>
      <c r="C67" s="1">
        <v>86.967858570758082</v>
      </c>
      <c r="D67" s="1">
        <f>C67-[1]GQV_men!B97</f>
        <v>47.369061484172647</v>
      </c>
      <c r="E67" s="3">
        <f t="shared" si="1"/>
        <v>-95.706737705772952</v>
      </c>
      <c r="F67" s="5">
        <f t="shared" si="2"/>
        <v>-0.50930365152889989</v>
      </c>
      <c r="G67" s="8">
        <f t="shared" si="3"/>
        <v>1</v>
      </c>
      <c r="H67">
        <f t="shared" si="0"/>
        <v>0</v>
      </c>
      <c r="I67">
        <f t="shared" si="4"/>
        <v>-0.50930365152889989</v>
      </c>
    </row>
    <row r="68" spans="1:9">
      <c r="A68">
        <v>1955</v>
      </c>
      <c r="B68">
        <v>4</v>
      </c>
      <c r="C68" s="1">
        <v>23.780138022146122</v>
      </c>
      <c r="D68" s="1">
        <f>C68-[1]GQV_men!B98</f>
        <v>-32.47170893667321</v>
      </c>
      <c r="E68" s="3">
        <f t="shared" si="1"/>
        <v>-128.17844664244615</v>
      </c>
      <c r="F68" s="5">
        <f t="shared" si="2"/>
        <v>-0.75106964164335166</v>
      </c>
      <c r="G68" s="8">
        <f t="shared" si="3"/>
        <v>1</v>
      </c>
      <c r="H68">
        <f t="shared" si="0"/>
        <v>0</v>
      </c>
      <c r="I68">
        <f t="shared" si="4"/>
        <v>-0.75106964164335166</v>
      </c>
    </row>
    <row r="69" spans="1:9">
      <c r="A69">
        <v>1955</v>
      </c>
      <c r="B69">
        <v>5</v>
      </c>
      <c r="C69" s="1">
        <v>37.947398612825282</v>
      </c>
      <c r="D69" s="1">
        <f>C69-[1]GQV_men!B99</f>
        <v>-5.9363429346220045</v>
      </c>
      <c r="E69" s="3">
        <f t="shared" si="1"/>
        <v>-134.11478957706817</v>
      </c>
      <c r="F69" s="5">
        <f t="shared" si="2"/>
        <v>-0.79526829561770151</v>
      </c>
      <c r="G69" s="8">
        <f t="shared" si="3"/>
        <v>1</v>
      </c>
      <c r="H69">
        <f t="shared" ref="H69:H132" si="5">SUMIF(F69,"&gt;0")</f>
        <v>0</v>
      </c>
      <c r="I69">
        <f t="shared" si="4"/>
        <v>-0.79526829561770151</v>
      </c>
    </row>
    <row r="70" spans="1:9">
      <c r="A70">
        <v>1955</v>
      </c>
      <c r="B70">
        <v>6</v>
      </c>
      <c r="C70" s="1">
        <v>26.50929128930763</v>
      </c>
      <c r="D70" s="1">
        <f>C70-[1]GQV_men!B100</f>
        <v>8.7263371981852025</v>
      </c>
      <c r="E70" s="3">
        <f t="shared" ref="E70:E133" si="6">IF(E69&gt;=0,IF(D70&lt;0,D70,E69+D70),E69+D70)</f>
        <v>-125.38845237888296</v>
      </c>
      <c r="F70" s="5">
        <f t="shared" ref="F70:F133" si="7">(E70-$E$764)/$E$765</f>
        <v>-0.73029692140064861</v>
      </c>
      <c r="G70" s="8">
        <f t="shared" ref="G70:G133" si="8">COUNTIF(F70,"&lt;0")</f>
        <v>1</v>
      </c>
      <c r="H70">
        <f t="shared" si="5"/>
        <v>0</v>
      </c>
      <c r="I70">
        <f t="shared" ref="I70:I133" si="9">SUMIF(F70,"&lt;0")</f>
        <v>-0.73029692140064861</v>
      </c>
    </row>
    <row r="71" spans="1:9">
      <c r="A71">
        <v>1955</v>
      </c>
      <c r="B71">
        <v>7</v>
      </c>
      <c r="C71" s="1">
        <v>0.24336398560675856</v>
      </c>
      <c r="D71" s="1">
        <f>C71-[1]GQV_men!B101</f>
        <v>-3.5113946494689454</v>
      </c>
      <c r="E71" s="3">
        <f t="shared" si="6"/>
        <v>-128.8998470283519</v>
      </c>
      <c r="F71" s="5">
        <f t="shared" si="7"/>
        <v>-0.75644078114535906</v>
      </c>
      <c r="G71" s="8">
        <f t="shared" si="8"/>
        <v>1</v>
      </c>
      <c r="H71">
        <f t="shared" si="5"/>
        <v>0</v>
      </c>
      <c r="I71">
        <f t="shared" si="9"/>
        <v>-0.75644078114535906</v>
      </c>
    </row>
    <row r="72" spans="1:9">
      <c r="A72">
        <v>1955</v>
      </c>
      <c r="B72">
        <v>8</v>
      </c>
      <c r="C72" s="1">
        <v>6.171015349314235</v>
      </c>
      <c r="D72" s="1">
        <f>C72-[1]GQV_men!B102</f>
        <v>1.8513046047942705</v>
      </c>
      <c r="E72" s="3">
        <f t="shared" si="6"/>
        <v>-127.04854242355763</v>
      </c>
      <c r="F72" s="5">
        <f t="shared" si="7"/>
        <v>-0.74265701350767754</v>
      </c>
      <c r="G72" s="8">
        <f t="shared" si="8"/>
        <v>1</v>
      </c>
      <c r="H72">
        <f t="shared" si="5"/>
        <v>0</v>
      </c>
      <c r="I72">
        <f t="shared" si="9"/>
        <v>-0.74265701350767754</v>
      </c>
    </row>
    <row r="73" spans="1:9">
      <c r="A73">
        <v>1955</v>
      </c>
      <c r="B73">
        <v>9</v>
      </c>
      <c r="C73" s="1">
        <v>11.872685869244007</v>
      </c>
      <c r="D73" s="1">
        <f>C73-[1]GQV_men!B103</f>
        <v>-4.7716289742208016</v>
      </c>
      <c r="E73" s="3">
        <f t="shared" si="6"/>
        <v>-131.82017139777844</v>
      </c>
      <c r="F73" s="5">
        <f t="shared" si="7"/>
        <v>-0.77818386568725029</v>
      </c>
      <c r="G73" s="8">
        <f t="shared" si="8"/>
        <v>1</v>
      </c>
      <c r="H73">
        <f t="shared" si="5"/>
        <v>0</v>
      </c>
      <c r="I73">
        <f t="shared" si="9"/>
        <v>-0.77818386568725029</v>
      </c>
    </row>
    <row r="74" spans="1:9">
      <c r="A74">
        <v>1955</v>
      </c>
      <c r="B74">
        <v>10</v>
      </c>
      <c r="C74" s="1">
        <v>143.04587411128688</v>
      </c>
      <c r="D74" s="1">
        <f>C74-[1]GQV_men!B104</f>
        <v>86.811410294296593</v>
      </c>
      <c r="E74" s="3">
        <f t="shared" si="6"/>
        <v>-45.008761103481845</v>
      </c>
      <c r="F74" s="5">
        <f t="shared" si="7"/>
        <v>-0.13183517477099072</v>
      </c>
      <c r="G74" s="8">
        <f t="shared" si="8"/>
        <v>1</v>
      </c>
      <c r="H74">
        <f t="shared" si="5"/>
        <v>0</v>
      </c>
      <c r="I74">
        <f t="shared" si="9"/>
        <v>-0.13183517477099072</v>
      </c>
    </row>
    <row r="75" spans="1:9">
      <c r="A75">
        <v>1955</v>
      </c>
      <c r="B75">
        <v>11</v>
      </c>
      <c r="C75" s="1">
        <v>132.82458671580301</v>
      </c>
      <c r="D75" s="1">
        <f>C75-[1]GQV_men!B105</f>
        <v>67.185843169294401</v>
      </c>
      <c r="E75" s="3">
        <f t="shared" si="6"/>
        <v>22.177082065812556</v>
      </c>
      <c r="F75" s="5">
        <f t="shared" si="7"/>
        <v>0.36839263668102012</v>
      </c>
      <c r="G75" s="8">
        <f t="shared" si="8"/>
        <v>0</v>
      </c>
      <c r="H75">
        <f t="shared" si="5"/>
        <v>0.36839263668102012</v>
      </c>
      <c r="I75">
        <f t="shared" si="9"/>
        <v>0</v>
      </c>
    </row>
    <row r="76" spans="1:9">
      <c r="A76">
        <v>1955</v>
      </c>
      <c r="B76">
        <v>12</v>
      </c>
      <c r="C76" s="1">
        <v>127.67917673440297</v>
      </c>
      <c r="D76" s="1">
        <f>C76-[1]GQV_men!B106</f>
        <v>56.660350791802102</v>
      </c>
      <c r="E76" s="3">
        <f t="shared" si="6"/>
        <v>78.837432857614658</v>
      </c>
      <c r="F76" s="5">
        <f t="shared" si="7"/>
        <v>0.79025358142302005</v>
      </c>
      <c r="G76" s="8">
        <f t="shared" si="8"/>
        <v>0</v>
      </c>
      <c r="H76">
        <f t="shared" si="5"/>
        <v>0.79025358142302005</v>
      </c>
      <c r="I76">
        <f t="shared" si="9"/>
        <v>0</v>
      </c>
    </row>
    <row r="77" spans="1:9">
      <c r="A77">
        <v>1956</v>
      </c>
      <c r="B77">
        <v>1</v>
      </c>
      <c r="C77" s="1">
        <v>163.55798146957082</v>
      </c>
      <c r="D77" s="1">
        <f>C77-[1]GQV_men!B107</f>
        <v>102.76524066959863</v>
      </c>
      <c r="E77" s="3">
        <f t="shared" si="6"/>
        <v>181.60267352721328</v>
      </c>
      <c r="F77" s="5">
        <f t="shared" si="7"/>
        <v>1.5553854754138414</v>
      </c>
      <c r="G77" s="8">
        <f t="shared" si="8"/>
        <v>0</v>
      </c>
      <c r="H77">
        <f t="shared" si="5"/>
        <v>1.5553854754138414</v>
      </c>
      <c r="I77">
        <f t="shared" si="9"/>
        <v>0</v>
      </c>
    </row>
    <row r="78" spans="1:9">
      <c r="A78">
        <v>1956</v>
      </c>
      <c r="B78">
        <v>2</v>
      </c>
      <c r="C78" s="1">
        <v>167.17367497001408</v>
      </c>
      <c r="D78" s="1">
        <f>C78-[1]GQV_men!B108</f>
        <v>112.21687207745927</v>
      </c>
      <c r="E78" s="3">
        <f t="shared" si="6"/>
        <v>293.81954560467256</v>
      </c>
      <c r="F78" s="5">
        <f t="shared" si="7"/>
        <v>2.3908888743345287</v>
      </c>
      <c r="G78" s="8">
        <f t="shared" si="8"/>
        <v>0</v>
      </c>
      <c r="H78">
        <f t="shared" si="5"/>
        <v>2.3908888743345287</v>
      </c>
      <c r="I78">
        <f t="shared" si="9"/>
        <v>0</v>
      </c>
    </row>
    <row r="79" spans="1:9">
      <c r="A79">
        <v>1956</v>
      </c>
      <c r="B79">
        <v>3</v>
      </c>
      <c r="C79" s="1">
        <v>183.73980913310271</v>
      </c>
      <c r="D79" s="1">
        <f>C79-[1]GQV_men!B109</f>
        <v>144.14101204651729</v>
      </c>
      <c r="E79" s="3">
        <f t="shared" si="6"/>
        <v>437.96055765118984</v>
      </c>
      <c r="F79" s="5">
        <f t="shared" si="7"/>
        <v>3.464081374350072</v>
      </c>
      <c r="G79" s="8">
        <f t="shared" si="8"/>
        <v>0</v>
      </c>
      <c r="H79">
        <f t="shared" si="5"/>
        <v>3.464081374350072</v>
      </c>
      <c r="I79">
        <f t="shared" si="9"/>
        <v>0</v>
      </c>
    </row>
    <row r="80" spans="1:9">
      <c r="A80">
        <v>1956</v>
      </c>
      <c r="B80">
        <v>4</v>
      </c>
      <c r="C80" s="1">
        <v>130.46047942705164</v>
      </c>
      <c r="D80" s="1">
        <f>C80-[1]GQV_men!B110</f>
        <v>74.20863246823231</v>
      </c>
      <c r="E80" s="3">
        <f t="shared" si="6"/>
        <v>512.16919011942218</v>
      </c>
      <c r="F80" s="5">
        <f t="shared" si="7"/>
        <v>4.0165969052915038</v>
      </c>
      <c r="G80" s="8">
        <f t="shared" si="8"/>
        <v>0</v>
      </c>
      <c r="H80">
        <f t="shared" si="5"/>
        <v>4.0165969052915038</v>
      </c>
      <c r="I80">
        <f t="shared" si="9"/>
        <v>0</v>
      </c>
    </row>
    <row r="81" spans="1:9">
      <c r="A81">
        <v>1956</v>
      </c>
      <c r="B81">
        <v>5</v>
      </c>
      <c r="C81" s="1">
        <v>9.3695134458602052</v>
      </c>
      <c r="D81" s="1">
        <f>C81-[1]GQV_men!B111</f>
        <v>-34.514228101587079</v>
      </c>
      <c r="E81" s="3">
        <f t="shared" si="6"/>
        <v>-34.514228101587079</v>
      </c>
      <c r="F81" s="5">
        <f t="shared" si="7"/>
        <v>-5.3698814071897139E-2</v>
      </c>
      <c r="G81" s="8">
        <f t="shared" si="8"/>
        <v>1</v>
      </c>
      <c r="H81">
        <f t="shared" si="5"/>
        <v>0</v>
      </c>
      <c r="I81">
        <f t="shared" si="9"/>
        <v>-5.3698814071897139E-2</v>
      </c>
    </row>
    <row r="82" spans="1:9">
      <c r="A82">
        <v>1956</v>
      </c>
      <c r="B82">
        <v>6</v>
      </c>
      <c r="C82" s="1">
        <v>4.7629808611608464</v>
      </c>
      <c r="D82" s="1">
        <f>C82-[1]GQV_men!B112</f>
        <v>-13.019973229961581</v>
      </c>
      <c r="E82" s="3">
        <f t="shared" si="6"/>
        <v>-47.534201331548658</v>
      </c>
      <c r="F82" s="5">
        <f t="shared" si="7"/>
        <v>-0.15063817520451192</v>
      </c>
      <c r="G82" s="8">
        <f t="shared" si="8"/>
        <v>1</v>
      </c>
      <c r="H82">
        <f t="shared" si="5"/>
        <v>0</v>
      </c>
      <c r="I82">
        <f t="shared" si="9"/>
        <v>-0.15063817520451192</v>
      </c>
    </row>
    <row r="83" spans="1:9">
      <c r="A83">
        <v>1956</v>
      </c>
      <c r="B83">
        <v>7</v>
      </c>
      <c r="C83" s="1">
        <v>3.302796947520295</v>
      </c>
      <c r="D83" s="1">
        <f>C83-[1]GQV_men!B113</f>
        <v>-0.45196168755540889</v>
      </c>
      <c r="E83" s="3">
        <f t="shared" si="6"/>
        <v>-47.986163019104069</v>
      </c>
      <c r="F83" s="5">
        <f t="shared" si="7"/>
        <v>-0.15400322645878159</v>
      </c>
      <c r="G83" s="8">
        <f t="shared" si="8"/>
        <v>1</v>
      </c>
      <c r="H83">
        <f t="shared" si="5"/>
        <v>0</v>
      </c>
      <c r="I83">
        <f t="shared" si="9"/>
        <v>-0.15400322645878159</v>
      </c>
    </row>
    <row r="84" spans="1:9">
      <c r="A84">
        <v>1956</v>
      </c>
      <c r="B84">
        <v>8</v>
      </c>
      <c r="C84" s="1">
        <v>21.989674413753541</v>
      </c>
      <c r="D84" s="1">
        <f>C84-[1]GQV_men!B114</f>
        <v>17.669963669233574</v>
      </c>
      <c r="E84" s="3">
        <f t="shared" si="6"/>
        <v>-30.316199349870494</v>
      </c>
      <c r="F84" s="5">
        <f t="shared" si="7"/>
        <v>-2.2442664921661522E-2</v>
      </c>
      <c r="G84" s="8">
        <f t="shared" si="8"/>
        <v>1</v>
      </c>
      <c r="H84">
        <f t="shared" si="5"/>
        <v>0</v>
      </c>
      <c r="I84">
        <f t="shared" si="9"/>
        <v>-2.2442664921661522E-2</v>
      </c>
    </row>
    <row r="85" spans="1:9">
      <c r="A85">
        <v>1956</v>
      </c>
      <c r="B85">
        <v>9</v>
      </c>
      <c r="C85" s="1">
        <v>37.8257166200219</v>
      </c>
      <c r="D85" s="1">
        <f>C85-[1]GQV_men!B115</f>
        <v>21.181401776557092</v>
      </c>
      <c r="E85" s="3">
        <f t="shared" si="6"/>
        <v>-9.1347975733134028</v>
      </c>
      <c r="F85" s="5">
        <f t="shared" si="7"/>
        <v>0.13526207992278969</v>
      </c>
      <c r="G85" s="8">
        <f t="shared" si="8"/>
        <v>0</v>
      </c>
      <c r="H85">
        <f t="shared" si="5"/>
        <v>0.13526207992278969</v>
      </c>
      <c r="I85">
        <f t="shared" si="9"/>
        <v>0</v>
      </c>
    </row>
    <row r="86" spans="1:9">
      <c r="A86">
        <v>1956</v>
      </c>
      <c r="B86">
        <v>10</v>
      </c>
      <c r="C86" s="1">
        <v>40.502720461696249</v>
      </c>
      <c r="D86" s="1">
        <f>C86-[1]GQV_men!B116</f>
        <v>-15.731743355294036</v>
      </c>
      <c r="E86" s="3">
        <f t="shared" si="6"/>
        <v>-24.866540928607439</v>
      </c>
      <c r="F86" s="5">
        <f t="shared" si="7"/>
        <v>1.8132411264556843E-2</v>
      </c>
      <c r="G86" s="8">
        <f t="shared" si="8"/>
        <v>0</v>
      </c>
      <c r="H86">
        <f t="shared" si="5"/>
        <v>1.8132411264556843E-2</v>
      </c>
      <c r="I86">
        <f t="shared" si="9"/>
        <v>0</v>
      </c>
    </row>
    <row r="87" spans="1:9">
      <c r="A87">
        <v>1956</v>
      </c>
      <c r="B87">
        <v>11</v>
      </c>
      <c r="C87" s="1">
        <v>50.984754984615918</v>
      </c>
      <c r="D87" s="1">
        <f>C87-[1]GQV_men!B117</f>
        <v>-14.653988561892689</v>
      </c>
      <c r="E87" s="3">
        <f t="shared" si="6"/>
        <v>-39.520529490500124</v>
      </c>
      <c r="F87" s="5">
        <f t="shared" si="7"/>
        <v>-9.0972904402725319E-2</v>
      </c>
      <c r="G87" s="8">
        <f t="shared" si="8"/>
        <v>1</v>
      </c>
      <c r="H87">
        <f t="shared" si="5"/>
        <v>0</v>
      </c>
      <c r="I87">
        <f t="shared" si="9"/>
        <v>-9.0972904402725319E-2</v>
      </c>
    </row>
    <row r="88" spans="1:9">
      <c r="A88">
        <v>1956</v>
      </c>
      <c r="B88">
        <v>12</v>
      </c>
      <c r="C88" s="1">
        <v>39.285900533662456</v>
      </c>
      <c r="D88" s="1">
        <f>C88-[1]GQV_men!B118</f>
        <v>-31.732925408938414</v>
      </c>
      <c r="E88" s="3">
        <f t="shared" si="6"/>
        <v>-71.253454899438537</v>
      </c>
      <c r="F88" s="5">
        <f t="shared" si="7"/>
        <v>-0.32723832996692875</v>
      </c>
      <c r="G88" s="8">
        <f t="shared" si="8"/>
        <v>1</v>
      </c>
      <c r="H88">
        <f t="shared" si="5"/>
        <v>0</v>
      </c>
      <c r="I88">
        <f t="shared" si="9"/>
        <v>-0.32723832996692875</v>
      </c>
    </row>
    <row r="89" spans="1:9">
      <c r="A89">
        <v>1957</v>
      </c>
      <c r="B89">
        <v>1</v>
      </c>
      <c r="C89" s="1">
        <v>92.86074365080745</v>
      </c>
      <c r="D89" s="1">
        <f>C89-[1]GQV_men!B119</f>
        <v>32.068002850835263</v>
      </c>
      <c r="E89" s="3">
        <f t="shared" si="6"/>
        <v>-39.185452048603274</v>
      </c>
      <c r="F89" s="5">
        <f t="shared" si="7"/>
        <v>-8.8478107172829057E-2</v>
      </c>
      <c r="G89" s="8">
        <f t="shared" si="8"/>
        <v>1</v>
      </c>
      <c r="H89">
        <f t="shared" si="5"/>
        <v>0</v>
      </c>
      <c r="I89">
        <f t="shared" si="9"/>
        <v>-8.8478107172829057E-2</v>
      </c>
    </row>
    <row r="90" spans="1:9">
      <c r="A90">
        <v>1957</v>
      </c>
      <c r="B90">
        <v>2</v>
      </c>
      <c r="C90" s="1">
        <v>66.455751212474141</v>
      </c>
      <c r="D90" s="1">
        <f>C90-[1]GQV_men!B120</f>
        <v>11.498948319919336</v>
      </c>
      <c r="E90" s="3">
        <f t="shared" si="6"/>
        <v>-27.686503728683938</v>
      </c>
      <c r="F90" s="5">
        <f t="shared" si="7"/>
        <v>-2.8634377613141596E-3</v>
      </c>
      <c r="G90" s="8">
        <f t="shared" si="8"/>
        <v>1</v>
      </c>
      <c r="H90">
        <f t="shared" si="5"/>
        <v>0</v>
      </c>
      <c r="I90">
        <f t="shared" si="9"/>
        <v>-2.8634377613141596E-3</v>
      </c>
    </row>
    <row r="91" spans="1:9">
      <c r="A91">
        <v>1957</v>
      </c>
      <c r="B91">
        <v>3</v>
      </c>
      <c r="C91" s="1">
        <v>57.868479148921374</v>
      </c>
      <c r="D91" s="1">
        <f>C91-[1]GQV_men!B121</f>
        <v>18.269682062335939</v>
      </c>
      <c r="E91" s="3">
        <f t="shared" si="6"/>
        <v>-9.4168216663479996</v>
      </c>
      <c r="F91" s="5">
        <f t="shared" si="7"/>
        <v>0.13316228794012525</v>
      </c>
      <c r="G91" s="8">
        <f t="shared" si="8"/>
        <v>0</v>
      </c>
      <c r="H91">
        <f t="shared" si="5"/>
        <v>0.13316228794012525</v>
      </c>
      <c r="I91">
        <f t="shared" si="9"/>
        <v>0</v>
      </c>
    </row>
    <row r="92" spans="1:9">
      <c r="A92">
        <v>1957</v>
      </c>
      <c r="B92">
        <v>4</v>
      </c>
      <c r="C92" s="1">
        <v>112.72967476141638</v>
      </c>
      <c r="D92" s="1">
        <f>C92-[1]GQV_men!B122</f>
        <v>56.477827802597041</v>
      </c>
      <c r="E92" s="3">
        <f t="shared" si="6"/>
        <v>47.061006136249041</v>
      </c>
      <c r="F92" s="5">
        <f t="shared" si="7"/>
        <v>0.55366426967559323</v>
      </c>
      <c r="G92" s="8">
        <f t="shared" si="8"/>
        <v>0</v>
      </c>
      <c r="H92">
        <f t="shared" si="5"/>
        <v>0.55366426967559323</v>
      </c>
      <c r="I92">
        <f t="shared" si="9"/>
        <v>0</v>
      </c>
    </row>
    <row r="93" spans="1:9">
      <c r="A93">
        <v>1957</v>
      </c>
      <c r="B93">
        <v>5</v>
      </c>
      <c r="C93" s="1">
        <v>98.371199610617623</v>
      </c>
      <c r="D93" s="1">
        <f>C93-[1]GQV_men!B123</f>
        <v>54.487458063170337</v>
      </c>
      <c r="E93" s="3">
        <f t="shared" si="6"/>
        <v>101.54846419941939</v>
      </c>
      <c r="F93" s="5">
        <f t="shared" si="7"/>
        <v>0.95934708338745067</v>
      </c>
      <c r="G93" s="8">
        <f t="shared" si="8"/>
        <v>0</v>
      </c>
      <c r="H93">
        <f t="shared" si="5"/>
        <v>0.95934708338745067</v>
      </c>
      <c r="I93">
        <f t="shared" si="9"/>
        <v>0</v>
      </c>
    </row>
    <row r="94" spans="1:9">
      <c r="A94">
        <v>1957</v>
      </c>
      <c r="B94">
        <v>6</v>
      </c>
      <c r="C94" s="1">
        <v>18.947624593669058</v>
      </c>
      <c r="D94" s="1">
        <f>C94-[1]GQV_men!B124</f>
        <v>1.1646705025466311</v>
      </c>
      <c r="E94" s="3">
        <f t="shared" si="6"/>
        <v>102.71313470196601</v>
      </c>
      <c r="F94" s="5">
        <f t="shared" si="7"/>
        <v>0.96801856161960698</v>
      </c>
      <c r="G94" s="8">
        <f t="shared" si="8"/>
        <v>0</v>
      </c>
      <c r="H94">
        <f t="shared" si="5"/>
        <v>0.96801856161960698</v>
      </c>
      <c r="I94">
        <f t="shared" si="9"/>
        <v>0</v>
      </c>
    </row>
    <row r="95" spans="1:9">
      <c r="A95">
        <v>1957</v>
      </c>
      <c r="B95">
        <v>7</v>
      </c>
      <c r="C95" s="1">
        <v>0</v>
      </c>
      <c r="D95" s="1">
        <f>C95-[1]GQV_men!B125</f>
        <v>-3.7547586350757038</v>
      </c>
      <c r="E95" s="3">
        <f t="shared" si="6"/>
        <v>-3.7547586350757038</v>
      </c>
      <c r="F95" s="5">
        <f t="shared" si="7"/>
        <v>0.17531880879080233</v>
      </c>
      <c r="G95" s="8">
        <f t="shared" si="8"/>
        <v>0</v>
      </c>
      <c r="H95">
        <f t="shared" si="5"/>
        <v>0.17531880879080233</v>
      </c>
      <c r="I95">
        <f t="shared" si="9"/>
        <v>0</v>
      </c>
    </row>
    <row r="96" spans="1:9">
      <c r="A96">
        <v>1957</v>
      </c>
      <c r="B96">
        <v>8</v>
      </c>
      <c r="C96" s="1">
        <v>2.3814904305804232</v>
      </c>
      <c r="D96" s="1">
        <f>C96-[1]GQV_men!B126</f>
        <v>-1.9382203139395413</v>
      </c>
      <c r="E96" s="3">
        <f t="shared" si="6"/>
        <v>-5.6929789490152451</v>
      </c>
      <c r="F96" s="5">
        <f t="shared" si="7"/>
        <v>0.16088791591191506</v>
      </c>
      <c r="G96" s="8">
        <f t="shared" si="8"/>
        <v>0</v>
      </c>
      <c r="H96">
        <f t="shared" si="5"/>
        <v>0.16088791591191506</v>
      </c>
      <c r="I96">
        <f t="shared" si="9"/>
        <v>0</v>
      </c>
    </row>
    <row r="97" spans="1:9">
      <c r="A97">
        <v>1957</v>
      </c>
      <c r="B97">
        <v>9</v>
      </c>
      <c r="C97" s="1">
        <v>35.079180211031343</v>
      </c>
      <c r="D97" s="1">
        <f>C97-[1]GQV_men!B127</f>
        <v>18.434865367566534</v>
      </c>
      <c r="E97" s="3">
        <f t="shared" si="6"/>
        <v>12.741886418551289</v>
      </c>
      <c r="F97" s="5">
        <f t="shared" si="7"/>
        <v>0.29814350313426596</v>
      </c>
      <c r="G97" s="8">
        <f t="shared" si="8"/>
        <v>0</v>
      </c>
      <c r="H97">
        <f t="shared" si="5"/>
        <v>0.29814350313426596</v>
      </c>
      <c r="I97">
        <f t="shared" si="9"/>
        <v>0</v>
      </c>
    </row>
    <row r="98" spans="1:9">
      <c r="A98">
        <v>1957</v>
      </c>
      <c r="B98">
        <v>10</v>
      </c>
      <c r="C98" s="1">
        <v>86.428981174057398</v>
      </c>
      <c r="D98" s="1">
        <f>C98-[1]GQV_men!B128</f>
        <v>30.194517357067113</v>
      </c>
      <c r="E98" s="3">
        <f t="shared" si="6"/>
        <v>42.936403775618402</v>
      </c>
      <c r="F98" s="5">
        <f t="shared" si="7"/>
        <v>0.52295481192912829</v>
      </c>
      <c r="G98" s="8">
        <f t="shared" si="8"/>
        <v>0</v>
      </c>
      <c r="H98">
        <f t="shared" si="5"/>
        <v>0.52295481192912829</v>
      </c>
      <c r="I98">
        <f t="shared" si="9"/>
        <v>0</v>
      </c>
    </row>
    <row r="99" spans="1:9">
      <c r="A99">
        <v>1957</v>
      </c>
      <c r="B99">
        <v>11</v>
      </c>
      <c r="C99" s="1">
        <v>99.640168964138581</v>
      </c>
      <c r="D99" s="1">
        <f>C99-[1]GQV_men!B129</f>
        <v>34.001425417629974</v>
      </c>
      <c r="E99" s="3">
        <f t="shared" si="6"/>
        <v>76.937829193248376</v>
      </c>
      <c r="F99" s="5">
        <f t="shared" si="7"/>
        <v>0.77611020628880056</v>
      </c>
      <c r="G99" s="8">
        <f t="shared" si="8"/>
        <v>0</v>
      </c>
      <c r="H99">
        <f t="shared" si="5"/>
        <v>0.77611020628880056</v>
      </c>
      <c r="I99">
        <f t="shared" si="9"/>
        <v>0</v>
      </c>
    </row>
    <row r="100" spans="1:9">
      <c r="A100">
        <v>1957</v>
      </c>
      <c r="B100">
        <v>12</v>
      </c>
      <c r="C100" s="1">
        <v>75.147322127001232</v>
      </c>
      <c r="D100" s="1">
        <f>C100-[1]GQV_men!B130</f>
        <v>4.1284961844003618</v>
      </c>
      <c r="E100" s="3">
        <f t="shared" si="6"/>
        <v>81.066325377648738</v>
      </c>
      <c r="F100" s="5">
        <f t="shared" si="7"/>
        <v>0.80684865524607163</v>
      </c>
      <c r="G100" s="8">
        <f t="shared" si="8"/>
        <v>0</v>
      </c>
      <c r="H100">
        <f t="shared" si="5"/>
        <v>0.80684865524607163</v>
      </c>
      <c r="I100">
        <f t="shared" si="9"/>
        <v>0</v>
      </c>
    </row>
    <row r="101" spans="1:9">
      <c r="A101">
        <v>1958</v>
      </c>
      <c r="B101">
        <v>1</v>
      </c>
      <c r="C101" s="1">
        <v>36.156935004432704</v>
      </c>
      <c r="D101" s="1">
        <f>C101-[1]GQV_men!B131</f>
        <v>-24.635805795539483</v>
      </c>
      <c r="E101" s="3">
        <f t="shared" si="6"/>
        <v>-24.635805795539483</v>
      </c>
      <c r="F101" s="5">
        <f t="shared" si="7"/>
        <v>1.985033464238567E-2</v>
      </c>
      <c r="G101" s="8">
        <f t="shared" si="8"/>
        <v>0</v>
      </c>
      <c r="H101">
        <f t="shared" si="5"/>
        <v>1.985033464238567E-2</v>
      </c>
      <c r="I101">
        <f t="shared" si="9"/>
        <v>0</v>
      </c>
    </row>
    <row r="102" spans="1:9">
      <c r="A102">
        <v>1958</v>
      </c>
      <c r="B102">
        <v>2</v>
      </c>
      <c r="C102" s="1">
        <v>40.885149581935437</v>
      </c>
      <c r="D102" s="1">
        <f>C102-[1]GQV_men!B132</f>
        <v>-14.071653310619368</v>
      </c>
      <c r="E102" s="3">
        <f t="shared" si="6"/>
        <v>-38.707459106158851</v>
      </c>
      <c r="F102" s="5">
        <f t="shared" si="7"/>
        <v>-8.4919241908818235E-2</v>
      </c>
      <c r="G102" s="8">
        <f t="shared" si="8"/>
        <v>1</v>
      </c>
      <c r="H102">
        <f t="shared" si="5"/>
        <v>0</v>
      </c>
      <c r="I102">
        <f t="shared" si="9"/>
        <v>-8.4919241908818235E-2</v>
      </c>
    </row>
    <row r="103" spans="1:9">
      <c r="A103">
        <v>1958</v>
      </c>
      <c r="B103">
        <v>3</v>
      </c>
      <c r="C103" s="1">
        <v>107.13230309246093</v>
      </c>
      <c r="D103" s="1">
        <f>C103-[1]GQV_men!B133</f>
        <v>67.533506005875495</v>
      </c>
      <c r="E103" s="3">
        <f t="shared" si="6"/>
        <v>28.826046899716644</v>
      </c>
      <c r="F103" s="5">
        <f t="shared" si="7"/>
        <v>0.4178970705080155</v>
      </c>
      <c r="G103" s="8">
        <f t="shared" si="8"/>
        <v>0</v>
      </c>
      <c r="H103">
        <f t="shared" si="5"/>
        <v>0.4178970705080155</v>
      </c>
      <c r="I103">
        <f t="shared" si="9"/>
        <v>0</v>
      </c>
    </row>
    <row r="104" spans="1:9">
      <c r="A104">
        <v>1958</v>
      </c>
      <c r="B104">
        <v>4</v>
      </c>
      <c r="C104" s="1">
        <v>56.390912093451767</v>
      </c>
      <c r="D104" s="1">
        <f>C104-[1]GQV_men!B134</f>
        <v>0.13906513463243186</v>
      </c>
      <c r="E104" s="3">
        <f t="shared" si="6"/>
        <v>28.965112034349076</v>
      </c>
      <c r="F104" s="5">
        <f t="shared" si="7"/>
        <v>0.41893247089394464</v>
      </c>
      <c r="G104" s="8">
        <f t="shared" si="8"/>
        <v>0</v>
      </c>
      <c r="H104">
        <f t="shared" si="5"/>
        <v>0.41893247089394464</v>
      </c>
      <c r="I104">
        <f t="shared" si="9"/>
        <v>0</v>
      </c>
    </row>
    <row r="105" spans="1:9">
      <c r="A105">
        <v>1958</v>
      </c>
      <c r="B105">
        <v>5</v>
      </c>
      <c r="C105" s="1">
        <v>27.91732577746102</v>
      </c>
      <c r="D105" s="1">
        <f>C105-[1]GQV_men!B135</f>
        <v>-15.966415769986266</v>
      </c>
      <c r="E105" s="3">
        <f t="shared" si="6"/>
        <v>-15.966415769986266</v>
      </c>
      <c r="F105" s="5">
        <f t="shared" si="7"/>
        <v>8.4397712401400593E-2</v>
      </c>
      <c r="G105" s="8">
        <f t="shared" si="8"/>
        <v>0</v>
      </c>
      <c r="H105">
        <f t="shared" si="5"/>
        <v>8.4397712401400593E-2</v>
      </c>
      <c r="I105">
        <f t="shared" si="9"/>
        <v>0</v>
      </c>
    </row>
    <row r="106" spans="1:9">
      <c r="A106">
        <v>1958</v>
      </c>
      <c r="B106">
        <v>6</v>
      </c>
      <c r="C106" s="1">
        <v>15.279781667738627</v>
      </c>
      <c r="D106" s="1">
        <f>C106-[1]GQV_men!B136</f>
        <v>-2.5031724233838002</v>
      </c>
      <c r="E106" s="3">
        <f t="shared" si="6"/>
        <v>-18.469588193370065</v>
      </c>
      <c r="F106" s="5">
        <f t="shared" si="7"/>
        <v>6.576050545467628E-2</v>
      </c>
      <c r="G106" s="8">
        <f t="shared" si="8"/>
        <v>0</v>
      </c>
      <c r="H106">
        <f t="shared" si="5"/>
        <v>6.576050545467628E-2</v>
      </c>
      <c r="I106">
        <f t="shared" si="9"/>
        <v>0</v>
      </c>
    </row>
    <row r="107" spans="1:9">
      <c r="A107">
        <v>1958</v>
      </c>
      <c r="B107">
        <v>7</v>
      </c>
      <c r="C107" s="1">
        <v>0</v>
      </c>
      <c r="D107" s="1">
        <f>C107-[1]GQV_men!B137</f>
        <v>-3.7547586350757038</v>
      </c>
      <c r="E107" s="3">
        <f t="shared" si="6"/>
        <v>-22.224346828445768</v>
      </c>
      <c r="F107" s="5">
        <f t="shared" si="7"/>
        <v>3.7804695034589768E-2</v>
      </c>
      <c r="G107" s="8">
        <f t="shared" si="8"/>
        <v>0</v>
      </c>
      <c r="H107">
        <f t="shared" si="5"/>
        <v>3.7804695034589768E-2</v>
      </c>
      <c r="I107">
        <f t="shared" si="9"/>
        <v>0</v>
      </c>
    </row>
    <row r="108" spans="1:9">
      <c r="A108">
        <v>1958</v>
      </c>
      <c r="B108">
        <v>8</v>
      </c>
      <c r="C108" s="1">
        <v>10.256053679141969</v>
      </c>
      <c r="D108" s="1">
        <f>C108-[1]GQV_men!B138</f>
        <v>5.9363429346220045</v>
      </c>
      <c r="E108" s="3">
        <f t="shared" si="6"/>
        <v>-16.288003893823763</v>
      </c>
      <c r="F108" s="5">
        <f t="shared" si="7"/>
        <v>8.2003349008939519E-2</v>
      </c>
      <c r="G108" s="8">
        <f t="shared" si="8"/>
        <v>0</v>
      </c>
      <c r="H108">
        <f t="shared" si="5"/>
        <v>8.2003349008939519E-2</v>
      </c>
      <c r="I108">
        <f t="shared" si="9"/>
        <v>0</v>
      </c>
    </row>
    <row r="109" spans="1:9">
      <c r="A109">
        <v>1958</v>
      </c>
      <c r="B109">
        <v>9</v>
      </c>
      <c r="C109" s="1">
        <v>1.8078467502216351</v>
      </c>
      <c r="D109" s="1">
        <f>C109-[1]GQV_men!B139</f>
        <v>-14.836468093243173</v>
      </c>
      <c r="E109" s="3">
        <f t="shared" si="6"/>
        <v>-31.124471987066936</v>
      </c>
      <c r="F109" s="5">
        <f t="shared" si="7"/>
        <v>-2.8460606102253951E-2</v>
      </c>
      <c r="G109" s="8">
        <f t="shared" si="8"/>
        <v>1</v>
      </c>
      <c r="H109">
        <f t="shared" si="5"/>
        <v>0</v>
      </c>
      <c r="I109">
        <f t="shared" si="9"/>
        <v>-2.8460606102253951E-2</v>
      </c>
    </row>
    <row r="110" spans="1:9">
      <c r="A110">
        <v>1958</v>
      </c>
      <c r="B110">
        <v>10</v>
      </c>
      <c r="C110" s="1">
        <v>27.969475202948182</v>
      </c>
      <c r="D110" s="1">
        <f>C110-[1]GQV_men!B140</f>
        <v>-28.264988614042103</v>
      </c>
      <c r="E110" s="3">
        <f t="shared" si="6"/>
        <v>-59.389460601109036</v>
      </c>
      <c r="F110" s="5">
        <f t="shared" si="7"/>
        <v>-0.23890573454234967</v>
      </c>
      <c r="G110" s="8">
        <f t="shared" si="8"/>
        <v>1</v>
      </c>
      <c r="H110">
        <f t="shared" si="5"/>
        <v>0</v>
      </c>
      <c r="I110">
        <f t="shared" si="9"/>
        <v>-0.23890573454234967</v>
      </c>
    </row>
    <row r="111" spans="1:9">
      <c r="A111">
        <v>1958</v>
      </c>
      <c r="B111">
        <v>11</v>
      </c>
      <c r="C111" s="1">
        <v>27.204616962469796</v>
      </c>
      <c r="D111" s="1">
        <f>C111-[1]GQV_men!B141</f>
        <v>-38.434126584038808</v>
      </c>
      <c r="E111" s="3">
        <f t="shared" si="6"/>
        <v>-97.823587185147844</v>
      </c>
      <c r="F111" s="5">
        <f t="shared" si="7"/>
        <v>-0.52506451620351302</v>
      </c>
      <c r="G111" s="8">
        <f t="shared" si="8"/>
        <v>1</v>
      </c>
      <c r="H111">
        <f t="shared" si="5"/>
        <v>0</v>
      </c>
      <c r="I111">
        <f t="shared" si="9"/>
        <v>-0.52506451620351302</v>
      </c>
    </row>
    <row r="112" spans="1:9">
      <c r="A112">
        <v>1958</v>
      </c>
      <c r="B112">
        <v>12</v>
      </c>
      <c r="C112" s="1">
        <v>375.31941523110885</v>
      </c>
      <c r="D112" s="1">
        <f>C112-[1]GQV_men!B142</f>
        <v>304.30058928850798</v>
      </c>
      <c r="E112" s="3">
        <f t="shared" si="6"/>
        <v>206.47700210336012</v>
      </c>
      <c r="F112" s="5">
        <f t="shared" si="7"/>
        <v>1.7405856657817853</v>
      </c>
      <c r="G112" s="8">
        <f t="shared" si="8"/>
        <v>0</v>
      </c>
      <c r="H112">
        <f t="shared" si="5"/>
        <v>1.7405856657817853</v>
      </c>
      <c r="I112">
        <f t="shared" si="9"/>
        <v>0</v>
      </c>
    </row>
    <row r="113" spans="1:9">
      <c r="A113">
        <v>1959</v>
      </c>
      <c r="B113">
        <v>1</v>
      </c>
      <c r="C113" s="1">
        <v>65.586594121021434</v>
      </c>
      <c r="D113" s="1">
        <f>C113-[1]GQV_men!B143</f>
        <v>4.793853321049248</v>
      </c>
      <c r="E113" s="3">
        <f t="shared" si="6"/>
        <v>211.27085542440938</v>
      </c>
      <c r="F113" s="5">
        <f t="shared" si="7"/>
        <v>1.7762779878855344</v>
      </c>
      <c r="G113" s="8">
        <f t="shared" si="8"/>
        <v>0</v>
      </c>
      <c r="H113">
        <f t="shared" si="5"/>
        <v>1.7762779878855344</v>
      </c>
      <c r="I113">
        <f t="shared" si="9"/>
        <v>0</v>
      </c>
    </row>
    <row r="114" spans="1:9">
      <c r="A114">
        <v>1959</v>
      </c>
      <c r="B114">
        <v>2</v>
      </c>
      <c r="C114" s="1">
        <v>25.170789368470459</v>
      </c>
      <c r="D114" s="1">
        <f>C114-[1]GQV_men!B144</f>
        <v>-29.786013524084346</v>
      </c>
      <c r="E114" s="3">
        <f t="shared" si="6"/>
        <v>-29.786013524084346</v>
      </c>
      <c r="F114" s="5">
        <f t="shared" si="7"/>
        <v>-1.8495200950306746E-2</v>
      </c>
      <c r="G114" s="8">
        <f t="shared" si="8"/>
        <v>1</v>
      </c>
      <c r="H114">
        <f t="shared" si="5"/>
        <v>0</v>
      </c>
      <c r="I114">
        <f t="shared" si="9"/>
        <v>-1.8495200950306746E-2</v>
      </c>
    </row>
    <row r="115" spans="1:9">
      <c r="A115">
        <v>1959</v>
      </c>
      <c r="B115">
        <v>3</v>
      </c>
      <c r="C115" s="1">
        <v>90.392337511081749</v>
      </c>
      <c r="D115" s="1">
        <f>C115-[1]GQV_men!B145</f>
        <v>50.793540424496314</v>
      </c>
      <c r="E115" s="3">
        <f t="shared" si="6"/>
        <v>21.007526900411968</v>
      </c>
      <c r="F115" s="5">
        <f t="shared" si="7"/>
        <v>0.35968479001030801</v>
      </c>
      <c r="G115" s="8">
        <f t="shared" si="8"/>
        <v>0</v>
      </c>
      <c r="H115">
        <f t="shared" si="5"/>
        <v>0.35968479001030801</v>
      </c>
      <c r="I115">
        <f t="shared" si="9"/>
        <v>0</v>
      </c>
    </row>
    <row r="116" spans="1:9">
      <c r="A116">
        <v>1959</v>
      </c>
      <c r="B116">
        <v>4</v>
      </c>
      <c r="C116" s="1">
        <v>42.310567211917885</v>
      </c>
      <c r="D116" s="1">
        <f>C116-[1]GQV_men!B146</f>
        <v>-13.941279746901451</v>
      </c>
      <c r="E116" s="3">
        <f t="shared" si="6"/>
        <v>-13.941279746901451</v>
      </c>
      <c r="F116" s="5">
        <f t="shared" si="7"/>
        <v>9.9475730521493583E-2</v>
      </c>
      <c r="G116" s="8">
        <f t="shared" si="8"/>
        <v>0</v>
      </c>
      <c r="H116">
        <f t="shared" si="5"/>
        <v>9.9475730521493583E-2</v>
      </c>
      <c r="I116">
        <f t="shared" si="9"/>
        <v>0</v>
      </c>
    </row>
    <row r="117" spans="1:9">
      <c r="A117">
        <v>1959</v>
      </c>
      <c r="B117">
        <v>5</v>
      </c>
      <c r="C117" s="1">
        <v>128.20067098927461</v>
      </c>
      <c r="D117" s="1">
        <f>C117-[1]GQV_men!B147</f>
        <v>84.316929441827327</v>
      </c>
      <c r="E117" s="3">
        <f t="shared" si="6"/>
        <v>70.375649694925869</v>
      </c>
      <c r="F117" s="5">
        <f t="shared" si="7"/>
        <v>0.72725192701514929</v>
      </c>
      <c r="G117" s="8">
        <f t="shared" si="8"/>
        <v>0</v>
      </c>
      <c r="H117">
        <f t="shared" si="5"/>
        <v>0.72725192701514929</v>
      </c>
      <c r="I117">
        <f t="shared" si="9"/>
        <v>0</v>
      </c>
    </row>
    <row r="118" spans="1:9">
      <c r="A118">
        <v>1959</v>
      </c>
      <c r="B118">
        <v>6</v>
      </c>
      <c r="C118" s="1">
        <v>1.5644827646148765</v>
      </c>
      <c r="D118" s="1">
        <f>C118-[1]GQV_men!B148</f>
        <v>-16.218471326507551</v>
      </c>
      <c r="E118" s="3">
        <f t="shared" si="6"/>
        <v>-16.218471326507551</v>
      </c>
      <c r="F118" s="5">
        <f t="shared" si="7"/>
        <v>8.2521049201904048E-2</v>
      </c>
      <c r="G118" s="8">
        <f t="shared" si="8"/>
        <v>0</v>
      </c>
      <c r="H118">
        <f t="shared" si="5"/>
        <v>8.2521049201904048E-2</v>
      </c>
      <c r="I118">
        <f t="shared" si="9"/>
        <v>0</v>
      </c>
    </row>
    <row r="119" spans="1:9">
      <c r="A119">
        <v>1959</v>
      </c>
      <c r="B119">
        <v>7</v>
      </c>
      <c r="C119" s="1">
        <v>0</v>
      </c>
      <c r="D119" s="1">
        <f>C119-[1]GQV_men!B149</f>
        <v>-3.7547586350757038</v>
      </c>
      <c r="E119" s="3">
        <f t="shared" si="6"/>
        <v>-19.973229961583254</v>
      </c>
      <c r="F119" s="5">
        <f t="shared" si="7"/>
        <v>5.4565238781817543E-2</v>
      </c>
      <c r="G119" s="8">
        <f t="shared" si="8"/>
        <v>0</v>
      </c>
      <c r="H119">
        <f t="shared" si="5"/>
        <v>5.4565238781817543E-2</v>
      </c>
      <c r="I119">
        <f t="shared" si="9"/>
        <v>0</v>
      </c>
    </row>
    <row r="120" spans="1:9">
      <c r="A120">
        <v>1959</v>
      </c>
      <c r="B120">
        <v>8</v>
      </c>
      <c r="C120" s="1">
        <v>12.411563265944688</v>
      </c>
      <c r="D120" s="1">
        <f>C120-[1]GQV_men!B150</f>
        <v>8.0918525214247232</v>
      </c>
      <c r="E120" s="3">
        <f t="shared" si="6"/>
        <v>-11.881377440158531</v>
      </c>
      <c r="F120" s="5">
        <f t="shared" si="7"/>
        <v>0.11481259873806882</v>
      </c>
      <c r="G120" s="8">
        <f t="shared" si="8"/>
        <v>0</v>
      </c>
      <c r="H120">
        <f t="shared" si="5"/>
        <v>0.11481259873806882</v>
      </c>
      <c r="I120">
        <f t="shared" si="9"/>
        <v>0</v>
      </c>
    </row>
    <row r="121" spans="1:9">
      <c r="A121">
        <v>1959</v>
      </c>
      <c r="B121">
        <v>9</v>
      </c>
      <c r="C121" s="1">
        <v>38.15599631477393</v>
      </c>
      <c r="D121" s="1">
        <f>C121-[1]GQV_men!B151</f>
        <v>21.511681471309121</v>
      </c>
      <c r="E121" s="3">
        <f t="shared" si="6"/>
        <v>9.6303040311505903</v>
      </c>
      <c r="F121" s="5">
        <f t="shared" si="7"/>
        <v>0.27497641949910173</v>
      </c>
      <c r="G121" s="8">
        <f t="shared" si="8"/>
        <v>0</v>
      </c>
      <c r="H121">
        <f t="shared" si="5"/>
        <v>0.27497641949910173</v>
      </c>
      <c r="I121">
        <f t="shared" si="9"/>
        <v>0</v>
      </c>
    </row>
    <row r="122" spans="1:9">
      <c r="A122">
        <v>1959</v>
      </c>
      <c r="B122">
        <v>10</v>
      </c>
      <c r="C122" s="1">
        <v>93.955881586037862</v>
      </c>
      <c r="D122" s="1">
        <f>C122-[1]GQV_men!B152</f>
        <v>37.721417769047576</v>
      </c>
      <c r="E122" s="3">
        <f t="shared" si="6"/>
        <v>47.351721800198163</v>
      </c>
      <c r="F122" s="5">
        <f t="shared" si="7"/>
        <v>0.55582877418237819</v>
      </c>
      <c r="G122" s="8">
        <f t="shared" si="8"/>
        <v>0</v>
      </c>
      <c r="H122">
        <f t="shared" si="5"/>
        <v>0.55582877418237819</v>
      </c>
      <c r="I122">
        <f t="shared" si="9"/>
        <v>0</v>
      </c>
    </row>
    <row r="123" spans="1:9">
      <c r="A123">
        <v>1959</v>
      </c>
      <c r="B123">
        <v>11</v>
      </c>
      <c r="C123" s="1">
        <v>85.577207224433749</v>
      </c>
      <c r="D123" s="1">
        <f>C123-[1]GQV_men!B153</f>
        <v>19.938463677925142</v>
      </c>
      <c r="E123" s="3">
        <f t="shared" si="6"/>
        <v>67.290185478123306</v>
      </c>
      <c r="F123" s="5">
        <f t="shared" si="7"/>
        <v>0.70427930451496723</v>
      </c>
      <c r="G123" s="8">
        <f t="shared" si="8"/>
        <v>0</v>
      </c>
      <c r="H123">
        <f t="shared" si="5"/>
        <v>0.70427930451496723</v>
      </c>
      <c r="I123">
        <f t="shared" si="9"/>
        <v>0</v>
      </c>
    </row>
    <row r="124" spans="1:9">
      <c r="A124">
        <v>1959</v>
      </c>
      <c r="B124">
        <v>12</v>
      </c>
      <c r="C124" s="1">
        <v>110.99136057851096</v>
      </c>
      <c r="D124" s="1">
        <f>C124-[1]GQV_men!B154</f>
        <v>39.972534635910094</v>
      </c>
      <c r="E124" s="3">
        <f t="shared" si="6"/>
        <v>107.2627201140334</v>
      </c>
      <c r="F124" s="5">
        <f t="shared" si="7"/>
        <v>1.0018922029454715</v>
      </c>
      <c r="G124" s="8">
        <f t="shared" si="8"/>
        <v>0</v>
      </c>
      <c r="H124">
        <f t="shared" si="5"/>
        <v>1.0018922029454715</v>
      </c>
      <c r="I124">
        <f t="shared" si="9"/>
        <v>0</v>
      </c>
    </row>
    <row r="125" spans="1:9">
      <c r="A125">
        <v>1960</v>
      </c>
      <c r="B125">
        <v>1</v>
      </c>
      <c r="C125" s="1">
        <v>72.087889165087702</v>
      </c>
      <c r="D125" s="1">
        <f>C125-[1]GQV_men!B155</f>
        <v>11.295148365115516</v>
      </c>
      <c r="E125" s="3">
        <f t="shared" si="6"/>
        <v>118.55786847914891</v>
      </c>
      <c r="F125" s="5">
        <f t="shared" si="7"/>
        <v>1.0859894930914074</v>
      </c>
      <c r="G125" s="8">
        <f t="shared" si="8"/>
        <v>0</v>
      </c>
      <c r="H125">
        <f t="shared" si="5"/>
        <v>1.0859894930914074</v>
      </c>
      <c r="I125">
        <f t="shared" si="9"/>
        <v>0</v>
      </c>
    </row>
    <row r="126" spans="1:9">
      <c r="A126">
        <v>1960</v>
      </c>
      <c r="B126">
        <v>2</v>
      </c>
      <c r="C126" s="1">
        <v>43.735984841900326</v>
      </c>
      <c r="D126" s="1">
        <f>C126-[1]GQV_men!B156</f>
        <v>-11.220818050654479</v>
      </c>
      <c r="E126" s="3">
        <f t="shared" si="6"/>
        <v>-11.220818050654479</v>
      </c>
      <c r="F126" s="5">
        <f t="shared" si="7"/>
        <v>0.11973075057123213</v>
      </c>
      <c r="G126" s="8">
        <f t="shared" si="8"/>
        <v>0</v>
      </c>
      <c r="H126">
        <f t="shared" si="5"/>
        <v>0.11973075057123213</v>
      </c>
      <c r="I126">
        <f t="shared" si="9"/>
        <v>0</v>
      </c>
    </row>
    <row r="127" spans="1:9">
      <c r="A127">
        <v>1960</v>
      </c>
      <c r="B127">
        <v>3</v>
      </c>
      <c r="C127" s="1">
        <v>210.66629582630765</v>
      </c>
      <c r="D127" s="1">
        <f>C127-[1]GQV_men!B157</f>
        <v>171.06749873972223</v>
      </c>
      <c r="E127" s="3">
        <f t="shared" si="6"/>
        <v>159.84668068906774</v>
      </c>
      <c r="F127" s="5">
        <f t="shared" si="7"/>
        <v>1.3934026503123034</v>
      </c>
      <c r="G127" s="8">
        <f t="shared" si="8"/>
        <v>0</v>
      </c>
      <c r="H127">
        <f t="shared" si="5"/>
        <v>1.3934026503123034</v>
      </c>
      <c r="I127">
        <f t="shared" si="9"/>
        <v>0</v>
      </c>
    </row>
    <row r="128" spans="1:9">
      <c r="A128">
        <v>1960</v>
      </c>
      <c r="B128">
        <v>4</v>
      </c>
      <c r="C128" s="1">
        <v>48.933544248787527</v>
      </c>
      <c r="D128" s="1">
        <f>C128-[1]GQV_men!B158</f>
        <v>-7.3183027100318085</v>
      </c>
      <c r="E128" s="3">
        <f t="shared" si="6"/>
        <v>-7.3183027100318085</v>
      </c>
      <c r="F128" s="5">
        <f t="shared" si="7"/>
        <v>0.14878667390136838</v>
      </c>
      <c r="G128" s="8">
        <f t="shared" si="8"/>
        <v>0</v>
      </c>
      <c r="H128">
        <f t="shared" si="5"/>
        <v>0.14878667390136838</v>
      </c>
      <c r="I128">
        <f t="shared" si="9"/>
        <v>0</v>
      </c>
    </row>
    <row r="129" spans="1:9">
      <c r="A129">
        <v>1960</v>
      </c>
      <c r="B129">
        <v>5</v>
      </c>
      <c r="C129" s="1">
        <v>52.010360352530114</v>
      </c>
      <c r="D129" s="1">
        <f>C129-[1]GQV_men!B159</f>
        <v>8.1266188050828276</v>
      </c>
      <c r="E129" s="3">
        <f t="shared" si="6"/>
        <v>0.80831609505101909</v>
      </c>
      <c r="F129" s="5">
        <f t="shared" si="7"/>
        <v>0.20929288395410192</v>
      </c>
      <c r="G129" s="8">
        <f t="shared" si="8"/>
        <v>0</v>
      </c>
      <c r="H129">
        <f t="shared" si="5"/>
        <v>0.20929288395410192</v>
      </c>
      <c r="I129">
        <f t="shared" si="9"/>
        <v>0</v>
      </c>
    </row>
    <row r="130" spans="1:9">
      <c r="A130">
        <v>1960</v>
      </c>
      <c r="B130">
        <v>6</v>
      </c>
      <c r="C130" s="1">
        <v>55.017643888956492</v>
      </c>
      <c r="D130" s="1">
        <f>C130-[1]GQV_men!B160</f>
        <v>37.234689797834065</v>
      </c>
      <c r="E130" s="3">
        <f t="shared" si="6"/>
        <v>38.043005892885084</v>
      </c>
      <c r="F130" s="5">
        <f t="shared" si="7"/>
        <v>0.48652133728662655</v>
      </c>
      <c r="G130" s="8">
        <f t="shared" si="8"/>
        <v>0</v>
      </c>
      <c r="H130">
        <f t="shared" si="5"/>
        <v>0.48652133728662655</v>
      </c>
      <c r="I130">
        <f t="shared" si="9"/>
        <v>0</v>
      </c>
    </row>
    <row r="131" spans="1:9">
      <c r="A131">
        <v>1960</v>
      </c>
      <c r="B131">
        <v>7</v>
      </c>
      <c r="C131" s="1">
        <v>1.6687816155892017</v>
      </c>
      <c r="D131" s="1">
        <f>C131-[1]GQV_men!B161</f>
        <v>-2.0859770194865019</v>
      </c>
      <c r="E131" s="3">
        <f t="shared" si="6"/>
        <v>-2.0859770194865019</v>
      </c>
      <c r="F131" s="5">
        <f t="shared" si="7"/>
        <v>0.18774361342195189</v>
      </c>
      <c r="G131" s="8">
        <f t="shared" si="8"/>
        <v>0</v>
      </c>
      <c r="H131">
        <f t="shared" si="5"/>
        <v>0.18774361342195189</v>
      </c>
      <c r="I131">
        <f t="shared" si="9"/>
        <v>0</v>
      </c>
    </row>
    <row r="132" spans="1:9">
      <c r="A132">
        <v>1960</v>
      </c>
      <c r="B132">
        <v>8</v>
      </c>
      <c r="C132" s="1">
        <v>0</v>
      </c>
      <c r="D132" s="1">
        <f>C132-[1]GQV_men!B162</f>
        <v>-4.3197107445199645</v>
      </c>
      <c r="E132" s="3">
        <f t="shared" si="6"/>
        <v>-6.4056877640064664</v>
      </c>
      <c r="F132" s="5">
        <f t="shared" si="7"/>
        <v>0.15558148893402829</v>
      </c>
      <c r="G132" s="8">
        <f t="shared" si="8"/>
        <v>0</v>
      </c>
      <c r="H132">
        <f t="shared" si="5"/>
        <v>0.15558148893402829</v>
      </c>
      <c r="I132">
        <f t="shared" si="9"/>
        <v>0</v>
      </c>
    </row>
    <row r="133" spans="1:9">
      <c r="A133">
        <v>1960</v>
      </c>
      <c r="B133">
        <v>9</v>
      </c>
      <c r="C133" s="1">
        <v>8.639421489039929</v>
      </c>
      <c r="D133" s="1">
        <f>C133-[1]GQV_men!B163</f>
        <v>-8.0048933544248797</v>
      </c>
      <c r="E133" s="3">
        <f t="shared" si="6"/>
        <v>-14.410581118431345</v>
      </c>
      <c r="F133" s="5">
        <f t="shared" si="7"/>
        <v>9.5981577781603336E-2</v>
      </c>
      <c r="G133" s="8">
        <f t="shared" si="8"/>
        <v>0</v>
      </c>
      <c r="H133">
        <f t="shared" ref="H133:H196" si="10">SUMIF(F133,"&gt;0")</f>
        <v>9.5981577781603336E-2</v>
      </c>
      <c r="I133">
        <f t="shared" si="9"/>
        <v>0</v>
      </c>
    </row>
    <row r="134" spans="1:9">
      <c r="A134">
        <v>1960</v>
      </c>
      <c r="B134">
        <v>10</v>
      </c>
      <c r="C134" s="1">
        <v>280.96372138300279</v>
      </c>
      <c r="D134" s="1">
        <f>C134-[1]GQV_men!B164</f>
        <v>224.72925756601251</v>
      </c>
      <c r="E134" s="3">
        <f t="shared" ref="E134:E197" si="11">IF(E133&gt;=0,IF(D134&lt;0,D134,E133+D134),E133+D134)</f>
        <v>210.31867644758117</v>
      </c>
      <c r="F134" s="5">
        <f t="shared" ref="F134:F197" si="12">(E134-$E$764)/$E$765</f>
        <v>1.769188601443078</v>
      </c>
      <c r="G134" s="8">
        <f t="shared" ref="G134:G197" si="13">COUNTIF(F134,"&lt;0")</f>
        <v>0</v>
      </c>
      <c r="H134">
        <f t="shared" si="10"/>
        <v>1.769188601443078</v>
      </c>
      <c r="I134">
        <f t="shared" ref="I134:I197" si="14">SUMIF(F134,"&lt;0")</f>
        <v>0</v>
      </c>
    </row>
    <row r="135" spans="1:9">
      <c r="A135">
        <v>1960</v>
      </c>
      <c r="B135">
        <v>11</v>
      </c>
      <c r="C135" s="1">
        <v>98.475498461591954</v>
      </c>
      <c r="D135" s="1">
        <f>C135-[1]GQV_men!B165</f>
        <v>32.836754915083347</v>
      </c>
      <c r="E135" s="3">
        <f t="shared" si="11"/>
        <v>243.1554313626645</v>
      </c>
      <c r="F135" s="5">
        <f t="shared" si="12"/>
        <v>2.0136725175705936</v>
      </c>
      <c r="G135" s="8">
        <f t="shared" si="13"/>
        <v>0</v>
      </c>
      <c r="H135">
        <f t="shared" si="10"/>
        <v>2.0136725175705936</v>
      </c>
      <c r="I135">
        <f t="shared" si="14"/>
        <v>0</v>
      </c>
    </row>
    <row r="136" spans="1:9">
      <c r="A136">
        <v>1960</v>
      </c>
      <c r="B136">
        <v>12</v>
      </c>
      <c r="C136" s="1">
        <v>106.21099657552107</v>
      </c>
      <c r="D136" s="1">
        <f>C136-[1]GQV_men!B166</f>
        <v>35.192170632920195</v>
      </c>
      <c r="E136" s="3">
        <f t="shared" si="11"/>
        <v>278.34760199558468</v>
      </c>
      <c r="F136" s="5">
        <f t="shared" si="12"/>
        <v>2.2756935277347838</v>
      </c>
      <c r="G136" s="8">
        <f t="shared" si="13"/>
        <v>0</v>
      </c>
      <c r="H136">
        <f t="shared" si="10"/>
        <v>2.2756935277347838</v>
      </c>
      <c r="I136">
        <f t="shared" si="14"/>
        <v>0</v>
      </c>
    </row>
    <row r="137" spans="1:9">
      <c r="A137">
        <v>1961</v>
      </c>
      <c r="B137">
        <v>1</v>
      </c>
      <c r="C137" s="1">
        <v>125.52366714760026</v>
      </c>
      <c r="D137" s="1">
        <f>C137-[1]GQV_men!B167</f>
        <v>64.730926347628071</v>
      </c>
      <c r="E137" s="3">
        <f t="shared" si="11"/>
        <v>343.07852834321272</v>
      </c>
      <c r="F137" s="5">
        <f t="shared" si="12"/>
        <v>2.7576434161739876</v>
      </c>
      <c r="G137" s="8">
        <f t="shared" si="13"/>
        <v>0</v>
      </c>
      <c r="H137">
        <f t="shared" si="10"/>
        <v>2.7576434161739876</v>
      </c>
      <c r="I137">
        <f t="shared" si="14"/>
        <v>0</v>
      </c>
    </row>
    <row r="138" spans="1:9">
      <c r="A138">
        <v>1961</v>
      </c>
      <c r="B138">
        <v>2</v>
      </c>
      <c r="C138" s="1">
        <v>228.64046447754967</v>
      </c>
      <c r="D138" s="1">
        <f>C138-[1]GQV_men!B168</f>
        <v>173.68366158499487</v>
      </c>
      <c r="E138" s="3">
        <f t="shared" si="11"/>
        <v>516.76218992820759</v>
      </c>
      <c r="F138" s="5">
        <f t="shared" si="12"/>
        <v>4.0507937856753511</v>
      </c>
      <c r="G138" s="8">
        <f t="shared" si="13"/>
        <v>0</v>
      </c>
      <c r="H138">
        <f t="shared" si="10"/>
        <v>4.0507937856753511</v>
      </c>
      <c r="I138">
        <f t="shared" si="14"/>
        <v>0</v>
      </c>
    </row>
    <row r="139" spans="1:9">
      <c r="A139">
        <v>1961</v>
      </c>
      <c r="B139">
        <v>3</v>
      </c>
      <c r="C139" s="1">
        <v>60.858379543518694</v>
      </c>
      <c r="D139" s="1">
        <f>C139-[1]GQV_men!B169</f>
        <v>21.259582456933259</v>
      </c>
      <c r="E139" s="3">
        <f t="shared" si="11"/>
        <v>538.02177238514082</v>
      </c>
      <c r="F139" s="5">
        <f t="shared" si="12"/>
        <v>4.2090806196742658</v>
      </c>
      <c r="G139" s="8">
        <f t="shared" si="13"/>
        <v>0</v>
      </c>
      <c r="H139">
        <f t="shared" si="10"/>
        <v>4.2090806196742658</v>
      </c>
      <c r="I139">
        <f t="shared" si="14"/>
        <v>0</v>
      </c>
    </row>
    <row r="140" spans="1:9">
      <c r="A140">
        <v>1961</v>
      </c>
      <c r="B140">
        <v>4</v>
      </c>
      <c r="C140" s="1">
        <v>59.450345055365304</v>
      </c>
      <c r="D140" s="1">
        <f>C140-[1]GQV_men!B170</f>
        <v>3.1984980965459684</v>
      </c>
      <c r="E140" s="3">
        <f t="shared" si="11"/>
        <v>541.22027048168684</v>
      </c>
      <c r="F140" s="5">
        <f t="shared" si="12"/>
        <v>4.2328948285506369</v>
      </c>
      <c r="G140" s="8">
        <f t="shared" si="13"/>
        <v>0</v>
      </c>
      <c r="H140">
        <f t="shared" si="10"/>
        <v>4.2328948285506369</v>
      </c>
      <c r="I140">
        <f t="shared" si="14"/>
        <v>0</v>
      </c>
    </row>
    <row r="141" spans="1:9">
      <c r="A141">
        <v>1961</v>
      </c>
      <c r="B141">
        <v>5</v>
      </c>
      <c r="C141" s="1">
        <v>107.98407704208459</v>
      </c>
      <c r="D141" s="1">
        <f>C141-[1]GQV_men!B171</f>
        <v>64.100335494637307</v>
      </c>
      <c r="E141" s="3">
        <f t="shared" si="11"/>
        <v>605.32060597632415</v>
      </c>
      <c r="F141" s="5">
        <f t="shared" si="12"/>
        <v>4.7101496939398446</v>
      </c>
      <c r="G141" s="8">
        <f t="shared" si="13"/>
        <v>0</v>
      </c>
      <c r="H141">
        <f t="shared" si="10"/>
        <v>4.7101496939398446</v>
      </c>
      <c r="I141">
        <f t="shared" si="14"/>
        <v>0</v>
      </c>
    </row>
    <row r="142" spans="1:9">
      <c r="A142">
        <v>1961</v>
      </c>
      <c r="B142">
        <v>6</v>
      </c>
      <c r="C142" s="1">
        <v>19.990613103412311</v>
      </c>
      <c r="D142" s="1">
        <f>C142-[1]GQV_men!B172</f>
        <v>2.2076590122898843</v>
      </c>
      <c r="E142" s="3">
        <f t="shared" si="11"/>
        <v>607.52826498861407</v>
      </c>
      <c r="F142" s="5">
        <f t="shared" si="12"/>
        <v>4.7265866750664705</v>
      </c>
      <c r="G142" s="8">
        <f t="shared" si="13"/>
        <v>0</v>
      </c>
      <c r="H142">
        <f t="shared" si="10"/>
        <v>4.7265866750664705</v>
      </c>
      <c r="I142">
        <f t="shared" si="14"/>
        <v>0</v>
      </c>
    </row>
    <row r="143" spans="1:9">
      <c r="A143">
        <v>1961</v>
      </c>
      <c r="B143">
        <v>7</v>
      </c>
      <c r="C143" s="1">
        <v>15.783892780781198</v>
      </c>
      <c r="D143" s="1">
        <f>C143-[1]GQV_men!B173</f>
        <v>12.029134145705495</v>
      </c>
      <c r="E143" s="3">
        <f t="shared" si="11"/>
        <v>619.55739913431955</v>
      </c>
      <c r="F143" s="5">
        <f t="shared" si="12"/>
        <v>4.8161488084493396</v>
      </c>
      <c r="G143" s="8">
        <f t="shared" si="13"/>
        <v>0</v>
      </c>
      <c r="H143">
        <f t="shared" si="10"/>
        <v>4.8161488084493396</v>
      </c>
      <c r="I143">
        <f t="shared" si="14"/>
        <v>0</v>
      </c>
    </row>
    <row r="144" spans="1:9">
      <c r="A144">
        <v>1961</v>
      </c>
      <c r="B144">
        <v>8</v>
      </c>
      <c r="C144" s="1">
        <v>0</v>
      </c>
      <c r="D144" s="1">
        <f>C144-[1]GQV_men!B174</f>
        <v>-4.3197107445199645</v>
      </c>
      <c r="E144" s="3">
        <f t="shared" si="11"/>
        <v>-4.3197107445199645</v>
      </c>
      <c r="F144" s="5">
        <f t="shared" si="12"/>
        <v>0.17111249472296525</v>
      </c>
      <c r="G144" s="8">
        <f t="shared" si="13"/>
        <v>0</v>
      </c>
      <c r="H144">
        <f t="shared" si="10"/>
        <v>0.17111249472296525</v>
      </c>
      <c r="I144">
        <f t="shared" si="14"/>
        <v>0</v>
      </c>
    </row>
    <row r="145" spans="1:9">
      <c r="A145">
        <v>1961</v>
      </c>
      <c r="B145">
        <v>9</v>
      </c>
      <c r="C145" s="1">
        <v>65.708276113824809</v>
      </c>
      <c r="D145" s="1">
        <f>C145-[1]GQV_men!B175</f>
        <v>49.063961270359997</v>
      </c>
      <c r="E145" s="3">
        <f t="shared" si="11"/>
        <v>44.74425052584003</v>
      </c>
      <c r="F145" s="5">
        <f t="shared" si="12"/>
        <v>0.53641501694620697</v>
      </c>
      <c r="G145" s="8">
        <f t="shared" si="13"/>
        <v>0</v>
      </c>
      <c r="H145">
        <f t="shared" si="10"/>
        <v>0.53641501694620697</v>
      </c>
      <c r="I145">
        <f t="shared" si="14"/>
        <v>0</v>
      </c>
    </row>
    <row r="146" spans="1:9">
      <c r="A146">
        <v>1961</v>
      </c>
      <c r="B146">
        <v>10</v>
      </c>
      <c r="C146" s="1">
        <v>53.574843117144994</v>
      </c>
      <c r="D146" s="1">
        <f>C146-[1]GQV_men!B176</f>
        <v>-2.6596206998452914</v>
      </c>
      <c r="E146" s="3">
        <f t="shared" si="11"/>
        <v>-2.6596206998452914</v>
      </c>
      <c r="F146" s="5">
        <f t="shared" si="12"/>
        <v>0.18347258682999421</v>
      </c>
      <c r="G146" s="8">
        <f t="shared" si="13"/>
        <v>0</v>
      </c>
      <c r="H146">
        <f t="shared" si="10"/>
        <v>0.18347258682999421</v>
      </c>
      <c r="I146">
        <f t="shared" si="14"/>
        <v>0</v>
      </c>
    </row>
    <row r="147" spans="1:9">
      <c r="A147">
        <v>1961</v>
      </c>
      <c r="B147">
        <v>11</v>
      </c>
      <c r="C147" s="1">
        <v>264.50188607088847</v>
      </c>
      <c r="D147" s="1">
        <f>C147-[1]GQV_men!B177</f>
        <v>198.86314252437987</v>
      </c>
      <c r="E147" s="3">
        <f t="shared" si="11"/>
        <v>196.20352182453456</v>
      </c>
      <c r="F147" s="5">
        <f t="shared" si="12"/>
        <v>1.6640951387086504</v>
      </c>
      <c r="G147" s="8">
        <f t="shared" si="13"/>
        <v>0</v>
      </c>
      <c r="H147">
        <f t="shared" si="10"/>
        <v>1.6640951387086504</v>
      </c>
      <c r="I147">
        <f t="shared" si="14"/>
        <v>0</v>
      </c>
    </row>
    <row r="148" spans="1:9">
      <c r="A148">
        <v>1961</v>
      </c>
      <c r="B148">
        <v>12</v>
      </c>
      <c r="C148" s="1">
        <v>179.51570566864254</v>
      </c>
      <c r="D148" s="1">
        <f>C148-[1]GQV_men!B178</f>
        <v>108.49687972604167</v>
      </c>
      <c r="E148" s="3">
        <f t="shared" si="11"/>
        <v>304.7004015505762</v>
      </c>
      <c r="F148" s="5">
        <f t="shared" si="12"/>
        <v>2.4719015773057329</v>
      </c>
      <c r="G148" s="8">
        <f t="shared" si="13"/>
        <v>0</v>
      </c>
      <c r="H148">
        <f t="shared" si="10"/>
        <v>2.4719015773057329</v>
      </c>
      <c r="I148">
        <f t="shared" si="14"/>
        <v>0</v>
      </c>
    </row>
    <row r="149" spans="1:9">
      <c r="A149">
        <v>1962</v>
      </c>
      <c r="B149">
        <v>1</v>
      </c>
      <c r="C149" s="1">
        <v>55.573904427486227</v>
      </c>
      <c r="D149" s="1">
        <f>C149-[1]GQV_men!B179</f>
        <v>-5.2188363724859599</v>
      </c>
      <c r="E149" s="3">
        <f t="shared" si="11"/>
        <v>-5.2188363724859599</v>
      </c>
      <c r="F149" s="5">
        <f t="shared" si="12"/>
        <v>0.16441811352774047</v>
      </c>
      <c r="G149" s="8">
        <f t="shared" si="13"/>
        <v>0</v>
      </c>
      <c r="H149">
        <f t="shared" si="10"/>
        <v>0.16441811352774047</v>
      </c>
      <c r="I149">
        <f t="shared" si="14"/>
        <v>0</v>
      </c>
    </row>
    <row r="150" spans="1:9">
      <c r="A150">
        <v>1962</v>
      </c>
      <c r="B150">
        <v>2</v>
      </c>
      <c r="C150" s="1">
        <v>3.4070957984946197</v>
      </c>
      <c r="D150" s="1">
        <f>C150-[1]GQV_men!B180</f>
        <v>-51.549707094060182</v>
      </c>
      <c r="E150" s="3">
        <f t="shared" si="11"/>
        <v>-56.768543466546141</v>
      </c>
      <c r="F150" s="5">
        <f t="shared" si="12"/>
        <v>-0.21939186703136399</v>
      </c>
      <c r="G150" s="8">
        <f t="shared" si="13"/>
        <v>1</v>
      </c>
      <c r="H150">
        <f t="shared" si="10"/>
        <v>0</v>
      </c>
      <c r="I150">
        <f t="shared" si="14"/>
        <v>-0.21939186703136399</v>
      </c>
    </row>
    <row r="151" spans="1:9">
      <c r="A151">
        <v>1962</v>
      </c>
      <c r="B151">
        <v>3</v>
      </c>
      <c r="C151" s="1">
        <v>204.99939159003597</v>
      </c>
      <c r="D151" s="1">
        <f>C151-[1]GQV_men!B181</f>
        <v>165.40059450345052</v>
      </c>
      <c r="E151" s="3">
        <f t="shared" si="11"/>
        <v>108.63205103690439</v>
      </c>
      <c r="F151" s="5">
        <f t="shared" si="12"/>
        <v>1.012087466983095</v>
      </c>
      <c r="G151" s="8">
        <f t="shared" si="13"/>
        <v>0</v>
      </c>
      <c r="H151">
        <f t="shared" si="10"/>
        <v>1.012087466983095</v>
      </c>
      <c r="I151">
        <f t="shared" si="14"/>
        <v>0</v>
      </c>
    </row>
    <row r="152" spans="1:9">
      <c r="A152">
        <v>1962</v>
      </c>
      <c r="B152">
        <v>4</v>
      </c>
      <c r="C152" s="1">
        <v>93.608218749456782</v>
      </c>
      <c r="D152" s="1">
        <f>C152-[1]GQV_men!B182</f>
        <v>37.356371790637446</v>
      </c>
      <c r="E152" s="3">
        <f t="shared" si="11"/>
        <v>145.98842282754183</v>
      </c>
      <c r="F152" s="5">
        <f t="shared" si="12"/>
        <v>1.2902218956533076</v>
      </c>
      <c r="G152" s="8">
        <f t="shared" si="13"/>
        <v>0</v>
      </c>
      <c r="H152">
        <f t="shared" si="10"/>
        <v>1.2902218956533076</v>
      </c>
      <c r="I152">
        <f t="shared" si="14"/>
        <v>0</v>
      </c>
    </row>
    <row r="153" spans="1:9">
      <c r="A153">
        <v>1962</v>
      </c>
      <c r="B153">
        <v>5</v>
      </c>
      <c r="C153" s="1">
        <v>24.59714568811167</v>
      </c>
      <c r="D153" s="1">
        <f>C153-[1]GQV_men!B183</f>
        <v>-19.286595859335616</v>
      </c>
      <c r="E153" s="3">
        <f t="shared" si="11"/>
        <v>-19.286595859335616</v>
      </c>
      <c r="F153" s="5">
        <f t="shared" si="12"/>
        <v>5.9677528187342607E-2</v>
      </c>
      <c r="G153" s="8">
        <f t="shared" si="13"/>
        <v>0</v>
      </c>
      <c r="H153">
        <f t="shared" si="10"/>
        <v>5.9677528187342607E-2</v>
      </c>
      <c r="I153">
        <f t="shared" si="14"/>
        <v>0</v>
      </c>
    </row>
    <row r="154" spans="1:9">
      <c r="A154">
        <v>1962</v>
      </c>
      <c r="B154">
        <v>6</v>
      </c>
      <c r="C154" s="1">
        <v>49.646253063778751</v>
      </c>
      <c r="D154" s="1">
        <f>C154-[1]GQV_men!B184</f>
        <v>31.863298972656324</v>
      </c>
      <c r="E154" s="3">
        <f t="shared" si="11"/>
        <v>12.576703113320708</v>
      </c>
      <c r="F154" s="5">
        <f t="shared" si="12"/>
        <v>0.2969136416133546</v>
      </c>
      <c r="G154" s="8">
        <f t="shared" si="13"/>
        <v>0</v>
      </c>
      <c r="H154">
        <f t="shared" si="10"/>
        <v>0.2969136416133546</v>
      </c>
      <c r="I154">
        <f t="shared" si="14"/>
        <v>0</v>
      </c>
    </row>
    <row r="155" spans="1:9">
      <c r="A155">
        <v>1962</v>
      </c>
      <c r="B155">
        <v>7</v>
      </c>
      <c r="C155" s="1">
        <v>0</v>
      </c>
      <c r="D155" s="1">
        <f>C155-[1]GQV_men!B185</f>
        <v>-3.7547586350757038</v>
      </c>
      <c r="E155" s="3">
        <f t="shared" si="11"/>
        <v>-3.7547586350757038</v>
      </c>
      <c r="F155" s="5">
        <f t="shared" si="12"/>
        <v>0.17531880879080233</v>
      </c>
      <c r="G155" s="8">
        <f t="shared" si="13"/>
        <v>0</v>
      </c>
      <c r="H155">
        <f t="shared" si="10"/>
        <v>0.17531880879080233</v>
      </c>
      <c r="I155">
        <f t="shared" si="14"/>
        <v>0</v>
      </c>
    </row>
    <row r="156" spans="1:9">
      <c r="A156">
        <v>1962</v>
      </c>
      <c r="B156">
        <v>8</v>
      </c>
      <c r="C156" s="1">
        <v>0</v>
      </c>
      <c r="D156" s="1">
        <f>C156-[1]GQV_men!B186</f>
        <v>-4.3197107445199645</v>
      </c>
      <c r="E156" s="3">
        <f t="shared" si="11"/>
        <v>-8.0744693795956692</v>
      </c>
      <c r="F156" s="5">
        <f t="shared" si="12"/>
        <v>0.1431566843028787</v>
      </c>
      <c r="G156" s="8">
        <f t="shared" si="13"/>
        <v>0</v>
      </c>
      <c r="H156">
        <f t="shared" si="10"/>
        <v>0.1431566843028787</v>
      </c>
      <c r="I156">
        <f t="shared" si="14"/>
        <v>0</v>
      </c>
    </row>
    <row r="157" spans="1:9">
      <c r="A157">
        <v>1962</v>
      </c>
      <c r="B157">
        <v>9</v>
      </c>
      <c r="C157" s="1">
        <v>33.636379439219844</v>
      </c>
      <c r="D157" s="1">
        <f>C157-[1]GQV_men!B187</f>
        <v>16.992064595755036</v>
      </c>
      <c r="E157" s="3">
        <f t="shared" si="11"/>
        <v>8.9175952161593663</v>
      </c>
      <c r="F157" s="5">
        <f t="shared" si="12"/>
        <v>0.26966999252121487</v>
      </c>
      <c r="G157" s="8">
        <f t="shared" si="13"/>
        <v>0</v>
      </c>
      <c r="H157">
        <f t="shared" si="10"/>
        <v>0.26966999252121487</v>
      </c>
      <c r="I157">
        <f t="shared" si="14"/>
        <v>0</v>
      </c>
    </row>
    <row r="158" spans="1:9">
      <c r="A158">
        <v>1962</v>
      </c>
      <c r="B158">
        <v>10</v>
      </c>
      <c r="C158" s="1">
        <v>173.51852173761887</v>
      </c>
      <c r="D158" s="1">
        <f>C158-[1]GQV_men!B188</f>
        <v>117.28405792062858</v>
      </c>
      <c r="E158" s="3">
        <f t="shared" si="11"/>
        <v>126.20165313678795</v>
      </c>
      <c r="F158" s="5">
        <f t="shared" si="12"/>
        <v>1.1429007930041952</v>
      </c>
      <c r="G158" s="8">
        <f t="shared" si="13"/>
        <v>0</v>
      </c>
      <c r="H158">
        <f t="shared" si="10"/>
        <v>1.1429007930041952</v>
      </c>
      <c r="I158">
        <f t="shared" si="14"/>
        <v>0</v>
      </c>
    </row>
    <row r="159" spans="1:9">
      <c r="A159">
        <v>1962</v>
      </c>
      <c r="B159">
        <v>11</v>
      </c>
      <c r="C159" s="1">
        <v>108.22744102769134</v>
      </c>
      <c r="D159" s="1">
        <f>C159-[1]GQV_men!B189</f>
        <v>42.588697481182734</v>
      </c>
      <c r="E159" s="3">
        <f t="shared" si="11"/>
        <v>168.79035061797069</v>
      </c>
      <c r="F159" s="5">
        <f t="shared" si="12"/>
        <v>1.4599921611949913</v>
      </c>
      <c r="G159" s="8">
        <f t="shared" si="13"/>
        <v>0</v>
      </c>
      <c r="H159">
        <f t="shared" si="10"/>
        <v>1.4599921611949913</v>
      </c>
      <c r="I159">
        <f t="shared" si="14"/>
        <v>0</v>
      </c>
    </row>
    <row r="160" spans="1:9">
      <c r="A160">
        <v>1962</v>
      </c>
      <c r="B160">
        <v>12</v>
      </c>
      <c r="C160" s="1">
        <v>200.56669042362716</v>
      </c>
      <c r="D160" s="1">
        <f>C160-[1]GQV_men!B190</f>
        <v>129.54786448102629</v>
      </c>
      <c r="E160" s="3">
        <f t="shared" si="11"/>
        <v>298.33821509899701</v>
      </c>
      <c r="F160" s="5">
        <f t="shared" si="12"/>
        <v>2.4245323332120963</v>
      </c>
      <c r="G160" s="8">
        <f t="shared" si="13"/>
        <v>0</v>
      </c>
      <c r="H160">
        <f t="shared" si="10"/>
        <v>2.4245323332120963</v>
      </c>
      <c r="I160">
        <f t="shared" si="14"/>
        <v>0</v>
      </c>
    </row>
    <row r="161" spans="1:9">
      <c r="A161">
        <v>1963</v>
      </c>
      <c r="B161">
        <v>1</v>
      </c>
      <c r="C161" s="1">
        <v>101.01343716863386</v>
      </c>
      <c r="D161" s="1">
        <f>C161-[1]GQV_men!B191</f>
        <v>40.22069636866167</v>
      </c>
      <c r="E161" s="3">
        <f t="shared" si="11"/>
        <v>338.55891146765867</v>
      </c>
      <c r="F161" s="5">
        <f t="shared" si="12"/>
        <v>2.7239929036312911</v>
      </c>
      <c r="G161" s="8">
        <f t="shared" si="13"/>
        <v>0</v>
      </c>
      <c r="H161">
        <f t="shared" si="10"/>
        <v>2.7239929036312911</v>
      </c>
      <c r="I161">
        <f t="shared" si="14"/>
        <v>0</v>
      </c>
    </row>
    <row r="162" spans="1:9">
      <c r="A162">
        <v>1963</v>
      </c>
      <c r="B162">
        <v>2</v>
      </c>
      <c r="C162" s="1">
        <v>45.144019330053716</v>
      </c>
      <c r="D162" s="1">
        <f>C162-[1]GQV_men!B192</f>
        <v>-9.8127835625010889</v>
      </c>
      <c r="E162" s="3">
        <f t="shared" si="11"/>
        <v>-9.8127835625010889</v>
      </c>
      <c r="F162" s="5">
        <f t="shared" si="12"/>
        <v>0.13021417947876457</v>
      </c>
      <c r="G162" s="8">
        <f t="shared" si="13"/>
        <v>0</v>
      </c>
      <c r="H162">
        <f t="shared" si="10"/>
        <v>0.13021417947876457</v>
      </c>
      <c r="I162">
        <f t="shared" si="14"/>
        <v>0</v>
      </c>
    </row>
    <row r="163" spans="1:9">
      <c r="A163">
        <v>1963</v>
      </c>
      <c r="B163">
        <v>3</v>
      </c>
      <c r="C163" s="1">
        <v>52.375406330940251</v>
      </c>
      <c r="D163" s="1">
        <f>C163-[1]GQV_men!B193</f>
        <v>12.776609244354816</v>
      </c>
      <c r="E163" s="3">
        <f t="shared" si="11"/>
        <v>2.9638256818537272</v>
      </c>
      <c r="F163" s="5">
        <f t="shared" si="12"/>
        <v>0.22534158993600334</v>
      </c>
      <c r="G163" s="8">
        <f t="shared" si="13"/>
        <v>0</v>
      </c>
      <c r="H163">
        <f t="shared" si="10"/>
        <v>0.22534158993600334</v>
      </c>
      <c r="I163">
        <f t="shared" si="14"/>
        <v>0</v>
      </c>
    </row>
    <row r="164" spans="1:9">
      <c r="A164">
        <v>1963</v>
      </c>
      <c r="B164">
        <v>4</v>
      </c>
      <c r="C164" s="1">
        <v>110.53939889095555</v>
      </c>
      <c r="D164" s="1">
        <f>C164-[1]GQV_men!B194</f>
        <v>54.287551932136218</v>
      </c>
      <c r="E164" s="3">
        <f t="shared" si="11"/>
        <v>57.251377613989945</v>
      </c>
      <c r="F164" s="5">
        <f t="shared" si="12"/>
        <v>0.62953601559308758</v>
      </c>
      <c r="G164" s="8">
        <f t="shared" si="13"/>
        <v>0</v>
      </c>
      <c r="H164">
        <f t="shared" si="10"/>
        <v>0.62953601559308758</v>
      </c>
      <c r="I164">
        <f t="shared" si="14"/>
        <v>0</v>
      </c>
    </row>
    <row r="165" spans="1:9">
      <c r="A165">
        <v>1963</v>
      </c>
      <c r="B165">
        <v>5</v>
      </c>
      <c r="C165" s="1">
        <v>46.743268378326697</v>
      </c>
      <c r="D165" s="1">
        <f>C165-[1]GQV_men!B195</f>
        <v>2.8595268308794104</v>
      </c>
      <c r="E165" s="3">
        <f t="shared" si="11"/>
        <v>60.110904444869355</v>
      </c>
      <c r="F165" s="5">
        <f t="shared" si="12"/>
        <v>0.65082643602875534</v>
      </c>
      <c r="G165" s="8">
        <f t="shared" si="13"/>
        <v>0</v>
      </c>
      <c r="H165">
        <f t="shared" si="10"/>
        <v>0.65082643602875534</v>
      </c>
      <c r="I165">
        <f t="shared" si="14"/>
        <v>0</v>
      </c>
    </row>
    <row r="166" spans="1:9">
      <c r="A166">
        <v>1963</v>
      </c>
      <c r="B166">
        <v>6</v>
      </c>
      <c r="C166" s="1">
        <v>47.942705164531439</v>
      </c>
      <c r="D166" s="1">
        <f>C166-[1]GQV_men!B196</f>
        <v>30.159751073409012</v>
      </c>
      <c r="E166" s="3">
        <f t="shared" si="11"/>
        <v>90.270655518278375</v>
      </c>
      <c r="F166" s="5">
        <f t="shared" si="12"/>
        <v>0.87537889472713548</v>
      </c>
      <c r="G166" s="8">
        <f t="shared" si="13"/>
        <v>0</v>
      </c>
      <c r="H166">
        <f t="shared" si="10"/>
        <v>0.87537889472713548</v>
      </c>
      <c r="I166">
        <f t="shared" si="14"/>
        <v>0</v>
      </c>
    </row>
    <row r="167" spans="1:9">
      <c r="A167">
        <v>1963</v>
      </c>
      <c r="B167">
        <v>7</v>
      </c>
      <c r="C167" s="1">
        <v>15.123333391277139</v>
      </c>
      <c r="D167" s="1">
        <f>C167-[1]GQV_men!B197</f>
        <v>11.368574756201436</v>
      </c>
      <c r="E167" s="3">
        <f t="shared" si="11"/>
        <v>101.63923027447981</v>
      </c>
      <c r="F167" s="5">
        <f t="shared" si="12"/>
        <v>0.96002287627684191</v>
      </c>
      <c r="G167" s="8">
        <f t="shared" si="13"/>
        <v>0</v>
      </c>
      <c r="H167">
        <f t="shared" si="10"/>
        <v>0.96002287627684191</v>
      </c>
      <c r="I167">
        <f t="shared" si="14"/>
        <v>0</v>
      </c>
    </row>
    <row r="168" spans="1:9">
      <c r="A168">
        <v>1963</v>
      </c>
      <c r="B168">
        <v>8</v>
      </c>
      <c r="C168" s="1">
        <v>0.55626053852973389</v>
      </c>
      <c r="D168" s="1">
        <f>C168-[1]GQV_men!B198</f>
        <v>-3.7634502059902308</v>
      </c>
      <c r="E168" s="3">
        <f t="shared" si="11"/>
        <v>-3.7634502059902308</v>
      </c>
      <c r="F168" s="5">
        <f t="shared" si="12"/>
        <v>0.17525409626668176</v>
      </c>
      <c r="G168" s="8">
        <f t="shared" si="13"/>
        <v>0</v>
      </c>
      <c r="H168">
        <f t="shared" si="10"/>
        <v>0.17525409626668176</v>
      </c>
      <c r="I168">
        <f t="shared" si="14"/>
        <v>0</v>
      </c>
    </row>
    <row r="169" spans="1:9">
      <c r="A169">
        <v>1963</v>
      </c>
      <c r="B169">
        <v>9</v>
      </c>
      <c r="C169" s="1">
        <v>61.623237783997077</v>
      </c>
      <c r="D169" s="1">
        <f>C169-[1]GQV_men!B199</f>
        <v>44.978922940532271</v>
      </c>
      <c r="E169" s="3">
        <f t="shared" si="11"/>
        <v>41.21547273454204</v>
      </c>
      <c r="F169" s="5">
        <f t="shared" si="12"/>
        <v>0.51014173215325542</v>
      </c>
      <c r="G169" s="8">
        <f t="shared" si="13"/>
        <v>0</v>
      </c>
      <c r="H169">
        <f t="shared" si="10"/>
        <v>0.51014173215325542</v>
      </c>
      <c r="I169">
        <f t="shared" si="14"/>
        <v>0</v>
      </c>
    </row>
    <row r="170" spans="1:9">
      <c r="A170">
        <v>1963</v>
      </c>
      <c r="B170">
        <v>10</v>
      </c>
      <c r="C170" s="1">
        <v>19.677716550489336</v>
      </c>
      <c r="D170" s="1">
        <f>C170-[1]GQV_men!B200</f>
        <v>-36.556747266500949</v>
      </c>
      <c r="E170" s="3">
        <f t="shared" si="11"/>
        <v>-36.556747266500949</v>
      </c>
      <c r="F170" s="5">
        <f t="shared" si="12"/>
        <v>-6.8906257240231264E-2</v>
      </c>
      <c r="G170" s="8">
        <f t="shared" si="13"/>
        <v>1</v>
      </c>
      <c r="H170">
        <f t="shared" si="10"/>
        <v>0</v>
      </c>
      <c r="I170">
        <f t="shared" si="14"/>
        <v>-6.8906257240231264E-2</v>
      </c>
    </row>
    <row r="171" spans="1:9">
      <c r="A171">
        <v>1963</v>
      </c>
      <c r="B171">
        <v>11</v>
      </c>
      <c r="C171" s="1">
        <v>163.74919602969041</v>
      </c>
      <c r="D171" s="1">
        <f>C171-[1]GQV_men!B201</f>
        <v>98.110452483181803</v>
      </c>
      <c r="E171" s="3">
        <f t="shared" si="11"/>
        <v>61.553705216680854</v>
      </c>
      <c r="F171" s="5">
        <f t="shared" si="12"/>
        <v>0.66156871503276993</v>
      </c>
      <c r="G171" s="8">
        <f t="shared" si="13"/>
        <v>0</v>
      </c>
      <c r="H171">
        <f t="shared" si="10"/>
        <v>0.66156871503276993</v>
      </c>
      <c r="I171">
        <f t="shared" si="14"/>
        <v>0</v>
      </c>
    </row>
    <row r="172" spans="1:9">
      <c r="A172">
        <v>1963</v>
      </c>
      <c r="B172">
        <v>12</v>
      </c>
      <c r="C172" s="1">
        <v>260.38208145740259</v>
      </c>
      <c r="D172" s="1">
        <f>C172-[1]GQV_men!B202</f>
        <v>189.36325551480172</v>
      </c>
      <c r="E172" s="3">
        <f t="shared" si="11"/>
        <v>250.91696073148256</v>
      </c>
      <c r="F172" s="5">
        <f t="shared" si="12"/>
        <v>2.071460478047642</v>
      </c>
      <c r="G172" s="8">
        <f t="shared" si="13"/>
        <v>0</v>
      </c>
      <c r="H172">
        <f t="shared" si="10"/>
        <v>2.071460478047642</v>
      </c>
      <c r="I172">
        <f t="shared" si="14"/>
        <v>0</v>
      </c>
    </row>
    <row r="173" spans="1:9">
      <c r="A173">
        <v>1964</v>
      </c>
      <c r="B173">
        <v>1</v>
      </c>
      <c r="C173" s="1">
        <v>200.82743755106299</v>
      </c>
      <c r="D173" s="1">
        <f>C173-[1]GQV_men!B203</f>
        <v>140.03469675109079</v>
      </c>
      <c r="E173" s="3">
        <f t="shared" si="11"/>
        <v>390.95165748257335</v>
      </c>
      <c r="F173" s="5">
        <f t="shared" si="12"/>
        <v>3.1140796754674702</v>
      </c>
      <c r="G173" s="8">
        <f t="shared" si="13"/>
        <v>0</v>
      </c>
      <c r="H173">
        <f t="shared" si="10"/>
        <v>3.1140796754674702</v>
      </c>
      <c r="I173">
        <f t="shared" si="14"/>
        <v>0</v>
      </c>
    </row>
    <row r="174" spans="1:9">
      <c r="A174">
        <v>1964</v>
      </c>
      <c r="B174">
        <v>2</v>
      </c>
      <c r="C174" s="1">
        <v>180.81944130582161</v>
      </c>
      <c r="D174" s="1">
        <f>C174-[1]GQV_men!B204</f>
        <v>125.86263841326681</v>
      </c>
      <c r="E174" s="3">
        <f t="shared" si="11"/>
        <v>516.81429589584013</v>
      </c>
      <c r="F174" s="5">
        <f t="shared" si="12"/>
        <v>4.051181737257453</v>
      </c>
      <c r="G174" s="8">
        <f t="shared" si="13"/>
        <v>0</v>
      </c>
      <c r="H174">
        <f t="shared" si="10"/>
        <v>4.051181737257453</v>
      </c>
      <c r="I174">
        <f t="shared" si="14"/>
        <v>0</v>
      </c>
    </row>
    <row r="175" spans="1:9">
      <c r="A175">
        <v>1964</v>
      </c>
      <c r="B175">
        <v>3</v>
      </c>
      <c r="C175" s="1">
        <v>110.38295061449406</v>
      </c>
      <c r="D175" s="1">
        <f>C175-[1]GQV_men!B205</f>
        <v>70.784153527908629</v>
      </c>
      <c r="E175" s="3">
        <f t="shared" si="11"/>
        <v>587.59844942374878</v>
      </c>
      <c r="F175" s="5">
        <f t="shared" si="12"/>
        <v>4.5782005336953802</v>
      </c>
      <c r="G175" s="8">
        <f t="shared" si="13"/>
        <v>0</v>
      </c>
      <c r="H175">
        <f t="shared" si="10"/>
        <v>4.5782005336953802</v>
      </c>
      <c r="I175">
        <f t="shared" si="14"/>
        <v>0</v>
      </c>
    </row>
    <row r="176" spans="1:9">
      <c r="A176">
        <v>1964</v>
      </c>
      <c r="B176">
        <v>4</v>
      </c>
      <c r="C176" s="1">
        <v>42.88421089227667</v>
      </c>
      <c r="D176" s="1">
        <f>C176-[1]GQV_men!B206</f>
        <v>-13.367636066542666</v>
      </c>
      <c r="E176" s="3">
        <f t="shared" si="11"/>
        <v>-13.367636066542666</v>
      </c>
      <c r="F176" s="5">
        <f t="shared" si="12"/>
        <v>0.10374675711345122</v>
      </c>
      <c r="G176" s="8">
        <f t="shared" si="13"/>
        <v>0</v>
      </c>
      <c r="H176">
        <f t="shared" si="10"/>
        <v>0.10374675711345122</v>
      </c>
      <c r="I176">
        <f t="shared" si="14"/>
        <v>0</v>
      </c>
    </row>
    <row r="177" spans="1:9">
      <c r="A177">
        <v>1964</v>
      </c>
      <c r="B177">
        <v>5</v>
      </c>
      <c r="C177" s="1">
        <v>17.904636083925809</v>
      </c>
      <c r="D177" s="1">
        <f>C177-[1]GQV_men!B207</f>
        <v>-25.979105463521478</v>
      </c>
      <c r="E177" s="3">
        <f t="shared" si="11"/>
        <v>-39.346741530064143</v>
      </c>
      <c r="F177" s="5">
        <f t="shared" si="12"/>
        <v>-8.9678977482934422E-2</v>
      </c>
      <c r="G177" s="8">
        <f t="shared" si="13"/>
        <v>1</v>
      </c>
      <c r="H177">
        <f t="shared" si="10"/>
        <v>0</v>
      </c>
      <c r="I177">
        <f t="shared" si="14"/>
        <v>-8.9678977482934422E-2</v>
      </c>
    </row>
    <row r="178" spans="1:9">
      <c r="A178">
        <v>1964</v>
      </c>
      <c r="B178">
        <v>6</v>
      </c>
      <c r="C178" s="1">
        <v>39.442348810123939</v>
      </c>
      <c r="D178" s="1">
        <f>C178-[1]GQV_men!B208</f>
        <v>21.659394719001511</v>
      </c>
      <c r="E178" s="3">
        <f t="shared" si="11"/>
        <v>-17.687346811062632</v>
      </c>
      <c r="F178" s="5">
        <f t="shared" si="12"/>
        <v>7.1584632625527597E-2</v>
      </c>
      <c r="G178" s="8">
        <f t="shared" si="13"/>
        <v>0</v>
      </c>
      <c r="H178">
        <f t="shared" si="10"/>
        <v>7.1584632625527597E-2</v>
      </c>
      <c r="I178">
        <f t="shared" si="14"/>
        <v>0</v>
      </c>
    </row>
    <row r="179" spans="1:9">
      <c r="A179">
        <v>1964</v>
      </c>
      <c r="B179">
        <v>7</v>
      </c>
      <c r="C179" s="1">
        <v>3.6330766422723242</v>
      </c>
      <c r="D179" s="1">
        <f>C179-[1]GQV_men!B209</f>
        <v>-0.12168199280337966</v>
      </c>
      <c r="E179" s="3">
        <f t="shared" si="11"/>
        <v>-17.809028803866013</v>
      </c>
      <c r="F179" s="5">
        <f t="shared" si="12"/>
        <v>7.0678657287839591E-2</v>
      </c>
      <c r="G179" s="8">
        <f t="shared" si="13"/>
        <v>0</v>
      </c>
      <c r="H179">
        <f t="shared" si="10"/>
        <v>7.0678657287839591E-2</v>
      </c>
      <c r="I179">
        <f t="shared" si="14"/>
        <v>0</v>
      </c>
    </row>
    <row r="180" spans="1:9">
      <c r="A180">
        <v>1964</v>
      </c>
      <c r="B180">
        <v>8</v>
      </c>
      <c r="C180" s="1">
        <v>1.6861647574182557</v>
      </c>
      <c r="D180" s="1">
        <f>C180-[1]GQV_men!B210</f>
        <v>-2.6335459871017086</v>
      </c>
      <c r="E180" s="3">
        <f t="shared" si="11"/>
        <v>-20.442574790967722</v>
      </c>
      <c r="F180" s="5">
        <f t="shared" si="12"/>
        <v>5.107076247930669E-2</v>
      </c>
      <c r="G180" s="8">
        <f t="shared" si="13"/>
        <v>0</v>
      </c>
      <c r="H180">
        <f t="shared" si="10"/>
        <v>5.107076247930669E-2</v>
      </c>
      <c r="I180">
        <f t="shared" si="14"/>
        <v>0</v>
      </c>
    </row>
    <row r="181" spans="1:9">
      <c r="A181">
        <v>1964</v>
      </c>
      <c r="B181">
        <v>9</v>
      </c>
      <c r="C181" s="1">
        <v>16.548751021259584</v>
      </c>
      <c r="D181" s="1">
        <f>C181-[1]GQV_men!B211</f>
        <v>-9.556382220522508E-2</v>
      </c>
      <c r="E181" s="3">
        <f t="shared" si="11"/>
        <v>-20.538138613172947</v>
      </c>
      <c r="F181" s="5">
        <f t="shared" si="12"/>
        <v>5.0359248276601022E-2</v>
      </c>
      <c r="G181" s="8">
        <f t="shared" si="13"/>
        <v>0</v>
      </c>
      <c r="H181">
        <f t="shared" si="10"/>
        <v>5.0359248276601022E-2</v>
      </c>
      <c r="I181">
        <f t="shared" si="14"/>
        <v>0</v>
      </c>
    </row>
    <row r="182" spans="1:9">
      <c r="A182">
        <v>1964</v>
      </c>
      <c r="B182">
        <v>10</v>
      </c>
      <c r="C182" s="1">
        <v>9.0044674674500662</v>
      </c>
      <c r="D182" s="1">
        <f>C182-[1]GQV_men!B212</f>
        <v>-47.229996349540215</v>
      </c>
      <c r="E182" s="3">
        <f t="shared" si="11"/>
        <v>-67.768134962713162</v>
      </c>
      <c r="F182" s="5">
        <f t="shared" si="12"/>
        <v>-0.30128860779457983</v>
      </c>
      <c r="G182" s="8">
        <f t="shared" si="13"/>
        <v>1</v>
      </c>
      <c r="H182">
        <f t="shared" si="10"/>
        <v>0</v>
      </c>
      <c r="I182">
        <f t="shared" si="14"/>
        <v>-0.30128860779457983</v>
      </c>
    </row>
    <row r="183" spans="1:9">
      <c r="A183">
        <v>1964</v>
      </c>
      <c r="B183">
        <v>11</v>
      </c>
      <c r="C183" s="1">
        <v>70.575555825959981</v>
      </c>
      <c r="D183" s="1">
        <f>C183-[1]GQV_men!B213</f>
        <v>4.9368122794513738</v>
      </c>
      <c r="E183" s="3">
        <f t="shared" si="11"/>
        <v>-62.831322683261789</v>
      </c>
      <c r="F183" s="5">
        <f t="shared" si="12"/>
        <v>-0.26453189409409583</v>
      </c>
      <c r="G183" s="8">
        <f t="shared" si="13"/>
        <v>1</v>
      </c>
      <c r="H183">
        <f t="shared" si="10"/>
        <v>0</v>
      </c>
      <c r="I183">
        <f t="shared" si="14"/>
        <v>-0.26453189409409583</v>
      </c>
    </row>
    <row r="184" spans="1:9">
      <c r="A184">
        <v>1964</v>
      </c>
      <c r="B184">
        <v>12</v>
      </c>
      <c r="C184" s="1">
        <v>89.227667008535121</v>
      </c>
      <c r="D184" s="1">
        <f>C184-[1]GQV_men!B214</f>
        <v>18.208841065934251</v>
      </c>
      <c r="E184" s="3">
        <f t="shared" si="11"/>
        <v>-44.622481617327537</v>
      </c>
      <c r="F184" s="5">
        <f t="shared" si="12"/>
        <v>-0.12895915606150035</v>
      </c>
      <c r="G184" s="8">
        <f t="shared" si="13"/>
        <v>1</v>
      </c>
      <c r="H184">
        <f t="shared" si="10"/>
        <v>0</v>
      </c>
      <c r="I184">
        <f t="shared" si="14"/>
        <v>-0.12895915606150035</v>
      </c>
    </row>
    <row r="185" spans="1:9">
      <c r="A185">
        <v>1965</v>
      </c>
      <c r="B185">
        <v>1</v>
      </c>
      <c r="C185" s="1">
        <v>20.303509656335287</v>
      </c>
      <c r="D185" s="1">
        <f>C185-[1]GQV_men!B215</f>
        <v>-40.4892311436369</v>
      </c>
      <c r="E185" s="3">
        <f t="shared" si="11"/>
        <v>-85.111712760964437</v>
      </c>
      <c r="F185" s="5">
        <f t="shared" si="12"/>
        <v>-0.43041908462592443</v>
      </c>
      <c r="G185" s="8">
        <f t="shared" si="13"/>
        <v>1</v>
      </c>
      <c r="H185">
        <f t="shared" si="10"/>
        <v>0</v>
      </c>
      <c r="I185">
        <f t="shared" si="14"/>
        <v>-0.43041908462592443</v>
      </c>
    </row>
    <row r="186" spans="1:9">
      <c r="A186">
        <v>1965</v>
      </c>
      <c r="B186">
        <v>2</v>
      </c>
      <c r="C186" s="1">
        <v>166.65218071514246</v>
      </c>
      <c r="D186" s="1">
        <f>C186-[1]GQV_men!B216</f>
        <v>111.69537782258766</v>
      </c>
      <c r="E186" s="3">
        <f t="shared" si="11"/>
        <v>26.583665061623222</v>
      </c>
      <c r="F186" s="5">
        <f t="shared" si="12"/>
        <v>0.40120156284752884</v>
      </c>
      <c r="G186" s="8">
        <f t="shared" si="13"/>
        <v>0</v>
      </c>
      <c r="H186">
        <f t="shared" si="10"/>
        <v>0.40120156284752884</v>
      </c>
      <c r="I186">
        <f t="shared" si="14"/>
        <v>0</v>
      </c>
    </row>
    <row r="187" spans="1:9">
      <c r="A187">
        <v>1965</v>
      </c>
      <c r="B187">
        <v>3</v>
      </c>
      <c r="C187" s="1">
        <v>75.842647800163405</v>
      </c>
      <c r="D187" s="1">
        <f>C187-[1]GQV_men!B217</f>
        <v>36.24385071357797</v>
      </c>
      <c r="E187" s="3">
        <f t="shared" si="11"/>
        <v>62.827515775201192</v>
      </c>
      <c r="F187" s="5">
        <f t="shared" si="12"/>
        <v>0.67105278843030836</v>
      </c>
      <c r="G187" s="8">
        <f t="shared" si="13"/>
        <v>0</v>
      </c>
      <c r="H187">
        <f t="shared" si="10"/>
        <v>0.67105278843030836</v>
      </c>
      <c r="I187">
        <f t="shared" si="14"/>
        <v>0</v>
      </c>
    </row>
    <row r="188" spans="1:9">
      <c r="A188">
        <v>1965</v>
      </c>
      <c r="B188">
        <v>4</v>
      </c>
      <c r="C188" s="1">
        <v>16.270620751994716</v>
      </c>
      <c r="D188" s="1">
        <f>C188-[1]GQV_men!B218</f>
        <v>-39.981226206824616</v>
      </c>
      <c r="E188" s="3">
        <f t="shared" si="11"/>
        <v>-39.981226206824616</v>
      </c>
      <c r="F188" s="5">
        <f t="shared" si="12"/>
        <v>-9.4402991743736037E-2</v>
      </c>
      <c r="G188" s="8">
        <f t="shared" si="13"/>
        <v>1</v>
      </c>
      <c r="H188">
        <f t="shared" si="10"/>
        <v>0</v>
      </c>
      <c r="I188">
        <f t="shared" si="14"/>
        <v>-9.4402991743736037E-2</v>
      </c>
    </row>
    <row r="189" spans="1:9">
      <c r="A189">
        <v>1965</v>
      </c>
      <c r="B189">
        <v>5</v>
      </c>
      <c r="C189" s="1">
        <v>6.9011073061345112</v>
      </c>
      <c r="D189" s="1">
        <f>C189-[1]GQV_men!B219</f>
        <v>-36.982634241312773</v>
      </c>
      <c r="E189" s="3">
        <f t="shared" si="11"/>
        <v>-76.963860448137382</v>
      </c>
      <c r="F189" s="5">
        <f t="shared" si="12"/>
        <v>-0.36975478187676403</v>
      </c>
      <c r="G189" s="8">
        <f t="shared" si="13"/>
        <v>1</v>
      </c>
      <c r="H189">
        <f t="shared" si="10"/>
        <v>0</v>
      </c>
      <c r="I189">
        <f t="shared" si="14"/>
        <v>-0.36975478187676403</v>
      </c>
    </row>
    <row r="190" spans="1:9">
      <c r="A190">
        <v>1965</v>
      </c>
      <c r="B190">
        <v>6</v>
      </c>
      <c r="C190" s="1">
        <v>10.621099657552106</v>
      </c>
      <c r="D190" s="1">
        <f>C190-[1]GQV_men!B220</f>
        <v>-7.1618544335703209</v>
      </c>
      <c r="E190" s="3">
        <f t="shared" si="11"/>
        <v>-84.125714881707708</v>
      </c>
      <c r="F190" s="5">
        <f t="shared" si="12"/>
        <v>-0.42307790175211429</v>
      </c>
      <c r="G190" s="8">
        <f t="shared" si="13"/>
        <v>1</v>
      </c>
      <c r="H190">
        <f t="shared" si="10"/>
        <v>0</v>
      </c>
      <c r="I190">
        <f t="shared" si="14"/>
        <v>-0.42307790175211429</v>
      </c>
    </row>
    <row r="191" spans="1:9">
      <c r="A191">
        <v>1965</v>
      </c>
      <c r="B191">
        <v>7</v>
      </c>
      <c r="C191" s="1">
        <v>2.677003841674344</v>
      </c>
      <c r="D191" s="1">
        <f>C191-[1]GQV_men!B221</f>
        <v>-1.0777547934013598</v>
      </c>
      <c r="E191" s="3">
        <f t="shared" si="11"/>
        <v>-85.203469675109062</v>
      </c>
      <c r="F191" s="5">
        <f t="shared" si="12"/>
        <v>-0.43110225474306502</v>
      </c>
      <c r="G191" s="8">
        <f t="shared" si="13"/>
        <v>1</v>
      </c>
      <c r="H191">
        <f t="shared" si="10"/>
        <v>0</v>
      </c>
      <c r="I191">
        <f t="shared" si="14"/>
        <v>-0.43110225474306502</v>
      </c>
    </row>
    <row r="192" spans="1:9">
      <c r="A192">
        <v>1965</v>
      </c>
      <c r="B192">
        <v>8</v>
      </c>
      <c r="C192" s="1">
        <v>3.911206911537191</v>
      </c>
      <c r="D192" s="1">
        <f>C192-[1]GQV_men!B222</f>
        <v>-0.40850383298277348</v>
      </c>
      <c r="E192" s="3">
        <f t="shared" si="11"/>
        <v>-85.611973508091836</v>
      </c>
      <c r="F192" s="5">
        <f t="shared" si="12"/>
        <v>-0.43414374337673184</v>
      </c>
      <c r="G192" s="8">
        <f t="shared" si="13"/>
        <v>1</v>
      </c>
      <c r="H192">
        <f t="shared" si="10"/>
        <v>0</v>
      </c>
      <c r="I192">
        <f t="shared" si="14"/>
        <v>-0.43414374337673184</v>
      </c>
    </row>
    <row r="193" spans="1:9">
      <c r="A193">
        <v>1965</v>
      </c>
      <c r="B193">
        <v>9</v>
      </c>
      <c r="C193" s="1">
        <v>114.85041806456098</v>
      </c>
      <c r="D193" s="1">
        <f>C193-[1]GQV_men!B223</f>
        <v>98.206103221096171</v>
      </c>
      <c r="E193" s="3">
        <f t="shared" si="11"/>
        <v>12.594129713004335</v>
      </c>
      <c r="F193" s="5">
        <f t="shared" si="12"/>
        <v>0.29704339022421633</v>
      </c>
      <c r="G193" s="8">
        <f t="shared" si="13"/>
        <v>0</v>
      </c>
      <c r="H193">
        <f t="shared" si="10"/>
        <v>0.29704339022421633</v>
      </c>
      <c r="I193">
        <f t="shared" si="14"/>
        <v>0</v>
      </c>
    </row>
    <row r="194" spans="1:9">
      <c r="A194">
        <v>1965</v>
      </c>
      <c r="B194">
        <v>10</v>
      </c>
      <c r="C194" s="1">
        <v>130.84290854729085</v>
      </c>
      <c r="D194" s="1">
        <f>C194-[1]GQV_men!B224</f>
        <v>74.608444730300562</v>
      </c>
      <c r="E194" s="3">
        <f t="shared" si="11"/>
        <v>87.202574443304897</v>
      </c>
      <c r="F194" s="5">
        <f t="shared" si="12"/>
        <v>0.85253569727519474</v>
      </c>
      <c r="G194" s="8">
        <f t="shared" si="13"/>
        <v>0</v>
      </c>
      <c r="H194">
        <f t="shared" si="10"/>
        <v>0.85253569727519474</v>
      </c>
      <c r="I194">
        <f t="shared" si="14"/>
        <v>0</v>
      </c>
    </row>
    <row r="195" spans="1:9">
      <c r="A195">
        <v>1965</v>
      </c>
      <c r="B195">
        <v>11</v>
      </c>
      <c r="C195" s="1">
        <v>116.32798512003059</v>
      </c>
      <c r="D195" s="1">
        <f>C195-[1]GQV_men!B225</f>
        <v>50.689241573521983</v>
      </c>
      <c r="E195" s="3">
        <f t="shared" si="11"/>
        <v>137.89181601682688</v>
      </c>
      <c r="F195" s="5">
        <f t="shared" si="12"/>
        <v>1.2299391379463627</v>
      </c>
      <c r="G195" s="8">
        <f t="shared" si="13"/>
        <v>0</v>
      </c>
      <c r="H195">
        <f t="shared" si="10"/>
        <v>1.2299391379463627</v>
      </c>
      <c r="I195">
        <f t="shared" si="14"/>
        <v>0</v>
      </c>
    </row>
    <row r="196" spans="1:9">
      <c r="A196">
        <v>1965</v>
      </c>
      <c r="B196">
        <v>12</v>
      </c>
      <c r="C196" s="1">
        <v>63.587532810680202</v>
      </c>
      <c r="D196" s="1">
        <f>C196-[1]GQV_men!B226</f>
        <v>-7.4312931319206683</v>
      </c>
      <c r="E196" s="3">
        <f t="shared" si="11"/>
        <v>-7.4312931319206683</v>
      </c>
      <c r="F196" s="5">
        <f t="shared" si="12"/>
        <v>0.1479454110878009</v>
      </c>
      <c r="G196" s="8">
        <f t="shared" si="13"/>
        <v>0</v>
      </c>
      <c r="H196">
        <f t="shared" si="10"/>
        <v>0.1479454110878009</v>
      </c>
      <c r="I196">
        <f t="shared" si="14"/>
        <v>0</v>
      </c>
    </row>
    <row r="197" spans="1:9">
      <c r="A197">
        <v>1966</v>
      </c>
      <c r="B197">
        <v>1</v>
      </c>
      <c r="C197" s="1">
        <v>90.670467780346627</v>
      </c>
      <c r="D197" s="1">
        <f>C197-[1]GQV_men!B227</f>
        <v>29.87772698037444</v>
      </c>
      <c r="E197" s="3">
        <f t="shared" si="11"/>
        <v>22.446433848453772</v>
      </c>
      <c r="F197" s="5">
        <f t="shared" si="12"/>
        <v>0.3703980778035168</v>
      </c>
      <c r="G197" s="8">
        <f t="shared" si="13"/>
        <v>0</v>
      </c>
      <c r="H197">
        <f t="shared" ref="H197:H260" si="15">SUMIF(F197,"&gt;0")</f>
        <v>0.3703980778035168</v>
      </c>
      <c r="I197">
        <f t="shared" si="14"/>
        <v>0</v>
      </c>
    </row>
    <row r="198" spans="1:9">
      <c r="A198">
        <v>1966</v>
      </c>
      <c r="B198">
        <v>2</v>
      </c>
      <c r="C198" s="1">
        <v>72.018356597771486</v>
      </c>
      <c r="D198" s="1">
        <f>C198-[1]GQV_men!B228</f>
        <v>17.061553705216681</v>
      </c>
      <c r="E198" s="3">
        <f t="shared" ref="E198:E261" si="16">IF(E197&gt;=0,IF(D198&lt;0,D198,E197+D198),E197+D198)</f>
        <v>39.507987553670453</v>
      </c>
      <c r="F198" s="5">
        <f t="shared" ref="F198:F261" si="17">(E198-$E$764)/$E$765</f>
        <v>0.49742876265219699</v>
      </c>
      <c r="G198" s="8">
        <f t="shared" ref="G198:G261" si="18">COUNTIF(F198,"&lt;0")</f>
        <v>0</v>
      </c>
      <c r="H198">
        <f t="shared" si="15"/>
        <v>0.49742876265219699</v>
      </c>
      <c r="I198">
        <f t="shared" ref="I198:I261" si="19">SUMIF(F198,"&lt;0")</f>
        <v>0</v>
      </c>
    </row>
    <row r="199" spans="1:9">
      <c r="A199">
        <v>1966</v>
      </c>
      <c r="B199">
        <v>3</v>
      </c>
      <c r="C199" s="1">
        <v>3.5287777912979994</v>
      </c>
      <c r="D199" s="1">
        <f>C199-[1]GQV_men!B229</f>
        <v>-36.070019295287437</v>
      </c>
      <c r="E199" s="3">
        <f t="shared" si="16"/>
        <v>-36.070019295287437</v>
      </c>
      <c r="F199" s="5">
        <f t="shared" si="17"/>
        <v>-6.5282355889479352E-2</v>
      </c>
      <c r="G199" s="8">
        <f t="shared" si="18"/>
        <v>1</v>
      </c>
      <c r="H199">
        <f t="shared" si="15"/>
        <v>0</v>
      </c>
      <c r="I199">
        <f t="shared" si="19"/>
        <v>-6.5282355889479352E-2</v>
      </c>
    </row>
    <row r="200" spans="1:9">
      <c r="A200">
        <v>1966</v>
      </c>
      <c r="B200">
        <v>4</v>
      </c>
      <c r="C200" s="1">
        <v>92.825977367149335</v>
      </c>
      <c r="D200" s="1">
        <f>C200-[1]GQV_men!B230</f>
        <v>36.574130408329999</v>
      </c>
      <c r="E200" s="3">
        <f t="shared" si="16"/>
        <v>0.50411111304256195</v>
      </c>
      <c r="F200" s="5">
        <f t="shared" si="17"/>
        <v>0.20702794560988186</v>
      </c>
      <c r="G200" s="8">
        <f t="shared" si="18"/>
        <v>0</v>
      </c>
      <c r="H200">
        <f t="shared" si="15"/>
        <v>0.20702794560988186</v>
      </c>
      <c r="I200">
        <f t="shared" si="19"/>
        <v>0</v>
      </c>
    </row>
    <row r="201" spans="1:9">
      <c r="A201">
        <v>1966</v>
      </c>
      <c r="B201">
        <v>5</v>
      </c>
      <c r="C201" s="1">
        <v>20.859770194865021</v>
      </c>
      <c r="D201" s="1">
        <f>C201-[1]GQV_men!B231</f>
        <v>-23.023971352582265</v>
      </c>
      <c r="E201" s="3">
        <f t="shared" si="16"/>
        <v>-23.023971352582265</v>
      </c>
      <c r="F201" s="5">
        <f t="shared" si="17"/>
        <v>3.1851142815497238E-2</v>
      </c>
      <c r="G201" s="8">
        <f t="shared" si="18"/>
        <v>0</v>
      </c>
      <c r="H201">
        <f t="shared" si="15"/>
        <v>3.1851142815497238E-2</v>
      </c>
      <c r="I201">
        <f t="shared" si="19"/>
        <v>0</v>
      </c>
    </row>
    <row r="202" spans="1:9">
      <c r="A202">
        <v>1966</v>
      </c>
      <c r="B202">
        <v>6</v>
      </c>
      <c r="C202" s="1">
        <v>22.406869817650843</v>
      </c>
      <c r="D202" s="1">
        <f>C202-[1]GQV_men!B232</f>
        <v>4.6239157265284163</v>
      </c>
      <c r="E202" s="3">
        <f t="shared" si="16"/>
        <v>-18.400055626053849</v>
      </c>
      <c r="F202" s="5">
        <f t="shared" si="17"/>
        <v>6.6278205647640837E-2</v>
      </c>
      <c r="G202" s="8">
        <f t="shared" si="18"/>
        <v>0</v>
      </c>
      <c r="H202">
        <f t="shared" si="15"/>
        <v>6.6278205647640837E-2</v>
      </c>
      <c r="I202">
        <f t="shared" si="19"/>
        <v>0</v>
      </c>
    </row>
    <row r="203" spans="1:9">
      <c r="A203">
        <v>1966</v>
      </c>
      <c r="B203">
        <v>7</v>
      </c>
      <c r="C203" s="1">
        <v>0.34766283658108366</v>
      </c>
      <c r="D203" s="1">
        <f>C203-[1]GQV_men!B233</f>
        <v>-3.4070957984946202</v>
      </c>
      <c r="E203" s="3">
        <f t="shared" si="16"/>
        <v>-21.807151424548469</v>
      </c>
      <c r="F203" s="5">
        <f t="shared" si="17"/>
        <v>4.0910896192377151E-2</v>
      </c>
      <c r="G203" s="8">
        <f t="shared" si="18"/>
        <v>0</v>
      </c>
      <c r="H203">
        <f t="shared" si="15"/>
        <v>4.0910896192377151E-2</v>
      </c>
      <c r="I203">
        <f t="shared" si="19"/>
        <v>0</v>
      </c>
    </row>
    <row r="204" spans="1:9">
      <c r="A204">
        <v>1966</v>
      </c>
      <c r="B204">
        <v>8</v>
      </c>
      <c r="C204" s="1">
        <v>3.1115823874006989</v>
      </c>
      <c r="D204" s="1">
        <f>C204-[1]GQV_men!B234</f>
        <v>-1.2081283571192656</v>
      </c>
      <c r="E204" s="3">
        <f t="shared" si="16"/>
        <v>-23.015279781667733</v>
      </c>
      <c r="F204" s="5">
        <f t="shared" si="17"/>
        <v>3.1915855339617848E-2</v>
      </c>
      <c r="G204" s="8">
        <f t="shared" si="18"/>
        <v>0</v>
      </c>
      <c r="H204">
        <f t="shared" si="15"/>
        <v>3.1915855339617848E-2</v>
      </c>
      <c r="I204">
        <f t="shared" si="19"/>
        <v>0</v>
      </c>
    </row>
    <row r="205" spans="1:9">
      <c r="A205">
        <v>1966</v>
      </c>
      <c r="B205">
        <v>9</v>
      </c>
      <c r="C205" s="1">
        <v>37.686651485389469</v>
      </c>
      <c r="D205" s="1">
        <f>C205-[1]GQV_men!B235</f>
        <v>21.04233664192466</v>
      </c>
      <c r="E205" s="3">
        <f t="shared" si="16"/>
        <v>-1.972943139743073</v>
      </c>
      <c r="F205" s="5">
        <f t="shared" si="17"/>
        <v>0.18858519979813995</v>
      </c>
      <c r="G205" s="8">
        <f t="shared" si="18"/>
        <v>0</v>
      </c>
      <c r="H205">
        <f t="shared" si="15"/>
        <v>0.18858519979813995</v>
      </c>
      <c r="I205">
        <f t="shared" si="19"/>
        <v>0</v>
      </c>
    </row>
    <row r="206" spans="1:9">
      <c r="A206">
        <v>1966</v>
      </c>
      <c r="B206">
        <v>10</v>
      </c>
      <c r="C206" s="1">
        <v>99.518486971335193</v>
      </c>
      <c r="D206" s="1">
        <f>C206-[1]GQV_men!B236</f>
        <v>43.284023154344908</v>
      </c>
      <c r="E206" s="3">
        <f t="shared" si="16"/>
        <v>41.311080014601835</v>
      </c>
      <c r="F206" s="5">
        <f t="shared" si="17"/>
        <v>0.51085356991858166</v>
      </c>
      <c r="G206" s="8">
        <f t="shared" si="18"/>
        <v>0</v>
      </c>
      <c r="H206">
        <f t="shared" si="15"/>
        <v>0.51085356991858166</v>
      </c>
      <c r="I206">
        <f t="shared" si="19"/>
        <v>0</v>
      </c>
    </row>
    <row r="207" spans="1:9">
      <c r="A207">
        <v>1966</v>
      </c>
      <c r="B207">
        <v>11</v>
      </c>
      <c r="C207" s="1">
        <v>59.572027048168685</v>
      </c>
      <c r="D207" s="1">
        <f>C207-[1]GQV_men!B237</f>
        <v>-6.0667164983399218</v>
      </c>
      <c r="E207" s="3">
        <f t="shared" si="16"/>
        <v>-6.0667164983399218</v>
      </c>
      <c r="F207" s="5">
        <f t="shared" si="17"/>
        <v>0.15810527737473046</v>
      </c>
      <c r="G207" s="8">
        <f t="shared" si="18"/>
        <v>0</v>
      </c>
      <c r="H207">
        <f t="shared" si="15"/>
        <v>0.15810527737473046</v>
      </c>
      <c r="I207">
        <f t="shared" si="19"/>
        <v>0</v>
      </c>
    </row>
    <row r="208" spans="1:9">
      <c r="A208">
        <v>1966</v>
      </c>
      <c r="B208">
        <v>12</v>
      </c>
      <c r="C208" s="1">
        <v>12.063900429363603</v>
      </c>
      <c r="D208" s="1">
        <f>C208-[1]GQV_men!B238</f>
        <v>-58.954925513237271</v>
      </c>
      <c r="E208" s="3">
        <f t="shared" si="16"/>
        <v>-65.0216420115772</v>
      </c>
      <c r="F208" s="5">
        <f t="shared" si="17"/>
        <v>-0.28083977373510033</v>
      </c>
      <c r="G208" s="8">
        <f t="shared" si="18"/>
        <v>1</v>
      </c>
      <c r="H208">
        <f t="shared" si="15"/>
        <v>0</v>
      </c>
      <c r="I208">
        <f t="shared" si="19"/>
        <v>-0.28083977373510033</v>
      </c>
    </row>
    <row r="209" spans="1:9">
      <c r="A209">
        <v>1967</v>
      </c>
      <c r="B209">
        <v>1</v>
      </c>
      <c r="C209" s="1">
        <v>135.71018825942602</v>
      </c>
      <c r="D209" s="1">
        <f>C209-[1]GQV_men!B239</f>
        <v>74.917447459453825</v>
      </c>
      <c r="E209" s="3">
        <f t="shared" si="16"/>
        <v>9.8958054478766257</v>
      </c>
      <c r="F209" s="5">
        <f t="shared" si="17"/>
        <v>0.27695319297341259</v>
      </c>
      <c r="G209" s="8">
        <f t="shared" si="18"/>
        <v>0</v>
      </c>
      <c r="H209">
        <f t="shared" si="15"/>
        <v>0.27695319297341259</v>
      </c>
      <c r="I209">
        <f t="shared" si="19"/>
        <v>0</v>
      </c>
    </row>
    <row r="210" spans="1:9">
      <c r="A210">
        <v>1967</v>
      </c>
      <c r="B210">
        <v>2</v>
      </c>
      <c r="C210" s="1">
        <v>148.7301614893876</v>
      </c>
      <c r="D210" s="1">
        <f>C210-[1]GQV_men!B240</f>
        <v>93.773358596832793</v>
      </c>
      <c r="E210" s="3">
        <f t="shared" si="16"/>
        <v>103.66916404470942</v>
      </c>
      <c r="F210" s="5">
        <f t="shared" si="17"/>
        <v>0.97513661571024923</v>
      </c>
      <c r="G210" s="8">
        <f t="shared" si="18"/>
        <v>0</v>
      </c>
      <c r="H210">
        <f t="shared" si="15"/>
        <v>0.97513661571024923</v>
      </c>
      <c r="I210">
        <f t="shared" si="19"/>
        <v>0</v>
      </c>
    </row>
    <row r="211" spans="1:9">
      <c r="A211">
        <v>1967</v>
      </c>
      <c r="B211">
        <v>3</v>
      </c>
      <c r="C211" s="1">
        <v>37.8257166200219</v>
      </c>
      <c r="D211" s="1">
        <f>C211-[1]GQV_men!B241</f>
        <v>-1.7730804665635347</v>
      </c>
      <c r="E211" s="3">
        <f t="shared" si="16"/>
        <v>-1.7730804665635347</v>
      </c>
      <c r="F211" s="5">
        <f t="shared" si="17"/>
        <v>0.19007326429029237</v>
      </c>
      <c r="G211" s="8">
        <f t="shared" si="18"/>
        <v>0</v>
      </c>
      <c r="H211">
        <f t="shared" si="15"/>
        <v>0.19007326429029237</v>
      </c>
      <c r="I211">
        <f t="shared" si="19"/>
        <v>0</v>
      </c>
    </row>
    <row r="212" spans="1:9">
      <c r="A212">
        <v>1967</v>
      </c>
      <c r="B212">
        <v>4</v>
      </c>
      <c r="C212" s="1">
        <v>45.821961861386825</v>
      </c>
      <c r="D212" s="1">
        <f>C212-[1]GQV_men!B242</f>
        <v>-10.429885097432511</v>
      </c>
      <c r="E212" s="3">
        <f t="shared" si="16"/>
        <v>-12.202965563996045</v>
      </c>
      <c r="F212" s="5">
        <f t="shared" si="17"/>
        <v>0.1124182353456076</v>
      </c>
      <c r="G212" s="8">
        <f t="shared" si="18"/>
        <v>0</v>
      </c>
      <c r="H212">
        <f t="shared" si="15"/>
        <v>0.1124182353456076</v>
      </c>
      <c r="I212">
        <f t="shared" si="19"/>
        <v>0</v>
      </c>
    </row>
    <row r="213" spans="1:9">
      <c r="A213">
        <v>1967</v>
      </c>
      <c r="B213">
        <v>5</v>
      </c>
      <c r="C213" s="1">
        <v>47.803640029899007</v>
      </c>
      <c r="D213" s="1">
        <f>C213-[1]GQV_men!B243</f>
        <v>3.9198984824517211</v>
      </c>
      <c r="E213" s="3">
        <f t="shared" si="16"/>
        <v>-8.2830670815443241</v>
      </c>
      <c r="F213" s="5">
        <f t="shared" si="17"/>
        <v>0.14160358372398499</v>
      </c>
      <c r="G213" s="8">
        <f t="shared" si="18"/>
        <v>0</v>
      </c>
      <c r="H213">
        <f t="shared" si="15"/>
        <v>0.14160358372398499</v>
      </c>
      <c r="I213">
        <f t="shared" si="19"/>
        <v>0</v>
      </c>
    </row>
    <row r="214" spans="1:9">
      <c r="A214">
        <v>1967</v>
      </c>
      <c r="B214">
        <v>6</v>
      </c>
      <c r="C214" s="1">
        <v>52.566620891059848</v>
      </c>
      <c r="D214" s="1">
        <f>C214-[1]GQV_men!B244</f>
        <v>34.783666799937421</v>
      </c>
      <c r="E214" s="3">
        <f t="shared" si="16"/>
        <v>26.500599718393097</v>
      </c>
      <c r="F214" s="5">
        <f t="shared" si="17"/>
        <v>0.40058310525450869</v>
      </c>
      <c r="G214" s="8">
        <f t="shared" si="18"/>
        <v>0</v>
      </c>
      <c r="H214">
        <f t="shared" si="15"/>
        <v>0.40058310525450869</v>
      </c>
      <c r="I214">
        <f t="shared" si="19"/>
        <v>0</v>
      </c>
    </row>
    <row r="215" spans="1:9">
      <c r="A215">
        <v>1967</v>
      </c>
      <c r="B215">
        <v>7</v>
      </c>
      <c r="C215" s="1">
        <v>0</v>
      </c>
      <c r="D215" s="1">
        <f>C215-[1]GQV_men!B245</f>
        <v>-3.7547586350757038</v>
      </c>
      <c r="E215" s="3">
        <f t="shared" si="16"/>
        <v>-3.7547586350757038</v>
      </c>
      <c r="F215" s="5">
        <f t="shared" si="17"/>
        <v>0.17531880879080233</v>
      </c>
      <c r="G215" s="8">
        <f t="shared" si="18"/>
        <v>0</v>
      </c>
      <c r="H215">
        <f t="shared" si="15"/>
        <v>0.17531880879080233</v>
      </c>
      <c r="I215">
        <f t="shared" si="19"/>
        <v>0</v>
      </c>
    </row>
    <row r="216" spans="1:9">
      <c r="A216">
        <v>1967</v>
      </c>
      <c r="B216">
        <v>8</v>
      </c>
      <c r="C216" s="1">
        <v>0</v>
      </c>
      <c r="D216" s="1">
        <f>C216-[1]GQV_men!B246</f>
        <v>-4.3197107445199645</v>
      </c>
      <c r="E216" s="3">
        <f t="shared" si="16"/>
        <v>-8.0744693795956692</v>
      </c>
      <c r="F216" s="5">
        <f t="shared" si="17"/>
        <v>0.1431566843028787</v>
      </c>
      <c r="G216" s="8">
        <f t="shared" si="18"/>
        <v>0</v>
      </c>
      <c r="H216">
        <f t="shared" si="15"/>
        <v>0.1431566843028787</v>
      </c>
      <c r="I216">
        <f t="shared" si="19"/>
        <v>0</v>
      </c>
    </row>
    <row r="217" spans="1:9">
      <c r="A217">
        <v>1967</v>
      </c>
      <c r="B217">
        <v>9</v>
      </c>
      <c r="C217" s="1">
        <v>6.3448467676047766</v>
      </c>
      <c r="D217" s="1">
        <f>C217-[1]GQV_men!B247</f>
        <v>-10.299468075860032</v>
      </c>
      <c r="E217" s="3">
        <f t="shared" si="16"/>
        <v>-18.373937455455703</v>
      </c>
      <c r="F217" s="5">
        <f t="shared" si="17"/>
        <v>6.6472666782623091E-2</v>
      </c>
      <c r="G217" s="8">
        <f t="shared" si="18"/>
        <v>0</v>
      </c>
      <c r="H217">
        <f t="shared" si="15"/>
        <v>6.6472666782623091E-2</v>
      </c>
      <c r="I217">
        <f t="shared" si="19"/>
        <v>0</v>
      </c>
    </row>
    <row r="218" spans="1:9">
      <c r="A218">
        <v>1967</v>
      </c>
      <c r="B218">
        <v>10</v>
      </c>
      <c r="C218" s="1">
        <v>63.830896796286964</v>
      </c>
      <c r="D218" s="1">
        <f>C218-[1]GQV_men!B248</f>
        <v>7.5964329792966794</v>
      </c>
      <c r="E218" s="3">
        <f t="shared" si="16"/>
        <v>-10.777504476159024</v>
      </c>
      <c r="F218" s="5">
        <f t="shared" si="17"/>
        <v>0.12303141286400184</v>
      </c>
      <c r="G218" s="8">
        <f t="shared" si="18"/>
        <v>0</v>
      </c>
      <c r="H218">
        <f t="shared" si="15"/>
        <v>0.12303141286400184</v>
      </c>
      <c r="I218">
        <f t="shared" si="19"/>
        <v>0</v>
      </c>
    </row>
    <row r="219" spans="1:9">
      <c r="A219">
        <v>1967</v>
      </c>
      <c r="B219">
        <v>11</v>
      </c>
      <c r="C219" s="1">
        <v>131.9554296243503</v>
      </c>
      <c r="D219" s="1">
        <f>C219-[1]GQV_men!B249</f>
        <v>66.316686077841695</v>
      </c>
      <c r="E219" s="3">
        <f t="shared" si="16"/>
        <v>55.539181601682671</v>
      </c>
      <c r="F219" s="5">
        <f t="shared" si="17"/>
        <v>0.61678797190395562</v>
      </c>
      <c r="G219" s="8">
        <f t="shared" si="18"/>
        <v>0</v>
      </c>
      <c r="H219">
        <f t="shared" si="15"/>
        <v>0.61678797190395562</v>
      </c>
      <c r="I219">
        <f t="shared" si="19"/>
        <v>0</v>
      </c>
    </row>
    <row r="220" spans="1:9">
      <c r="A220">
        <v>1967</v>
      </c>
      <c r="B220">
        <v>12</v>
      </c>
      <c r="C220" s="1">
        <v>19.573417699515009</v>
      </c>
      <c r="D220" s="1">
        <f>C220-[1]GQV_men!B250</f>
        <v>-51.445408243085865</v>
      </c>
      <c r="E220" s="3">
        <f t="shared" si="16"/>
        <v>-51.445408243085865</v>
      </c>
      <c r="F220" s="5">
        <f t="shared" si="17"/>
        <v>-0.17975881105876881</v>
      </c>
      <c r="G220" s="8">
        <f t="shared" si="18"/>
        <v>1</v>
      </c>
      <c r="H220">
        <f t="shared" si="15"/>
        <v>0</v>
      </c>
      <c r="I220">
        <f t="shared" si="19"/>
        <v>-0.17975881105876881</v>
      </c>
    </row>
    <row r="221" spans="1:9">
      <c r="A221">
        <v>1968</v>
      </c>
      <c r="B221">
        <v>1</v>
      </c>
      <c r="C221" s="1">
        <v>61.6927703513133</v>
      </c>
      <c r="D221" s="1">
        <f>C221-[1]GQV_men!B251</f>
        <v>0.90002955134111318</v>
      </c>
      <c r="E221" s="3">
        <f t="shared" si="16"/>
        <v>-50.545378691744752</v>
      </c>
      <c r="F221" s="5">
        <f t="shared" si="17"/>
        <v>-0.17305769976103547</v>
      </c>
      <c r="G221" s="8">
        <f t="shared" si="18"/>
        <v>1</v>
      </c>
      <c r="H221">
        <f t="shared" si="15"/>
        <v>0</v>
      </c>
      <c r="I221">
        <f t="shared" si="19"/>
        <v>-0.17305769976103547</v>
      </c>
    </row>
    <row r="222" spans="1:9">
      <c r="A222">
        <v>1968</v>
      </c>
      <c r="B222">
        <v>2</v>
      </c>
      <c r="C222" s="1">
        <v>89.818693830722964</v>
      </c>
      <c r="D222" s="1">
        <f>C222-[1]GQV_men!B252</f>
        <v>34.861890938168159</v>
      </c>
      <c r="E222" s="3">
        <f t="shared" si="16"/>
        <v>-15.683487753576593</v>
      </c>
      <c r="F222" s="5">
        <f t="shared" si="17"/>
        <v>8.6504234486573323E-2</v>
      </c>
      <c r="G222" s="8">
        <f t="shared" si="18"/>
        <v>0</v>
      </c>
      <c r="H222">
        <f t="shared" si="15"/>
        <v>8.6504234486573323E-2</v>
      </c>
      <c r="I222">
        <f t="shared" si="19"/>
        <v>0</v>
      </c>
    </row>
    <row r="223" spans="1:9">
      <c r="A223">
        <v>1968</v>
      </c>
      <c r="B223">
        <v>3</v>
      </c>
      <c r="C223" s="1">
        <v>91.626540580944607</v>
      </c>
      <c r="D223" s="1">
        <f>C223-[1]GQV_men!B253</f>
        <v>52.027743494359171</v>
      </c>
      <c r="E223" s="3">
        <f t="shared" si="16"/>
        <v>36.344255740782579</v>
      </c>
      <c r="F223" s="5">
        <f t="shared" si="17"/>
        <v>0.4738734038723092</v>
      </c>
      <c r="G223" s="8">
        <f t="shared" si="18"/>
        <v>0</v>
      </c>
      <c r="H223">
        <f t="shared" si="15"/>
        <v>0.4738734038723092</v>
      </c>
      <c r="I223">
        <f t="shared" si="19"/>
        <v>0</v>
      </c>
    </row>
    <row r="224" spans="1:9">
      <c r="A224">
        <v>1968</v>
      </c>
      <c r="B224">
        <v>4</v>
      </c>
      <c r="C224" s="1">
        <v>63.257253115928172</v>
      </c>
      <c r="D224" s="1">
        <f>C224-[1]GQV_men!B254</f>
        <v>7.0054061571088369</v>
      </c>
      <c r="E224" s="3">
        <f t="shared" si="16"/>
        <v>43.349661897891416</v>
      </c>
      <c r="F224" s="5">
        <f t="shared" si="17"/>
        <v>0.52603169831348906</v>
      </c>
      <c r="G224" s="8">
        <f t="shared" si="18"/>
        <v>0</v>
      </c>
      <c r="H224">
        <f t="shared" si="15"/>
        <v>0.52603169831348906</v>
      </c>
      <c r="I224">
        <f t="shared" si="19"/>
        <v>0</v>
      </c>
    </row>
    <row r="225" spans="1:9">
      <c r="A225">
        <v>1968</v>
      </c>
      <c r="B225">
        <v>5</v>
      </c>
      <c r="C225" s="1">
        <v>22.163505832044084</v>
      </c>
      <c r="D225" s="1">
        <f>C225-[1]GQV_men!B255</f>
        <v>-21.720235715403202</v>
      </c>
      <c r="E225" s="3">
        <f t="shared" si="16"/>
        <v>-21.720235715403202</v>
      </c>
      <c r="F225" s="5">
        <f t="shared" si="17"/>
        <v>4.1558021433582823E-2</v>
      </c>
      <c r="G225" s="8">
        <f t="shared" si="18"/>
        <v>0</v>
      </c>
      <c r="H225">
        <f t="shared" si="15"/>
        <v>4.1558021433582823E-2</v>
      </c>
      <c r="I225">
        <f t="shared" si="19"/>
        <v>0</v>
      </c>
    </row>
    <row r="226" spans="1:9">
      <c r="A226">
        <v>1968</v>
      </c>
      <c r="B226">
        <v>6</v>
      </c>
      <c r="C226" s="1">
        <v>15.575295078832548</v>
      </c>
      <c r="D226" s="1">
        <f>C226-[1]GQV_men!B256</f>
        <v>-2.2076590122898789</v>
      </c>
      <c r="E226" s="3">
        <f t="shared" si="16"/>
        <v>-23.927894727693079</v>
      </c>
      <c r="F226" s="5">
        <f t="shared" si="17"/>
        <v>2.5121040306957915E-2</v>
      </c>
      <c r="G226" s="8">
        <f t="shared" si="18"/>
        <v>0</v>
      </c>
      <c r="H226">
        <f t="shared" si="15"/>
        <v>2.5121040306957915E-2</v>
      </c>
      <c r="I226">
        <f t="shared" si="19"/>
        <v>0</v>
      </c>
    </row>
    <row r="227" spans="1:9">
      <c r="A227">
        <v>1968</v>
      </c>
      <c r="B227">
        <v>7</v>
      </c>
      <c r="C227" s="1">
        <v>0.39981226206824622</v>
      </c>
      <c r="D227" s="1">
        <f>C227-[1]GQV_men!B257</f>
        <v>-3.3549463730074578</v>
      </c>
      <c r="E227" s="3">
        <f t="shared" si="16"/>
        <v>-27.282841100700537</v>
      </c>
      <c r="F227" s="5">
        <f t="shared" si="17"/>
        <v>1.4200599641764588E-4</v>
      </c>
      <c r="G227" s="8">
        <f t="shared" si="18"/>
        <v>0</v>
      </c>
      <c r="H227">
        <f t="shared" si="15"/>
        <v>1.4200599641764588E-4</v>
      </c>
      <c r="I227">
        <f t="shared" si="19"/>
        <v>0</v>
      </c>
    </row>
    <row r="228" spans="1:9">
      <c r="A228">
        <v>1968</v>
      </c>
      <c r="B228">
        <v>8</v>
      </c>
      <c r="C228" s="1">
        <v>11.664088167295358</v>
      </c>
      <c r="D228" s="1">
        <f>C228-[1]GQV_men!B258</f>
        <v>7.3443774227753931</v>
      </c>
      <c r="E228" s="3">
        <f t="shared" si="16"/>
        <v>-19.938463677925142</v>
      </c>
      <c r="F228" s="5">
        <f t="shared" si="17"/>
        <v>5.482408887829985E-2</v>
      </c>
      <c r="G228" s="8">
        <f t="shared" si="18"/>
        <v>0</v>
      </c>
      <c r="H228">
        <f t="shared" si="15"/>
        <v>5.482408887829985E-2</v>
      </c>
      <c r="I228">
        <f t="shared" si="19"/>
        <v>0</v>
      </c>
    </row>
    <row r="229" spans="1:9">
      <c r="A229">
        <v>1968</v>
      </c>
      <c r="B229">
        <v>9</v>
      </c>
      <c r="C229" s="1">
        <v>2.5553218488709648</v>
      </c>
      <c r="D229" s="1">
        <f>C229-[1]GQV_men!B259</f>
        <v>-14.088992994593845</v>
      </c>
      <c r="E229" s="3">
        <f t="shared" si="16"/>
        <v>-34.027456672518987</v>
      </c>
      <c r="F229" s="5">
        <f t="shared" si="17"/>
        <v>-5.0074589158524557E-2</v>
      </c>
      <c r="G229" s="8">
        <f t="shared" si="18"/>
        <v>1</v>
      </c>
      <c r="H229">
        <f t="shared" si="15"/>
        <v>0</v>
      </c>
      <c r="I229">
        <f t="shared" si="19"/>
        <v>-5.0074589158524557E-2</v>
      </c>
    </row>
    <row r="230" spans="1:9">
      <c r="A230">
        <v>1968</v>
      </c>
      <c r="B230">
        <v>10</v>
      </c>
      <c r="C230" s="1">
        <v>16.809498148695397</v>
      </c>
      <c r="D230" s="1">
        <f>C230-[1]GQV_men!B260</f>
        <v>-39.424965668294888</v>
      </c>
      <c r="E230" s="3">
        <f t="shared" si="16"/>
        <v>-73.452422340813882</v>
      </c>
      <c r="F230" s="5">
        <f t="shared" si="17"/>
        <v>-0.34361059856943305</v>
      </c>
      <c r="G230" s="8">
        <f t="shared" si="18"/>
        <v>1</v>
      </c>
      <c r="H230">
        <f t="shared" si="15"/>
        <v>0</v>
      </c>
      <c r="I230">
        <f t="shared" si="19"/>
        <v>-0.34361059856943305</v>
      </c>
    </row>
    <row r="231" spans="1:9">
      <c r="A231">
        <v>1968</v>
      </c>
      <c r="B231">
        <v>11</v>
      </c>
      <c r="C231" s="1">
        <v>136.19691623063952</v>
      </c>
      <c r="D231" s="1">
        <f>C231-[1]GQV_men!B261</f>
        <v>70.558172684130909</v>
      </c>
      <c r="E231" s="3">
        <f t="shared" si="16"/>
        <v>-2.8942496566829732</v>
      </c>
      <c r="F231" s="5">
        <f t="shared" si="17"/>
        <v>0.18172567224135924</v>
      </c>
      <c r="G231" s="8">
        <f t="shared" si="18"/>
        <v>0</v>
      </c>
      <c r="H231">
        <f t="shared" si="15"/>
        <v>0.18172567224135924</v>
      </c>
      <c r="I231">
        <f t="shared" si="19"/>
        <v>0</v>
      </c>
    </row>
    <row r="232" spans="1:9">
      <c r="A232">
        <v>1968</v>
      </c>
      <c r="B232">
        <v>12</v>
      </c>
      <c r="C232" s="1">
        <v>98.875310723660192</v>
      </c>
      <c r="D232" s="1">
        <f>C232-[1]GQV_men!B262</f>
        <v>27.856484781059322</v>
      </c>
      <c r="E232" s="3">
        <f t="shared" si="16"/>
        <v>24.962235124376349</v>
      </c>
      <c r="F232" s="5">
        <f t="shared" si="17"/>
        <v>0.38912931204778806</v>
      </c>
      <c r="G232" s="8">
        <f t="shared" si="18"/>
        <v>0</v>
      </c>
      <c r="H232">
        <f t="shared" si="15"/>
        <v>0.38912931204778806</v>
      </c>
      <c r="I232">
        <f t="shared" si="19"/>
        <v>0</v>
      </c>
    </row>
    <row r="233" spans="1:9">
      <c r="A233">
        <v>1969</v>
      </c>
      <c r="B233">
        <v>1</v>
      </c>
      <c r="C233" s="1">
        <v>2.3814904305804232</v>
      </c>
      <c r="D233" s="1">
        <f>C233-[1]GQV_men!B263</f>
        <v>-58.411250369391766</v>
      </c>
      <c r="E233" s="3">
        <f t="shared" si="16"/>
        <v>-58.411250369391766</v>
      </c>
      <c r="F233" s="5">
        <f t="shared" si="17"/>
        <v>-0.23162253409015185</v>
      </c>
      <c r="G233" s="8">
        <f t="shared" si="18"/>
        <v>1</v>
      </c>
      <c r="H233">
        <f t="shared" si="15"/>
        <v>0</v>
      </c>
      <c r="I233">
        <f t="shared" si="19"/>
        <v>-0.23162253409015185</v>
      </c>
    </row>
    <row r="234" spans="1:9">
      <c r="A234">
        <v>1969</v>
      </c>
      <c r="B234">
        <v>2</v>
      </c>
      <c r="C234" s="1">
        <v>169.39871712413301</v>
      </c>
      <c r="D234" s="1">
        <f>C234-[1]GQV_men!B264</f>
        <v>114.44191423157821</v>
      </c>
      <c r="E234" s="3">
        <f t="shared" si="16"/>
        <v>56.030663862186444</v>
      </c>
      <c r="F234" s="5">
        <f t="shared" si="17"/>
        <v>0.62044727100540165</v>
      </c>
      <c r="G234" s="8">
        <f t="shared" si="18"/>
        <v>0</v>
      </c>
      <c r="H234">
        <f t="shared" si="15"/>
        <v>0.62044727100540165</v>
      </c>
      <c r="I234">
        <f t="shared" si="19"/>
        <v>0</v>
      </c>
    </row>
    <row r="235" spans="1:9">
      <c r="A235">
        <v>1969</v>
      </c>
      <c r="B235">
        <v>3</v>
      </c>
      <c r="C235" s="1">
        <v>153.85818832895856</v>
      </c>
      <c r="D235" s="1">
        <f>C235-[1]GQV_men!B265</f>
        <v>114.25939124237313</v>
      </c>
      <c r="E235" s="3">
        <f t="shared" si="16"/>
        <v>170.29005510455957</v>
      </c>
      <c r="F235" s="5">
        <f t="shared" si="17"/>
        <v>1.4711581130944231</v>
      </c>
      <c r="G235" s="8">
        <f t="shared" si="18"/>
        <v>0</v>
      </c>
      <c r="H235">
        <f t="shared" si="15"/>
        <v>1.4711581130944231</v>
      </c>
      <c r="I235">
        <f t="shared" si="19"/>
        <v>0</v>
      </c>
    </row>
    <row r="236" spans="1:9">
      <c r="A236">
        <v>1969</v>
      </c>
      <c r="B236">
        <v>4</v>
      </c>
      <c r="C236" s="1">
        <v>55.330540441879464</v>
      </c>
      <c r="D236" s="1">
        <f>C236-[1]GQV_men!B266</f>
        <v>-0.92130651693987176</v>
      </c>
      <c r="E236" s="3">
        <f t="shared" si="16"/>
        <v>-0.92130651693987176</v>
      </c>
      <c r="F236" s="5">
        <f t="shared" si="17"/>
        <v>0.19641509165410836</v>
      </c>
      <c r="G236" s="8">
        <f t="shared" si="18"/>
        <v>0</v>
      </c>
      <c r="H236">
        <f t="shared" si="15"/>
        <v>0.19641509165410836</v>
      </c>
      <c r="I236">
        <f t="shared" si="19"/>
        <v>0</v>
      </c>
    </row>
    <row r="237" spans="1:9">
      <c r="A237">
        <v>1969</v>
      </c>
      <c r="B237">
        <v>5</v>
      </c>
      <c r="C237" s="1">
        <v>51.454099814000379</v>
      </c>
      <c r="D237" s="1">
        <f>C237-[1]GQV_men!B267</f>
        <v>7.5703582665530931</v>
      </c>
      <c r="E237" s="3">
        <f t="shared" si="16"/>
        <v>6.6490517496132213</v>
      </c>
      <c r="F237" s="5">
        <f t="shared" si="17"/>
        <v>0.25277970016312534</v>
      </c>
      <c r="G237" s="8">
        <f t="shared" si="18"/>
        <v>0</v>
      </c>
      <c r="H237">
        <f t="shared" si="15"/>
        <v>0.25277970016312534</v>
      </c>
      <c r="I237">
        <f t="shared" si="19"/>
        <v>0</v>
      </c>
    </row>
    <row r="238" spans="1:9">
      <c r="A238">
        <v>1969</v>
      </c>
      <c r="B238">
        <v>6</v>
      </c>
      <c r="C238" s="1">
        <v>24.666678255427886</v>
      </c>
      <c r="D238" s="1">
        <f>C238-[1]GQV_men!B268</f>
        <v>6.883724164305459</v>
      </c>
      <c r="E238" s="3">
        <f t="shared" si="16"/>
        <v>13.53277591391868</v>
      </c>
      <c r="F238" s="5">
        <f t="shared" si="17"/>
        <v>0.30403201926661733</v>
      </c>
      <c r="G238" s="8">
        <f t="shared" si="18"/>
        <v>0</v>
      </c>
      <c r="H238">
        <f t="shared" si="15"/>
        <v>0.30403201926661733</v>
      </c>
      <c r="I238">
        <f t="shared" si="19"/>
        <v>0</v>
      </c>
    </row>
    <row r="239" spans="1:9">
      <c r="A239">
        <v>1969</v>
      </c>
      <c r="B239">
        <v>7</v>
      </c>
      <c r="C239" s="1">
        <v>1.9642950266831227</v>
      </c>
      <c r="D239" s="1">
        <f>C239-[1]GQV_men!B269</f>
        <v>-1.7904636083925811</v>
      </c>
      <c r="E239" s="3">
        <f t="shared" si="16"/>
        <v>-1.7904636083925811</v>
      </c>
      <c r="F239" s="5">
        <f t="shared" si="17"/>
        <v>0.1899438392420513</v>
      </c>
      <c r="G239" s="8">
        <f t="shared" si="18"/>
        <v>0</v>
      </c>
      <c r="H239">
        <f t="shared" si="15"/>
        <v>0.1899438392420513</v>
      </c>
      <c r="I239">
        <f t="shared" si="19"/>
        <v>0</v>
      </c>
    </row>
    <row r="240" spans="1:9">
      <c r="A240">
        <v>1969</v>
      </c>
      <c r="B240">
        <v>8</v>
      </c>
      <c r="C240" s="1">
        <v>13.228570931910234</v>
      </c>
      <c r="D240" s="1">
        <f>C240-[1]GQV_men!B270</f>
        <v>8.9088601873902693</v>
      </c>
      <c r="E240" s="3">
        <f t="shared" si="16"/>
        <v>7.1183965789976877</v>
      </c>
      <c r="F240" s="5">
        <f t="shared" si="17"/>
        <v>0.25627417646563616</v>
      </c>
      <c r="G240" s="8">
        <f t="shared" si="18"/>
        <v>0</v>
      </c>
      <c r="H240">
        <f t="shared" si="15"/>
        <v>0.25627417646563616</v>
      </c>
      <c r="I240">
        <f t="shared" si="19"/>
        <v>0</v>
      </c>
    </row>
    <row r="241" spans="1:9">
      <c r="A241">
        <v>1969</v>
      </c>
      <c r="B241">
        <v>9</v>
      </c>
      <c r="C241" s="1">
        <v>66.820797190884278</v>
      </c>
      <c r="D241" s="1">
        <f>C241-[1]GQV_men!B271</f>
        <v>50.176482347419466</v>
      </c>
      <c r="E241" s="3">
        <f t="shared" si="16"/>
        <v>57.294878926417155</v>
      </c>
      <c r="F241" s="5">
        <f t="shared" si="17"/>
        <v>0.62985990177631102</v>
      </c>
      <c r="G241" s="8">
        <f t="shared" si="18"/>
        <v>0</v>
      </c>
      <c r="H241">
        <f t="shared" si="15"/>
        <v>0.62985990177631102</v>
      </c>
      <c r="I241">
        <f t="shared" si="19"/>
        <v>0</v>
      </c>
    </row>
    <row r="242" spans="1:9">
      <c r="A242">
        <v>1969</v>
      </c>
      <c r="B242">
        <v>10</v>
      </c>
      <c r="C242" s="1">
        <v>101.98689311106089</v>
      </c>
      <c r="D242" s="1">
        <f>C242-[1]GQV_men!B272</f>
        <v>45.752429294070609</v>
      </c>
      <c r="E242" s="3">
        <f t="shared" si="16"/>
        <v>103.04730822048776</v>
      </c>
      <c r="F242" s="5">
        <f t="shared" si="17"/>
        <v>0.97050662874699489</v>
      </c>
      <c r="G242" s="8">
        <f t="shared" si="18"/>
        <v>0</v>
      </c>
      <c r="H242">
        <f t="shared" si="15"/>
        <v>0.97050662874699489</v>
      </c>
      <c r="I242">
        <f t="shared" si="19"/>
        <v>0</v>
      </c>
    </row>
    <row r="243" spans="1:9">
      <c r="A243">
        <v>1969</v>
      </c>
      <c r="B243">
        <v>11</v>
      </c>
      <c r="C243" s="1">
        <v>127.38366332330905</v>
      </c>
      <c r="D243" s="1">
        <f>C243-[1]GQV_men!B273</f>
        <v>61.744919776800444</v>
      </c>
      <c r="E243" s="3">
        <f t="shared" si="16"/>
        <v>164.79222799728819</v>
      </c>
      <c r="F243" s="5">
        <f t="shared" si="17"/>
        <v>1.4302244000995286</v>
      </c>
      <c r="G243" s="8">
        <f t="shared" si="18"/>
        <v>0</v>
      </c>
      <c r="H243">
        <f t="shared" si="15"/>
        <v>1.4302244000995286</v>
      </c>
      <c r="I243">
        <f t="shared" si="19"/>
        <v>0</v>
      </c>
    </row>
    <row r="244" spans="1:9">
      <c r="A244">
        <v>1969</v>
      </c>
      <c r="B244">
        <v>12</v>
      </c>
      <c r="C244" s="1">
        <v>63.848279938116015</v>
      </c>
      <c r="D244" s="1">
        <f>C244-[1]GQV_men!B274</f>
        <v>-7.170546004484855</v>
      </c>
      <c r="E244" s="3">
        <f t="shared" si="16"/>
        <v>-7.170546004484855</v>
      </c>
      <c r="F244" s="5">
        <f t="shared" si="17"/>
        <v>0.14988678681141804</v>
      </c>
      <c r="G244" s="8">
        <f t="shared" si="18"/>
        <v>0</v>
      </c>
      <c r="H244">
        <f t="shared" si="15"/>
        <v>0.14988678681141804</v>
      </c>
      <c r="I244">
        <f t="shared" si="19"/>
        <v>0</v>
      </c>
    </row>
    <row r="245" spans="1:9">
      <c r="A245">
        <v>1970</v>
      </c>
      <c r="B245">
        <v>1</v>
      </c>
      <c r="C245" s="1">
        <v>159.09051401950387</v>
      </c>
      <c r="D245" s="1">
        <f>C245-[1]GQV_men!B275</f>
        <v>98.297773219531678</v>
      </c>
      <c r="E245" s="3">
        <f t="shared" si="16"/>
        <v>91.127227215046815</v>
      </c>
      <c r="F245" s="5">
        <f t="shared" si="17"/>
        <v>0.88175644340426562</v>
      </c>
      <c r="G245" s="8">
        <f t="shared" si="18"/>
        <v>0</v>
      </c>
      <c r="H245">
        <f t="shared" si="15"/>
        <v>0.88175644340426562</v>
      </c>
      <c r="I245">
        <f t="shared" si="19"/>
        <v>0</v>
      </c>
    </row>
    <row r="246" spans="1:9">
      <c r="A246">
        <v>1970</v>
      </c>
      <c r="B246">
        <v>2</v>
      </c>
      <c r="C246" s="1">
        <v>158.23874006988024</v>
      </c>
      <c r="D246" s="1">
        <f>C246-[1]GQV_men!B276</f>
        <v>103.28193717732543</v>
      </c>
      <c r="E246" s="3">
        <f t="shared" si="16"/>
        <v>194.40916439237225</v>
      </c>
      <c r="F246" s="5">
        <f t="shared" si="17"/>
        <v>1.6507353675290066</v>
      </c>
      <c r="G246" s="8">
        <f t="shared" si="18"/>
        <v>0</v>
      </c>
      <c r="H246">
        <f t="shared" si="15"/>
        <v>1.6507353675290066</v>
      </c>
      <c r="I246">
        <f t="shared" si="19"/>
        <v>0</v>
      </c>
    </row>
    <row r="247" spans="1:9">
      <c r="A247">
        <v>1970</v>
      </c>
      <c r="B247">
        <v>3</v>
      </c>
      <c r="C247" s="1">
        <v>52.271107479965927</v>
      </c>
      <c r="D247" s="1">
        <f>C247-[1]GQV_men!B277</f>
        <v>12.672310393380492</v>
      </c>
      <c r="E247" s="3">
        <f t="shared" si="16"/>
        <v>207.08147478575273</v>
      </c>
      <c r="F247" s="5">
        <f t="shared" si="17"/>
        <v>1.7450862276967984</v>
      </c>
      <c r="G247" s="8">
        <f t="shared" si="18"/>
        <v>0</v>
      </c>
      <c r="H247">
        <f t="shared" si="15"/>
        <v>1.7450862276967984</v>
      </c>
      <c r="I247">
        <f t="shared" si="19"/>
        <v>0</v>
      </c>
    </row>
    <row r="248" spans="1:9">
      <c r="A248">
        <v>1970</v>
      </c>
      <c r="B248">
        <v>4</v>
      </c>
      <c r="C248" s="1">
        <v>36.174318146261754</v>
      </c>
      <c r="D248" s="1">
        <f>C248-[1]GQV_men!B278</f>
        <v>-20.077528812557581</v>
      </c>
      <c r="E248" s="3">
        <f t="shared" si="16"/>
        <v>-20.077528812557581</v>
      </c>
      <c r="F248" s="5">
        <f t="shared" si="17"/>
        <v>5.378868849237068E-2</v>
      </c>
      <c r="G248" s="8">
        <f t="shared" si="18"/>
        <v>0</v>
      </c>
      <c r="H248">
        <f t="shared" si="15"/>
        <v>5.378868849237068E-2</v>
      </c>
      <c r="I248">
        <f t="shared" si="19"/>
        <v>0</v>
      </c>
    </row>
    <row r="249" spans="1:9">
      <c r="A249">
        <v>1970</v>
      </c>
      <c r="B249">
        <v>5</v>
      </c>
      <c r="C249" s="1">
        <v>39.685712795730701</v>
      </c>
      <c r="D249" s="1">
        <f>C249-[1]GQV_men!B279</f>
        <v>-4.1980287517165848</v>
      </c>
      <c r="E249" s="3">
        <f t="shared" si="16"/>
        <v>-24.275557564274166</v>
      </c>
      <c r="F249" s="5">
        <f t="shared" si="17"/>
        <v>2.2532539342135064E-2</v>
      </c>
      <c r="G249" s="8">
        <f t="shared" si="18"/>
        <v>0</v>
      </c>
      <c r="H249">
        <f t="shared" si="15"/>
        <v>2.2532539342135064E-2</v>
      </c>
      <c r="I249">
        <f t="shared" si="19"/>
        <v>0</v>
      </c>
    </row>
    <row r="250" spans="1:9">
      <c r="A250">
        <v>1970</v>
      </c>
      <c r="B250">
        <v>6</v>
      </c>
      <c r="C250" s="1">
        <v>62.770525144714654</v>
      </c>
      <c r="D250" s="1">
        <f>C250-[1]GQV_men!B280</f>
        <v>44.987571053592227</v>
      </c>
      <c r="E250" s="3">
        <f t="shared" si="16"/>
        <v>20.712013489318061</v>
      </c>
      <c r="F250" s="5">
        <f t="shared" si="17"/>
        <v>0.35748456419020869</v>
      </c>
      <c r="G250" s="8">
        <f t="shared" si="18"/>
        <v>0</v>
      </c>
      <c r="H250">
        <f t="shared" si="15"/>
        <v>0.35748456419020869</v>
      </c>
      <c r="I250">
        <f t="shared" si="19"/>
        <v>0</v>
      </c>
    </row>
    <row r="251" spans="1:9">
      <c r="A251">
        <v>1970</v>
      </c>
      <c r="B251">
        <v>7</v>
      </c>
      <c r="C251" s="1">
        <v>1.2863524953500096</v>
      </c>
      <c r="D251" s="1">
        <f>C251-[1]GQV_men!B281</f>
        <v>-2.468406139725694</v>
      </c>
      <c r="E251" s="3">
        <f t="shared" si="16"/>
        <v>-2.468406139725694</v>
      </c>
      <c r="F251" s="5">
        <f t="shared" si="17"/>
        <v>0.1848962623606468</v>
      </c>
      <c r="G251" s="8">
        <f t="shared" si="18"/>
        <v>0</v>
      </c>
      <c r="H251">
        <f t="shared" si="15"/>
        <v>0.1848962623606468</v>
      </c>
      <c r="I251">
        <f t="shared" si="19"/>
        <v>0</v>
      </c>
    </row>
    <row r="252" spans="1:9">
      <c r="A252">
        <v>1970</v>
      </c>
      <c r="B252">
        <v>8</v>
      </c>
      <c r="C252" s="1">
        <v>0.10429885097432511</v>
      </c>
      <c r="D252" s="1">
        <f>C252-[1]GQV_men!B282</f>
        <v>-4.2154118935456397</v>
      </c>
      <c r="E252" s="3">
        <f t="shared" si="16"/>
        <v>-6.6838180332713337</v>
      </c>
      <c r="F252" s="5">
        <f t="shared" si="17"/>
        <v>0.15351068816217003</v>
      </c>
      <c r="G252" s="8">
        <f t="shared" si="18"/>
        <v>0</v>
      </c>
      <c r="H252">
        <f t="shared" si="15"/>
        <v>0.15351068816217003</v>
      </c>
      <c r="I252">
        <f t="shared" si="19"/>
        <v>0</v>
      </c>
    </row>
    <row r="253" spans="1:9">
      <c r="A253">
        <v>1970</v>
      </c>
      <c r="B253">
        <v>9</v>
      </c>
      <c r="C253" s="1">
        <v>0</v>
      </c>
      <c r="D253" s="1">
        <f>C253-[1]GQV_men!B283</f>
        <v>-16.644314843464809</v>
      </c>
      <c r="E253" s="3">
        <f t="shared" si="16"/>
        <v>-23.328132876736142</v>
      </c>
      <c r="F253" s="5">
        <f t="shared" si="17"/>
        <v>2.9586528033897861E-2</v>
      </c>
      <c r="G253" s="8">
        <f t="shared" si="18"/>
        <v>0</v>
      </c>
      <c r="H253">
        <f t="shared" si="15"/>
        <v>2.9586528033897861E-2</v>
      </c>
      <c r="I253">
        <f t="shared" si="19"/>
        <v>0</v>
      </c>
    </row>
    <row r="254" spans="1:9">
      <c r="A254">
        <v>1970</v>
      </c>
      <c r="B254">
        <v>10</v>
      </c>
      <c r="C254" s="1">
        <v>13.697915761294697</v>
      </c>
      <c r="D254" s="1">
        <f>C254-[1]GQV_men!B284</f>
        <v>-42.53654805569559</v>
      </c>
      <c r="E254" s="3">
        <f t="shared" si="16"/>
        <v>-65.864680932431725</v>
      </c>
      <c r="F254" s="5">
        <f t="shared" si="17"/>
        <v>-0.28711656501217481</v>
      </c>
      <c r="G254" s="8">
        <f t="shared" si="18"/>
        <v>1</v>
      </c>
      <c r="H254">
        <f t="shared" si="15"/>
        <v>0</v>
      </c>
      <c r="I254">
        <f t="shared" si="19"/>
        <v>-0.28711656501217481</v>
      </c>
    </row>
    <row r="255" spans="1:9">
      <c r="A255">
        <v>1970</v>
      </c>
      <c r="B255">
        <v>11</v>
      </c>
      <c r="C255" s="1">
        <v>51.610548090461869</v>
      </c>
      <c r="D255" s="1">
        <f>C255-[1]GQV_men!B285</f>
        <v>-14.028195456046738</v>
      </c>
      <c r="E255" s="3">
        <f t="shared" si="16"/>
        <v>-79.89287638847847</v>
      </c>
      <c r="F255" s="5">
        <f t="shared" si="17"/>
        <v>-0.39156257894277596</v>
      </c>
      <c r="G255" s="8">
        <f t="shared" si="18"/>
        <v>1</v>
      </c>
      <c r="H255">
        <f t="shared" si="15"/>
        <v>0</v>
      </c>
      <c r="I255">
        <f t="shared" si="19"/>
        <v>-0.39156257894277596</v>
      </c>
    </row>
    <row r="256" spans="1:9">
      <c r="A256">
        <v>1970</v>
      </c>
      <c r="B256">
        <v>12</v>
      </c>
      <c r="C256" s="1">
        <v>79.006379613051266</v>
      </c>
      <c r="D256" s="1">
        <f>C256-[1]GQV_men!B286</f>
        <v>7.9875536704503958</v>
      </c>
      <c r="E256" s="3">
        <f t="shared" si="16"/>
        <v>-71.905322718028074</v>
      </c>
      <c r="F256" s="5">
        <f t="shared" si="17"/>
        <v>-0.33209176927597156</v>
      </c>
      <c r="G256" s="8">
        <f t="shared" si="18"/>
        <v>1</v>
      </c>
      <c r="H256">
        <f t="shared" si="15"/>
        <v>0</v>
      </c>
      <c r="I256">
        <f t="shared" si="19"/>
        <v>-0.33209176927597156</v>
      </c>
    </row>
    <row r="257" spans="1:9">
      <c r="A257">
        <v>1971</v>
      </c>
      <c r="B257">
        <v>1</v>
      </c>
      <c r="C257" s="1">
        <v>298.92050689241574</v>
      </c>
      <c r="D257" s="1">
        <f>C257-[1]GQV_men!B287</f>
        <v>238.12776609244355</v>
      </c>
      <c r="E257" s="3">
        <f t="shared" si="16"/>
        <v>166.22244337441549</v>
      </c>
      <c r="F257" s="5">
        <f t="shared" si="17"/>
        <v>1.4408729753686169</v>
      </c>
      <c r="G257" s="8">
        <f t="shared" si="18"/>
        <v>0</v>
      </c>
      <c r="H257">
        <f t="shared" si="15"/>
        <v>1.4408729753686169</v>
      </c>
      <c r="I257">
        <f t="shared" si="19"/>
        <v>0</v>
      </c>
    </row>
    <row r="258" spans="1:9">
      <c r="A258">
        <v>1971</v>
      </c>
      <c r="B258">
        <v>2</v>
      </c>
      <c r="C258" s="1">
        <v>12.098666713021711</v>
      </c>
      <c r="D258" s="1">
        <f>C258-[1]GQV_men!B288</f>
        <v>-42.858136179533091</v>
      </c>
      <c r="E258" s="3">
        <f t="shared" si="16"/>
        <v>-42.858136179533091</v>
      </c>
      <c r="F258" s="5">
        <f t="shared" si="17"/>
        <v>-0.11582283722764497</v>
      </c>
      <c r="G258" s="8">
        <f t="shared" si="18"/>
        <v>1</v>
      </c>
      <c r="H258">
        <f t="shared" si="15"/>
        <v>0</v>
      </c>
      <c r="I258">
        <f t="shared" si="19"/>
        <v>-0.11582283722764497</v>
      </c>
    </row>
    <row r="259" spans="1:9">
      <c r="A259">
        <v>1971</v>
      </c>
      <c r="B259">
        <v>3</v>
      </c>
      <c r="C259" s="1">
        <v>76.016479218453938</v>
      </c>
      <c r="D259" s="1">
        <f>C259-[1]GQV_men!B289</f>
        <v>36.417682131868503</v>
      </c>
      <c r="E259" s="3">
        <f t="shared" si="16"/>
        <v>-6.4404540476645877</v>
      </c>
      <c r="F259" s="5">
        <f t="shared" si="17"/>
        <v>0.15532263883754591</v>
      </c>
      <c r="G259" s="8">
        <f t="shared" si="18"/>
        <v>0</v>
      </c>
      <c r="H259">
        <f t="shared" si="15"/>
        <v>0.15532263883754591</v>
      </c>
      <c r="I259">
        <f t="shared" si="19"/>
        <v>0</v>
      </c>
    </row>
    <row r="260" spans="1:9">
      <c r="A260">
        <v>1971</v>
      </c>
      <c r="B260">
        <v>4</v>
      </c>
      <c r="C260" s="1">
        <v>153.18024579762547</v>
      </c>
      <c r="D260" s="1">
        <f>C260-[1]GQV_men!B290</f>
        <v>96.928398838806146</v>
      </c>
      <c r="E260" s="3">
        <f t="shared" si="16"/>
        <v>90.487944791141558</v>
      </c>
      <c r="F260" s="5">
        <f t="shared" si="17"/>
        <v>0.87699670783014971</v>
      </c>
      <c r="G260" s="8">
        <f t="shared" si="18"/>
        <v>0</v>
      </c>
      <c r="H260">
        <f t="shared" si="15"/>
        <v>0.87699670783014971</v>
      </c>
      <c r="I260">
        <f t="shared" si="19"/>
        <v>0</v>
      </c>
    </row>
    <row r="261" spans="1:9">
      <c r="A261">
        <v>1971</v>
      </c>
      <c r="B261">
        <v>5</v>
      </c>
      <c r="C261" s="1">
        <v>141.53354077215917</v>
      </c>
      <c r="D261" s="1">
        <f>C261-[1]GQV_men!B291</f>
        <v>97.649799224711884</v>
      </c>
      <c r="E261" s="3">
        <f t="shared" si="16"/>
        <v>188.13774401585346</v>
      </c>
      <c r="F261" s="5">
        <f t="shared" si="17"/>
        <v>1.604041916324761</v>
      </c>
      <c r="G261" s="8">
        <f t="shared" si="18"/>
        <v>0</v>
      </c>
      <c r="H261">
        <f t="shared" ref="H261:H324" si="20">SUMIF(F261,"&gt;0")</f>
        <v>1.604041916324761</v>
      </c>
      <c r="I261">
        <f t="shared" si="19"/>
        <v>0</v>
      </c>
    </row>
    <row r="262" spans="1:9">
      <c r="A262">
        <v>1971</v>
      </c>
      <c r="B262">
        <v>6</v>
      </c>
      <c r="C262" s="1">
        <v>30.646479044622524</v>
      </c>
      <c r="D262" s="1">
        <f>C262-[1]GQV_men!B292</f>
        <v>12.863524953500097</v>
      </c>
      <c r="E262" s="3">
        <f t="shared" ref="E262:E325" si="21">IF(E261&gt;=0,IF(D262&lt;0,D262,E261+D262),E261+D262)</f>
        <v>201.00126896935356</v>
      </c>
      <c r="F262" s="5">
        <f t="shared" ref="F262:F325" si="22">(E262-$E$764)/$E$765</f>
        <v>1.6998164520232057</v>
      </c>
      <c r="G262" s="8">
        <f t="shared" ref="G262:G325" si="23">COUNTIF(F262,"&lt;0")</f>
        <v>0</v>
      </c>
      <c r="H262">
        <f t="shared" si="20"/>
        <v>1.6998164520232057</v>
      </c>
      <c r="I262">
        <f t="shared" ref="I262:I325" si="24">SUMIF(F262,"&lt;0")</f>
        <v>0</v>
      </c>
    </row>
    <row r="263" spans="1:9">
      <c r="A263">
        <v>1971</v>
      </c>
      <c r="B263">
        <v>7</v>
      </c>
      <c r="C263" s="1">
        <v>6.0840996401689642</v>
      </c>
      <c r="D263" s="1">
        <f>C263-[1]GQV_men!B293</f>
        <v>2.3293410050932604</v>
      </c>
      <c r="E263" s="3">
        <f t="shared" si="21"/>
        <v>203.33060997444682</v>
      </c>
      <c r="F263" s="5">
        <f t="shared" si="22"/>
        <v>1.7171594084875186</v>
      </c>
      <c r="G263" s="8">
        <f t="shared" si="23"/>
        <v>0</v>
      </c>
      <c r="H263">
        <f t="shared" si="20"/>
        <v>1.7171594084875186</v>
      </c>
      <c r="I263">
        <f t="shared" si="24"/>
        <v>0</v>
      </c>
    </row>
    <row r="264" spans="1:9">
      <c r="A264">
        <v>1971</v>
      </c>
      <c r="B264">
        <v>8</v>
      </c>
      <c r="C264" s="1">
        <v>15.384080518712953</v>
      </c>
      <c r="D264" s="1">
        <f>C264-[1]GQV_men!B294</f>
        <v>11.064369774192988</v>
      </c>
      <c r="E264" s="3">
        <f t="shared" si="21"/>
        <v>214.3949797486398</v>
      </c>
      <c r="F264" s="5">
        <f t="shared" si="22"/>
        <v>1.7995384516930051</v>
      </c>
      <c r="G264" s="8">
        <f t="shared" si="23"/>
        <v>0</v>
      </c>
      <c r="H264">
        <f t="shared" si="20"/>
        <v>1.7995384516930051</v>
      </c>
      <c r="I264">
        <f t="shared" si="24"/>
        <v>0</v>
      </c>
    </row>
    <row r="265" spans="1:9">
      <c r="A265">
        <v>1971</v>
      </c>
      <c r="B265">
        <v>9</v>
      </c>
      <c r="C265" s="1">
        <v>11.455490465346706</v>
      </c>
      <c r="D265" s="1">
        <f>C265-[1]GQV_men!B295</f>
        <v>-5.1888243781181025</v>
      </c>
      <c r="E265" s="3">
        <f t="shared" si="21"/>
        <v>-5.1888243781181025</v>
      </c>
      <c r="F265" s="5">
        <f t="shared" si="22"/>
        <v>0.16464156587352877</v>
      </c>
      <c r="G265" s="8">
        <f t="shared" si="23"/>
        <v>0</v>
      </c>
      <c r="H265">
        <f t="shared" si="20"/>
        <v>0.16464156587352877</v>
      </c>
      <c r="I265">
        <f t="shared" si="24"/>
        <v>0</v>
      </c>
    </row>
    <row r="266" spans="1:9">
      <c r="A266">
        <v>1971</v>
      </c>
      <c r="B266">
        <v>10</v>
      </c>
      <c r="C266" s="1">
        <v>5.771203087245989</v>
      </c>
      <c r="D266" s="1">
        <f>C266-[1]GQV_men!B296</f>
        <v>-50.463260729744299</v>
      </c>
      <c r="E266" s="3">
        <f t="shared" si="21"/>
        <v>-55.652085107862405</v>
      </c>
      <c r="F266" s="5">
        <f t="shared" si="22"/>
        <v>-0.21107934917050439</v>
      </c>
      <c r="G266" s="8">
        <f t="shared" si="23"/>
        <v>1</v>
      </c>
      <c r="H266">
        <f t="shared" si="20"/>
        <v>0</v>
      </c>
      <c r="I266">
        <f t="shared" si="24"/>
        <v>-0.21107934917050439</v>
      </c>
    </row>
    <row r="267" spans="1:9">
      <c r="A267">
        <v>1971</v>
      </c>
      <c r="B267">
        <v>11</v>
      </c>
      <c r="C267" s="1">
        <v>33.584230013732679</v>
      </c>
      <c r="D267" s="1">
        <f>C267-[1]GQV_men!B297</f>
        <v>-32.054513532775928</v>
      </c>
      <c r="E267" s="3">
        <f t="shared" si="21"/>
        <v>-87.706598640638333</v>
      </c>
      <c r="F267" s="5">
        <f t="shared" si="22"/>
        <v>-0.44973913812716904</v>
      </c>
      <c r="G267" s="8">
        <f t="shared" si="23"/>
        <v>1</v>
      </c>
      <c r="H267">
        <f t="shared" si="20"/>
        <v>0</v>
      </c>
      <c r="I267">
        <f t="shared" si="24"/>
        <v>-0.44973913812716904</v>
      </c>
    </row>
    <row r="268" spans="1:9">
      <c r="A268">
        <v>1971</v>
      </c>
      <c r="B268">
        <v>12</v>
      </c>
      <c r="C268" s="1">
        <v>62.892207137518035</v>
      </c>
      <c r="D268" s="1">
        <f>C268-[1]GQV_men!B298</f>
        <v>-8.1266188050828347</v>
      </c>
      <c r="E268" s="3">
        <f t="shared" si="21"/>
        <v>-95.833217445721175</v>
      </c>
      <c r="F268" s="5">
        <f t="shared" si="22"/>
        <v>-0.51024534817990264</v>
      </c>
      <c r="G268" s="8">
        <f t="shared" si="23"/>
        <v>1</v>
      </c>
      <c r="H268">
        <f t="shared" si="20"/>
        <v>0</v>
      </c>
      <c r="I268">
        <f t="shared" si="24"/>
        <v>-0.51024534817990264</v>
      </c>
    </row>
    <row r="269" spans="1:9">
      <c r="A269">
        <v>1972</v>
      </c>
      <c r="B269">
        <v>1</v>
      </c>
      <c r="C269" s="1">
        <v>127.69655987623203</v>
      </c>
      <c r="D269" s="1">
        <f>C269-[1]GQV_men!B299</f>
        <v>66.90381907625985</v>
      </c>
      <c r="E269" s="3">
        <f t="shared" si="21"/>
        <v>-28.929398369461325</v>
      </c>
      <c r="F269" s="5">
        <f t="shared" si="22"/>
        <v>-1.2117328710555852E-2</v>
      </c>
      <c r="G269" s="8">
        <f t="shared" si="23"/>
        <v>1</v>
      </c>
      <c r="H269">
        <f t="shared" si="20"/>
        <v>0</v>
      </c>
      <c r="I269">
        <f t="shared" si="24"/>
        <v>-1.2117328710555852E-2</v>
      </c>
    </row>
    <row r="270" spans="1:9">
      <c r="A270">
        <v>1972</v>
      </c>
      <c r="B270">
        <v>2</v>
      </c>
      <c r="C270" s="1">
        <v>8.2396092269716821</v>
      </c>
      <c r="D270" s="1">
        <f>C270-[1]GQV_men!B300</f>
        <v>-46.717193665583125</v>
      </c>
      <c r="E270" s="3">
        <f t="shared" si="21"/>
        <v>-75.646592035044449</v>
      </c>
      <c r="F270" s="5">
        <f t="shared" si="22"/>
        <v>-0.35994714585862309</v>
      </c>
      <c r="G270" s="8">
        <f t="shared" si="23"/>
        <v>1</v>
      </c>
      <c r="H270">
        <f t="shared" si="20"/>
        <v>0</v>
      </c>
      <c r="I270">
        <f t="shared" si="24"/>
        <v>-0.35994714585862309</v>
      </c>
    </row>
    <row r="271" spans="1:9">
      <c r="A271">
        <v>1972</v>
      </c>
      <c r="B271">
        <v>3</v>
      </c>
      <c r="C271" s="1">
        <v>115.70219201418465</v>
      </c>
      <c r="D271" s="1">
        <f>C271-[1]GQV_men!B301</f>
        <v>76.103394927599211</v>
      </c>
      <c r="E271" s="3">
        <f t="shared" si="21"/>
        <v>0.45680289255476225</v>
      </c>
      <c r="F271" s="5">
        <f t="shared" si="22"/>
        <v>0.20667571534109339</v>
      </c>
      <c r="G271" s="8">
        <f t="shared" si="23"/>
        <v>0</v>
      </c>
      <c r="H271">
        <f t="shared" si="20"/>
        <v>0.20667571534109339</v>
      </c>
      <c r="I271">
        <f t="shared" si="24"/>
        <v>0</v>
      </c>
    </row>
    <row r="272" spans="1:9">
      <c r="A272">
        <v>1972</v>
      </c>
      <c r="B272">
        <v>4</v>
      </c>
      <c r="C272" s="1">
        <v>28.09115719575156</v>
      </c>
      <c r="D272" s="1">
        <f>C272-[1]GQV_men!B302</f>
        <v>-28.160689763067776</v>
      </c>
      <c r="E272" s="3">
        <f t="shared" si="21"/>
        <v>-28.160689763067776</v>
      </c>
      <c r="F272" s="5">
        <f t="shared" si="22"/>
        <v>-6.3939589397600059E-3</v>
      </c>
      <c r="G272" s="8">
        <f t="shared" si="23"/>
        <v>1</v>
      </c>
      <c r="H272">
        <f t="shared" si="20"/>
        <v>0</v>
      </c>
      <c r="I272">
        <f t="shared" si="24"/>
        <v>-6.3939589397600059E-3</v>
      </c>
    </row>
    <row r="273" spans="1:9">
      <c r="A273">
        <v>1972</v>
      </c>
      <c r="B273">
        <v>5</v>
      </c>
      <c r="C273" s="1">
        <v>40.467954178038141</v>
      </c>
      <c r="D273" s="1">
        <f>C273-[1]GQV_men!B303</f>
        <v>-3.415787369409145</v>
      </c>
      <c r="E273" s="3">
        <f t="shared" si="21"/>
        <v>-31.576477132476921</v>
      </c>
      <c r="F273" s="5">
        <f t="shared" si="22"/>
        <v>-3.1825980919144251E-2</v>
      </c>
      <c r="G273" s="8">
        <f t="shared" si="23"/>
        <v>1</v>
      </c>
      <c r="H273">
        <f t="shared" si="20"/>
        <v>0</v>
      </c>
      <c r="I273">
        <f t="shared" si="24"/>
        <v>-3.1825980919144251E-2</v>
      </c>
    </row>
    <row r="274" spans="1:9">
      <c r="A274">
        <v>1972</v>
      </c>
      <c r="B274">
        <v>6</v>
      </c>
      <c r="C274" s="1">
        <v>12.793992386183879</v>
      </c>
      <c r="D274" s="1">
        <f>C274-[1]GQV_men!B304</f>
        <v>-4.9889617049385482</v>
      </c>
      <c r="E274" s="3">
        <f t="shared" si="21"/>
        <v>-36.565438837415471</v>
      </c>
      <c r="F274" s="5">
        <f t="shared" si="22"/>
        <v>-6.8970969764351783E-2</v>
      </c>
      <c r="G274" s="8">
        <f t="shared" si="23"/>
        <v>1</v>
      </c>
      <c r="H274">
        <f t="shared" si="20"/>
        <v>0</v>
      </c>
      <c r="I274">
        <f t="shared" si="24"/>
        <v>-6.8970969764351783E-2</v>
      </c>
    </row>
    <row r="275" spans="1:9">
      <c r="A275">
        <v>1972</v>
      </c>
      <c r="B275">
        <v>7</v>
      </c>
      <c r="C275" s="1">
        <v>3.8242912023919202</v>
      </c>
      <c r="D275" s="1">
        <f>C275-[1]GQV_men!B305</f>
        <v>6.9532567316216376E-2</v>
      </c>
      <c r="E275" s="3">
        <f t="shared" si="21"/>
        <v>-36.495906270099255</v>
      </c>
      <c r="F275" s="5">
        <f t="shared" si="22"/>
        <v>-6.8453269571387226E-2</v>
      </c>
      <c r="G275" s="8">
        <f t="shared" si="23"/>
        <v>1</v>
      </c>
      <c r="H275">
        <f t="shared" si="20"/>
        <v>0</v>
      </c>
      <c r="I275">
        <f t="shared" si="24"/>
        <v>-6.8453269571387226E-2</v>
      </c>
    </row>
    <row r="276" spans="1:9">
      <c r="A276">
        <v>1972</v>
      </c>
      <c r="B276">
        <v>8</v>
      </c>
      <c r="C276" s="1">
        <v>1.6166321901020391</v>
      </c>
      <c r="D276" s="1">
        <f>C276-[1]GQV_men!B306</f>
        <v>-2.7030785544179254</v>
      </c>
      <c r="E276" s="3">
        <f t="shared" si="21"/>
        <v>-39.198984824517183</v>
      </c>
      <c r="F276" s="5">
        <f t="shared" si="22"/>
        <v>-8.8578864572884719E-2</v>
      </c>
      <c r="G276" s="8">
        <f t="shared" si="23"/>
        <v>1</v>
      </c>
      <c r="H276">
        <f t="shared" si="20"/>
        <v>0</v>
      </c>
      <c r="I276">
        <f t="shared" si="24"/>
        <v>-8.8578864572884719E-2</v>
      </c>
    </row>
    <row r="277" spans="1:9">
      <c r="A277">
        <v>1972</v>
      </c>
      <c r="B277">
        <v>9</v>
      </c>
      <c r="C277" s="1">
        <v>56.356145809793659</v>
      </c>
      <c r="D277" s="1">
        <f>C277-[1]GQV_men!B307</f>
        <v>39.711830966328847</v>
      </c>
      <c r="E277" s="3">
        <f t="shared" si="21"/>
        <v>0.51284614181166432</v>
      </c>
      <c r="F277" s="5">
        <f t="shared" si="22"/>
        <v>0.20709298169662307</v>
      </c>
      <c r="G277" s="8">
        <f t="shared" si="23"/>
        <v>0</v>
      </c>
      <c r="H277">
        <f t="shared" si="20"/>
        <v>0.20709298169662307</v>
      </c>
      <c r="I277">
        <f t="shared" si="24"/>
        <v>0</v>
      </c>
    </row>
    <row r="278" spans="1:9">
      <c r="A278">
        <v>1972</v>
      </c>
      <c r="B278">
        <v>10</v>
      </c>
      <c r="C278" s="1">
        <v>141.32494307021051</v>
      </c>
      <c r="D278" s="1">
        <f>C278-[1]GQV_men!B308</f>
        <v>85.090479253220224</v>
      </c>
      <c r="E278" s="3">
        <f t="shared" si="21"/>
        <v>85.603325395031888</v>
      </c>
      <c r="F278" s="5">
        <f t="shared" si="22"/>
        <v>0.84062859283700953</v>
      </c>
      <c r="G278" s="8">
        <f t="shared" si="23"/>
        <v>0</v>
      </c>
      <c r="H278">
        <f t="shared" si="20"/>
        <v>0.84062859283700953</v>
      </c>
      <c r="I278">
        <f t="shared" si="24"/>
        <v>0</v>
      </c>
    </row>
    <row r="279" spans="1:9">
      <c r="A279">
        <v>1972</v>
      </c>
      <c r="B279">
        <v>11</v>
      </c>
      <c r="C279" s="1">
        <v>52.70568602569228</v>
      </c>
      <c r="D279" s="1">
        <f>C279-[1]GQV_men!B309</f>
        <v>-12.933057520816327</v>
      </c>
      <c r="E279" s="3">
        <f t="shared" si="21"/>
        <v>-12.933057520816327</v>
      </c>
      <c r="F279" s="5">
        <f t="shared" si="22"/>
        <v>0.10698238331947964</v>
      </c>
      <c r="G279" s="8">
        <f t="shared" si="23"/>
        <v>0</v>
      </c>
      <c r="H279">
        <f t="shared" si="20"/>
        <v>0.10698238331947964</v>
      </c>
      <c r="I279">
        <f t="shared" si="24"/>
        <v>0</v>
      </c>
    </row>
    <row r="280" spans="1:9">
      <c r="A280">
        <v>1972</v>
      </c>
      <c r="B280">
        <v>12</v>
      </c>
      <c r="C280" s="1">
        <v>76.60750604064178</v>
      </c>
      <c r="D280" s="1">
        <f>C280-[1]GQV_men!B310</f>
        <v>5.5886800980409106</v>
      </c>
      <c r="E280" s="3">
        <f t="shared" si="21"/>
        <v>-7.3443774227754162</v>
      </c>
      <c r="F280" s="5">
        <f t="shared" si="22"/>
        <v>0.14859253632900649</v>
      </c>
      <c r="G280" s="8">
        <f t="shared" si="23"/>
        <v>0</v>
      </c>
      <c r="H280">
        <f t="shared" si="20"/>
        <v>0.14859253632900649</v>
      </c>
      <c r="I280">
        <f t="shared" si="24"/>
        <v>0</v>
      </c>
    </row>
    <row r="281" spans="1:9">
      <c r="A281">
        <v>1973</v>
      </c>
      <c r="B281">
        <v>1</v>
      </c>
      <c r="C281" s="1">
        <v>117.85770160098737</v>
      </c>
      <c r="D281" s="1">
        <f>C281-[1]GQV_men!B311</f>
        <v>57.064960801015182</v>
      </c>
      <c r="E281" s="3">
        <f t="shared" si="21"/>
        <v>49.720583378239766</v>
      </c>
      <c r="F281" s="5">
        <f t="shared" si="22"/>
        <v>0.57346597849386727</v>
      </c>
      <c r="G281" s="8">
        <f t="shared" si="23"/>
        <v>0</v>
      </c>
      <c r="H281">
        <f t="shared" si="20"/>
        <v>0.57346597849386727</v>
      </c>
      <c r="I281">
        <f t="shared" si="24"/>
        <v>0</v>
      </c>
    </row>
    <row r="282" spans="1:9">
      <c r="A282">
        <v>1973</v>
      </c>
      <c r="B282">
        <v>2</v>
      </c>
      <c r="C282" s="1">
        <v>121.28218054131104</v>
      </c>
      <c r="D282" s="1">
        <f>C282-[1]GQV_men!B312</f>
        <v>66.325377648756231</v>
      </c>
      <c r="E282" s="3">
        <f t="shared" si="21"/>
        <v>116.045961026996</v>
      </c>
      <c r="F282" s="5">
        <f t="shared" si="22"/>
        <v>1.0672872500579418</v>
      </c>
      <c r="G282" s="8">
        <f t="shared" si="23"/>
        <v>0</v>
      </c>
      <c r="H282">
        <f t="shared" si="20"/>
        <v>1.0672872500579418</v>
      </c>
      <c r="I282">
        <f t="shared" si="24"/>
        <v>0</v>
      </c>
    </row>
    <row r="283" spans="1:9">
      <c r="A283">
        <v>1973</v>
      </c>
      <c r="B283">
        <v>3</v>
      </c>
      <c r="C283" s="1">
        <v>52.775218593008503</v>
      </c>
      <c r="D283" s="1">
        <f>C283-[1]GQV_men!B313</f>
        <v>13.176421506423068</v>
      </c>
      <c r="E283" s="3">
        <f t="shared" si="21"/>
        <v>129.22238253341908</v>
      </c>
      <c r="F283" s="5">
        <f t="shared" si="22"/>
        <v>1.1653914366247271</v>
      </c>
      <c r="G283" s="8">
        <f t="shared" si="23"/>
        <v>0</v>
      </c>
      <c r="H283">
        <f t="shared" si="20"/>
        <v>1.1653914366247271</v>
      </c>
      <c r="I283">
        <f t="shared" si="24"/>
        <v>0</v>
      </c>
    </row>
    <row r="284" spans="1:9">
      <c r="A284">
        <v>1973</v>
      </c>
      <c r="B284">
        <v>4</v>
      </c>
      <c r="C284" s="1">
        <v>12.863524953500095</v>
      </c>
      <c r="D284" s="1">
        <f>C284-[1]GQV_men!B314</f>
        <v>-43.388322005319239</v>
      </c>
      <c r="E284" s="3">
        <f t="shared" si="21"/>
        <v>-43.388322005319239</v>
      </c>
      <c r="F284" s="5">
        <f t="shared" si="22"/>
        <v>-0.11977030119899974</v>
      </c>
      <c r="G284" s="8">
        <f t="shared" si="23"/>
        <v>1</v>
      </c>
      <c r="H284">
        <f t="shared" si="20"/>
        <v>0</v>
      </c>
      <c r="I284">
        <f t="shared" si="24"/>
        <v>-0.11977030119899974</v>
      </c>
    </row>
    <row r="285" spans="1:9">
      <c r="A285">
        <v>1973</v>
      </c>
      <c r="B285">
        <v>5</v>
      </c>
      <c r="C285" s="1">
        <v>79.92768612999113</v>
      </c>
      <c r="D285" s="1">
        <f>C285-[1]GQV_men!B315</f>
        <v>36.043944582543844</v>
      </c>
      <c r="E285" s="3">
        <f t="shared" si="21"/>
        <v>-7.3443774227753948</v>
      </c>
      <c r="F285" s="5">
        <f t="shared" si="22"/>
        <v>0.14859253632900662</v>
      </c>
      <c r="G285" s="8">
        <f t="shared" si="23"/>
        <v>0</v>
      </c>
      <c r="H285">
        <f t="shared" si="20"/>
        <v>0.14859253632900662</v>
      </c>
      <c r="I285">
        <f t="shared" si="24"/>
        <v>0</v>
      </c>
    </row>
    <row r="286" spans="1:9">
      <c r="A286">
        <v>1973</v>
      </c>
      <c r="B286">
        <v>6</v>
      </c>
      <c r="C286" s="1">
        <v>31.08105759034888</v>
      </c>
      <c r="D286" s="1">
        <f>C286-[1]GQV_men!B316</f>
        <v>13.298103499226453</v>
      </c>
      <c r="E286" s="3">
        <f t="shared" si="21"/>
        <v>5.9537260764510584</v>
      </c>
      <c r="F286" s="5">
        <f t="shared" si="22"/>
        <v>0.24760269823347975</v>
      </c>
      <c r="G286" s="8">
        <f t="shared" si="23"/>
        <v>0</v>
      </c>
      <c r="H286">
        <f t="shared" si="20"/>
        <v>0.24760269823347975</v>
      </c>
      <c r="I286">
        <f t="shared" si="24"/>
        <v>0</v>
      </c>
    </row>
    <row r="287" spans="1:9">
      <c r="A287">
        <v>1973</v>
      </c>
      <c r="B287">
        <v>7</v>
      </c>
      <c r="C287" s="1">
        <v>0.41719540389730042</v>
      </c>
      <c r="D287" s="1">
        <f>C287-[1]GQV_men!B317</f>
        <v>-3.3375632311784034</v>
      </c>
      <c r="E287" s="3">
        <f t="shared" si="21"/>
        <v>-3.3375632311784034</v>
      </c>
      <c r="F287" s="5">
        <f t="shared" si="22"/>
        <v>0.1784250099485897</v>
      </c>
      <c r="G287" s="8">
        <f t="shared" si="23"/>
        <v>0</v>
      </c>
      <c r="H287">
        <f t="shared" si="20"/>
        <v>0.1784250099485897</v>
      </c>
      <c r="I287">
        <f t="shared" si="24"/>
        <v>0</v>
      </c>
    </row>
    <row r="288" spans="1:9">
      <c r="A288">
        <v>1973</v>
      </c>
      <c r="B288">
        <v>8</v>
      </c>
      <c r="C288" s="1">
        <v>6.0840996401689642</v>
      </c>
      <c r="D288" s="1">
        <f>C288-[1]GQV_men!B318</f>
        <v>1.7643888956489997</v>
      </c>
      <c r="E288" s="3">
        <f t="shared" si="21"/>
        <v>-1.5731743355294037</v>
      </c>
      <c r="F288" s="5">
        <f t="shared" si="22"/>
        <v>0.19156165234506556</v>
      </c>
      <c r="G288" s="8">
        <f t="shared" si="23"/>
        <v>0</v>
      </c>
      <c r="H288">
        <f t="shared" si="20"/>
        <v>0.19156165234506556</v>
      </c>
      <c r="I288">
        <f t="shared" si="24"/>
        <v>0</v>
      </c>
    </row>
    <row r="289" spans="1:9">
      <c r="A289">
        <v>1973</v>
      </c>
      <c r="B289">
        <v>9</v>
      </c>
      <c r="C289" s="1">
        <v>0.15644827646148765</v>
      </c>
      <c r="D289" s="1">
        <f>C289-[1]GQV_men!B319</f>
        <v>-16.487866567003319</v>
      </c>
      <c r="E289" s="3">
        <f t="shared" si="21"/>
        <v>-18.061040902532724</v>
      </c>
      <c r="F289" s="5">
        <f t="shared" si="22"/>
        <v>6.880231765096366E-2</v>
      </c>
      <c r="G289" s="8">
        <f t="shared" si="23"/>
        <v>0</v>
      </c>
      <c r="H289">
        <f t="shared" si="20"/>
        <v>6.880231765096366E-2</v>
      </c>
      <c r="I289">
        <f t="shared" si="24"/>
        <v>0</v>
      </c>
    </row>
    <row r="290" spans="1:9">
      <c r="A290">
        <v>1973</v>
      </c>
      <c r="B290">
        <v>10</v>
      </c>
      <c r="C290" s="1">
        <v>67.968084551601862</v>
      </c>
      <c r="D290" s="1">
        <f>C290-[1]GQV_men!B320</f>
        <v>11.733620734611577</v>
      </c>
      <c r="E290" s="3">
        <f t="shared" si="21"/>
        <v>-6.3274201679211473</v>
      </c>
      <c r="F290" s="5">
        <f t="shared" si="22"/>
        <v>0.15616422521373405</v>
      </c>
      <c r="G290" s="8">
        <f t="shared" si="23"/>
        <v>0</v>
      </c>
      <c r="H290">
        <f t="shared" si="20"/>
        <v>0.15616422521373405</v>
      </c>
      <c r="I290">
        <f t="shared" si="24"/>
        <v>0</v>
      </c>
    </row>
    <row r="291" spans="1:9">
      <c r="A291">
        <v>1973</v>
      </c>
      <c r="B291">
        <v>11</v>
      </c>
      <c r="C291" s="1">
        <v>34.175256835920521</v>
      </c>
      <c r="D291" s="1">
        <f>C291-[1]GQV_men!B321</f>
        <v>-31.463486710588086</v>
      </c>
      <c r="E291" s="3">
        <f t="shared" si="21"/>
        <v>-37.790906878509233</v>
      </c>
      <c r="F291" s="5">
        <f t="shared" si="22"/>
        <v>-7.8095112102731762E-2</v>
      </c>
      <c r="G291" s="8">
        <f t="shared" si="23"/>
        <v>1</v>
      </c>
      <c r="H291">
        <f t="shared" si="20"/>
        <v>0</v>
      </c>
      <c r="I291">
        <f t="shared" si="24"/>
        <v>-7.8095112102731762E-2</v>
      </c>
    </row>
    <row r="292" spans="1:9">
      <c r="A292">
        <v>1973</v>
      </c>
      <c r="B292">
        <v>12</v>
      </c>
      <c r="C292" s="1">
        <v>110.00052149425487</v>
      </c>
      <c r="D292" s="1">
        <f>C292-[1]GQV_men!B322</f>
        <v>38.981695551653999</v>
      </c>
      <c r="E292" s="3">
        <f t="shared" si="21"/>
        <v>1.1907886731447661</v>
      </c>
      <c r="F292" s="5">
        <f t="shared" si="22"/>
        <v>0.21214055857802749</v>
      </c>
      <c r="G292" s="8">
        <f t="shared" si="23"/>
        <v>0</v>
      </c>
      <c r="H292">
        <f t="shared" si="20"/>
        <v>0.21214055857802749</v>
      </c>
      <c r="I292">
        <f t="shared" si="24"/>
        <v>0</v>
      </c>
    </row>
    <row r="293" spans="1:9">
      <c r="A293">
        <v>1974</v>
      </c>
      <c r="B293">
        <v>1</v>
      </c>
      <c r="C293" s="1">
        <v>68.872007926712669</v>
      </c>
      <c r="D293" s="1">
        <f>C293-[1]GQV_men!B323</f>
        <v>8.0792671267404828</v>
      </c>
      <c r="E293" s="3">
        <f t="shared" si="21"/>
        <v>9.2700557998852489</v>
      </c>
      <c r="F293" s="5">
        <f t="shared" si="22"/>
        <v>0.27229421479935217</v>
      </c>
      <c r="G293" s="8">
        <f t="shared" si="23"/>
        <v>0</v>
      </c>
      <c r="H293">
        <f t="shared" si="20"/>
        <v>0.27229421479935217</v>
      </c>
      <c r="I293">
        <f t="shared" si="24"/>
        <v>0</v>
      </c>
    </row>
    <row r="294" spans="1:9">
      <c r="A294">
        <v>1974</v>
      </c>
      <c r="B294">
        <v>2</v>
      </c>
      <c r="C294" s="1">
        <v>27.274149529786012</v>
      </c>
      <c r="D294" s="1">
        <f>C294-[1]GQV_men!B324</f>
        <v>-27.682653362768793</v>
      </c>
      <c r="E294" s="3">
        <f t="shared" si="21"/>
        <v>-27.682653362768793</v>
      </c>
      <c r="F294" s="5">
        <f t="shared" si="22"/>
        <v>-2.8347701131286747E-3</v>
      </c>
      <c r="G294" s="8">
        <f t="shared" si="23"/>
        <v>1</v>
      </c>
      <c r="H294">
        <f t="shared" si="20"/>
        <v>0</v>
      </c>
      <c r="I294">
        <f t="shared" si="24"/>
        <v>-2.8347701131286747E-3</v>
      </c>
    </row>
    <row r="295" spans="1:9">
      <c r="A295">
        <v>1974</v>
      </c>
      <c r="B295">
        <v>3</v>
      </c>
      <c r="C295" s="1">
        <v>65.152015575295081</v>
      </c>
      <c r="D295" s="1">
        <f>C295-[1]GQV_men!B325</f>
        <v>25.553218488709646</v>
      </c>
      <c r="E295" s="3">
        <f t="shared" si="21"/>
        <v>-2.1294348740591467</v>
      </c>
      <c r="F295" s="5">
        <f t="shared" si="22"/>
        <v>0.18742005080134896</v>
      </c>
      <c r="G295" s="8">
        <f t="shared" si="23"/>
        <v>0</v>
      </c>
      <c r="H295">
        <f t="shared" si="20"/>
        <v>0.18742005080134896</v>
      </c>
      <c r="I295">
        <f t="shared" si="24"/>
        <v>0</v>
      </c>
    </row>
    <row r="296" spans="1:9">
      <c r="A296">
        <v>1974</v>
      </c>
      <c r="B296">
        <v>4</v>
      </c>
      <c r="C296" s="1">
        <v>130.13019973229962</v>
      </c>
      <c r="D296" s="1">
        <f>C296-[1]GQV_men!B326</f>
        <v>73.878352773480287</v>
      </c>
      <c r="E296" s="3">
        <f t="shared" si="21"/>
        <v>71.748917899421144</v>
      </c>
      <c r="F296" s="5">
        <f t="shared" si="22"/>
        <v>0.73747650582619939</v>
      </c>
      <c r="G296" s="8">
        <f t="shared" si="23"/>
        <v>0</v>
      </c>
      <c r="H296">
        <f t="shared" si="20"/>
        <v>0.73747650582619939</v>
      </c>
      <c r="I296">
        <f t="shared" si="24"/>
        <v>0</v>
      </c>
    </row>
    <row r="297" spans="1:9">
      <c r="A297">
        <v>1974</v>
      </c>
      <c r="B297">
        <v>5</v>
      </c>
      <c r="C297" s="1">
        <v>8.7611034818433087</v>
      </c>
      <c r="D297" s="1">
        <f>C297-[1]GQV_men!B327</f>
        <v>-35.122638065603979</v>
      </c>
      <c r="E297" s="3">
        <f t="shared" si="21"/>
        <v>-35.122638065603979</v>
      </c>
      <c r="F297" s="5">
        <f t="shared" si="22"/>
        <v>-5.8228690760337105E-2</v>
      </c>
      <c r="G297" s="8">
        <f t="shared" si="23"/>
        <v>1</v>
      </c>
      <c r="H297">
        <f t="shared" si="20"/>
        <v>0</v>
      </c>
      <c r="I297">
        <f t="shared" si="24"/>
        <v>-5.8228690760337105E-2</v>
      </c>
    </row>
    <row r="298" spans="1:9">
      <c r="A298">
        <v>1974</v>
      </c>
      <c r="B298">
        <v>6</v>
      </c>
      <c r="C298" s="1">
        <v>44.987571053592227</v>
      </c>
      <c r="D298" s="1">
        <f>C298-[1]GQV_men!B328</f>
        <v>27.2046169624698</v>
      </c>
      <c r="E298" s="3">
        <f t="shared" si="21"/>
        <v>-7.9180211031341798</v>
      </c>
      <c r="F298" s="5">
        <f t="shared" si="22"/>
        <v>0.14432150973704899</v>
      </c>
      <c r="G298" s="8">
        <f t="shared" si="23"/>
        <v>0</v>
      </c>
      <c r="H298">
        <f t="shared" si="20"/>
        <v>0.14432150973704899</v>
      </c>
      <c r="I298">
        <f t="shared" si="24"/>
        <v>0</v>
      </c>
    </row>
    <row r="299" spans="1:9">
      <c r="A299">
        <v>1974</v>
      </c>
      <c r="B299">
        <v>7</v>
      </c>
      <c r="C299" s="1">
        <v>3.8764406278790831</v>
      </c>
      <c r="D299" s="1">
        <f>C299-[1]GQV_men!B329</f>
        <v>0.12168199280337921</v>
      </c>
      <c r="E299" s="3">
        <f t="shared" si="21"/>
        <v>-7.7963391103308002</v>
      </c>
      <c r="F299" s="5">
        <f t="shared" si="22"/>
        <v>0.14522748507473698</v>
      </c>
      <c r="G299" s="8">
        <f t="shared" si="23"/>
        <v>0</v>
      </c>
      <c r="H299">
        <f t="shared" si="20"/>
        <v>0.14522748507473698</v>
      </c>
      <c r="I299">
        <f t="shared" si="24"/>
        <v>0</v>
      </c>
    </row>
    <row r="300" spans="1:9">
      <c r="A300">
        <v>1974</v>
      </c>
      <c r="B300">
        <v>8</v>
      </c>
      <c r="C300" s="1">
        <v>4.8672797121351712</v>
      </c>
      <c r="D300" s="1">
        <f>C300-[1]GQV_men!B330</f>
        <v>0.54756896761520668</v>
      </c>
      <c r="E300" s="3">
        <f t="shared" si="21"/>
        <v>-7.2487701427155935</v>
      </c>
      <c r="F300" s="5">
        <f t="shared" si="22"/>
        <v>0.14930437409433295</v>
      </c>
      <c r="G300" s="8">
        <f t="shared" si="23"/>
        <v>0</v>
      </c>
      <c r="H300">
        <f t="shared" si="20"/>
        <v>0.14930437409433295</v>
      </c>
      <c r="I300">
        <f t="shared" si="24"/>
        <v>0</v>
      </c>
    </row>
    <row r="301" spans="1:9">
      <c r="A301">
        <v>1974</v>
      </c>
      <c r="B301">
        <v>9</v>
      </c>
      <c r="C301" s="1">
        <v>6.9011073061345112</v>
      </c>
      <c r="D301" s="1">
        <f>C301-[1]GQV_men!B331</f>
        <v>-9.7432075373302975</v>
      </c>
      <c r="E301" s="3">
        <f t="shared" si="21"/>
        <v>-16.991977680045892</v>
      </c>
      <c r="F301" s="5">
        <f t="shared" si="22"/>
        <v>7.6761958117793849E-2</v>
      </c>
      <c r="G301" s="8">
        <f t="shared" si="23"/>
        <v>0</v>
      </c>
      <c r="H301">
        <f t="shared" si="20"/>
        <v>7.6761958117793849E-2</v>
      </c>
      <c r="I301">
        <f t="shared" si="24"/>
        <v>0</v>
      </c>
    </row>
    <row r="302" spans="1:9">
      <c r="A302">
        <v>1974</v>
      </c>
      <c r="B302">
        <v>10</v>
      </c>
      <c r="C302" s="1">
        <v>31.811149547169155</v>
      </c>
      <c r="D302" s="1">
        <f>C302-[1]GQV_men!B332</f>
        <v>-24.42331426982113</v>
      </c>
      <c r="E302" s="3">
        <f t="shared" si="21"/>
        <v>-41.415291949867026</v>
      </c>
      <c r="F302" s="5">
        <f t="shared" si="22"/>
        <v>-0.10508023466100969</v>
      </c>
      <c r="G302" s="8">
        <f t="shared" si="23"/>
        <v>1</v>
      </c>
      <c r="H302">
        <f t="shared" si="20"/>
        <v>0</v>
      </c>
      <c r="I302">
        <f t="shared" si="24"/>
        <v>-0.10508023466100969</v>
      </c>
    </row>
    <row r="303" spans="1:9">
      <c r="A303">
        <v>1974</v>
      </c>
      <c r="B303">
        <v>11</v>
      </c>
      <c r="C303" s="1">
        <v>25.55321848870965</v>
      </c>
      <c r="D303" s="1">
        <f>C303-[1]GQV_men!B333</f>
        <v>-40.085525057798961</v>
      </c>
      <c r="E303" s="3">
        <f t="shared" si="21"/>
        <v>-81.500817007665987</v>
      </c>
      <c r="F303" s="5">
        <f t="shared" si="22"/>
        <v>-0.40353439590508156</v>
      </c>
      <c r="G303" s="8">
        <f t="shared" si="23"/>
        <v>1</v>
      </c>
      <c r="H303">
        <f t="shared" si="20"/>
        <v>0</v>
      </c>
      <c r="I303">
        <f t="shared" si="24"/>
        <v>-0.40353439590508156</v>
      </c>
    </row>
    <row r="304" spans="1:9">
      <c r="A304">
        <v>1974</v>
      </c>
      <c r="B304">
        <v>12</v>
      </c>
      <c r="C304" s="1">
        <v>8.8827854746466883</v>
      </c>
      <c r="D304" s="1">
        <f>C304-[1]GQV_men!B334</f>
        <v>-62.136040467954182</v>
      </c>
      <c r="E304" s="3">
        <f t="shared" si="21"/>
        <v>-143.63685747562016</v>
      </c>
      <c r="F304" s="5">
        <f t="shared" si="22"/>
        <v>-0.86616423084304106</v>
      </c>
      <c r="G304" s="8">
        <f t="shared" si="23"/>
        <v>1</v>
      </c>
      <c r="H304">
        <f t="shared" si="20"/>
        <v>0</v>
      </c>
      <c r="I304">
        <f t="shared" si="24"/>
        <v>-0.86616423084304106</v>
      </c>
    </row>
    <row r="305" spans="1:9">
      <c r="A305">
        <v>1975</v>
      </c>
      <c r="B305">
        <v>1</v>
      </c>
      <c r="C305" s="1">
        <v>38.416743442209743</v>
      </c>
      <c r="D305" s="1">
        <f>C305-[1]GQV_men!B335</f>
        <v>-22.375997357762444</v>
      </c>
      <c r="E305" s="3">
        <f t="shared" si="21"/>
        <v>-166.01285483338262</v>
      </c>
      <c r="F305" s="5">
        <f t="shared" si="22"/>
        <v>-1.0327632591401958</v>
      </c>
      <c r="G305" s="8">
        <f t="shared" si="23"/>
        <v>1</v>
      </c>
      <c r="H305">
        <f t="shared" si="20"/>
        <v>0</v>
      </c>
      <c r="I305">
        <f t="shared" si="24"/>
        <v>-1.0327632591401958</v>
      </c>
    </row>
    <row r="306" spans="1:9">
      <c r="A306">
        <v>1975</v>
      </c>
      <c r="B306">
        <v>2</v>
      </c>
      <c r="C306" s="1">
        <v>70.401724407669448</v>
      </c>
      <c r="D306" s="1">
        <f>C306-[1]GQV_men!B336</f>
        <v>15.444921515114643</v>
      </c>
      <c r="E306" s="3">
        <f t="shared" si="21"/>
        <v>-150.56793331826799</v>
      </c>
      <c r="F306" s="5">
        <f t="shared" si="22"/>
        <v>-0.91776910377794207</v>
      </c>
      <c r="G306" s="8">
        <f t="shared" si="23"/>
        <v>1</v>
      </c>
      <c r="H306">
        <f t="shared" si="20"/>
        <v>0</v>
      </c>
      <c r="I306">
        <f t="shared" si="24"/>
        <v>-0.91776910377794207</v>
      </c>
    </row>
    <row r="307" spans="1:9">
      <c r="A307">
        <v>1975</v>
      </c>
      <c r="B307">
        <v>3</v>
      </c>
      <c r="C307" s="1">
        <v>139.11728405792064</v>
      </c>
      <c r="D307" s="1">
        <f>C307-[1]GQV_men!B337</f>
        <v>99.518486971335207</v>
      </c>
      <c r="E307" s="3">
        <f t="shared" si="21"/>
        <v>-51.049446346932783</v>
      </c>
      <c r="F307" s="5">
        <f t="shared" si="22"/>
        <v>-0.17681070259740819</v>
      </c>
      <c r="G307" s="8">
        <f t="shared" si="23"/>
        <v>1</v>
      </c>
      <c r="H307">
        <f t="shared" si="20"/>
        <v>0</v>
      </c>
      <c r="I307">
        <f t="shared" si="24"/>
        <v>-0.17681070259740819</v>
      </c>
    </row>
    <row r="308" spans="1:9">
      <c r="A308">
        <v>1975</v>
      </c>
      <c r="B308">
        <v>4</v>
      </c>
      <c r="C308" s="1">
        <v>54.930728179811219</v>
      </c>
      <c r="D308" s="1">
        <f>C308-[1]GQV_men!B338</f>
        <v>-1.3211187790081169</v>
      </c>
      <c r="E308" s="3">
        <f t="shared" si="21"/>
        <v>-52.3705651259409</v>
      </c>
      <c r="F308" s="5">
        <f t="shared" si="22"/>
        <v>-0.18664700626373493</v>
      </c>
      <c r="G308" s="8">
        <f t="shared" si="23"/>
        <v>1</v>
      </c>
      <c r="H308">
        <f t="shared" si="20"/>
        <v>0</v>
      </c>
      <c r="I308">
        <f t="shared" si="24"/>
        <v>-0.18664700626373493</v>
      </c>
    </row>
    <row r="309" spans="1:9">
      <c r="A309">
        <v>1975</v>
      </c>
      <c r="B309">
        <v>5</v>
      </c>
      <c r="C309" s="1">
        <v>60.945295252663968</v>
      </c>
      <c r="D309" s="1">
        <f>C309-[1]GQV_men!B339</f>
        <v>17.061553705216681</v>
      </c>
      <c r="E309" s="3">
        <f t="shared" si="21"/>
        <v>-35.309011420724218</v>
      </c>
      <c r="F309" s="5">
        <f t="shared" si="22"/>
        <v>-5.9616321415054761E-2</v>
      </c>
      <c r="G309" s="8">
        <f t="shared" si="23"/>
        <v>1</v>
      </c>
      <c r="H309">
        <f t="shared" si="20"/>
        <v>0</v>
      </c>
      <c r="I309">
        <f t="shared" si="24"/>
        <v>-5.9616321415054761E-2</v>
      </c>
    </row>
    <row r="310" spans="1:9">
      <c r="A310">
        <v>1975</v>
      </c>
      <c r="B310">
        <v>6</v>
      </c>
      <c r="C310" s="1">
        <v>34.105724268604305</v>
      </c>
      <c r="D310" s="1">
        <f>C310-[1]GQV_men!B340</f>
        <v>16.322770177481878</v>
      </c>
      <c r="E310" s="3">
        <f t="shared" si="21"/>
        <v>-18.98624124324234</v>
      </c>
      <c r="F310" s="5">
        <f t="shared" si="22"/>
        <v>6.1913798883376892E-2</v>
      </c>
      <c r="G310" s="8">
        <f t="shared" si="23"/>
        <v>0</v>
      </c>
      <c r="H310">
        <f t="shared" si="20"/>
        <v>6.1913798883376892E-2</v>
      </c>
      <c r="I310">
        <f t="shared" si="24"/>
        <v>0</v>
      </c>
    </row>
    <row r="311" spans="1:9">
      <c r="A311">
        <v>1975</v>
      </c>
      <c r="B311">
        <v>7</v>
      </c>
      <c r="C311" s="1">
        <v>0</v>
      </c>
      <c r="D311" s="1">
        <f>C311-[1]GQV_men!B341</f>
        <v>-3.7547586350757038</v>
      </c>
      <c r="E311" s="3">
        <f t="shared" si="21"/>
        <v>-22.740999878318043</v>
      </c>
      <c r="F311" s="5">
        <f t="shared" si="22"/>
        <v>3.3957988463290387E-2</v>
      </c>
      <c r="G311" s="8">
        <f t="shared" si="23"/>
        <v>0</v>
      </c>
      <c r="H311">
        <f t="shared" si="20"/>
        <v>3.3957988463290387E-2</v>
      </c>
      <c r="I311">
        <f t="shared" si="24"/>
        <v>0</v>
      </c>
    </row>
    <row r="312" spans="1:9">
      <c r="A312">
        <v>1975</v>
      </c>
      <c r="B312">
        <v>8</v>
      </c>
      <c r="C312" s="1">
        <v>3.7373754932466494</v>
      </c>
      <c r="D312" s="1">
        <f>C312-[1]GQV_men!B342</f>
        <v>-0.58233525127331509</v>
      </c>
      <c r="E312" s="3">
        <f t="shared" si="21"/>
        <v>-23.323335129591356</v>
      </c>
      <c r="F312" s="5">
        <f t="shared" si="22"/>
        <v>2.9622249347212162E-2</v>
      </c>
      <c r="G312" s="8">
        <f t="shared" si="23"/>
        <v>0</v>
      </c>
      <c r="H312">
        <f t="shared" si="20"/>
        <v>2.9622249347212162E-2</v>
      </c>
      <c r="I312">
        <f t="shared" si="24"/>
        <v>0</v>
      </c>
    </row>
    <row r="313" spans="1:9">
      <c r="A313">
        <v>1975</v>
      </c>
      <c r="B313">
        <v>9</v>
      </c>
      <c r="C313" s="1">
        <v>6.6229770368696439</v>
      </c>
      <c r="D313" s="1">
        <f>C313-[1]GQV_men!B343</f>
        <v>-10.021337806595165</v>
      </c>
      <c r="E313" s="3">
        <f t="shared" si="21"/>
        <v>-33.34467293618652</v>
      </c>
      <c r="F313" s="5">
        <f t="shared" si="22"/>
        <v>-4.4990967401185168E-2</v>
      </c>
      <c r="G313" s="8">
        <f t="shared" si="23"/>
        <v>1</v>
      </c>
      <c r="H313">
        <f t="shared" si="20"/>
        <v>0</v>
      </c>
      <c r="I313">
        <f t="shared" si="24"/>
        <v>-4.4990967401185168E-2</v>
      </c>
    </row>
    <row r="314" spans="1:9">
      <c r="A314">
        <v>1975</v>
      </c>
      <c r="B314">
        <v>10</v>
      </c>
      <c r="C314" s="1">
        <v>4.6934482938446296</v>
      </c>
      <c r="D314" s="1">
        <f>C314-[1]GQV_men!B344</f>
        <v>-51.541015523145653</v>
      </c>
      <c r="E314" s="3">
        <f t="shared" si="21"/>
        <v>-84.885688459332172</v>
      </c>
      <c r="F314" s="5">
        <f t="shared" si="22"/>
        <v>-0.42873623543616907</v>
      </c>
      <c r="G314" s="8">
        <f t="shared" si="23"/>
        <v>1</v>
      </c>
      <c r="H314">
        <f t="shared" si="20"/>
        <v>0</v>
      </c>
      <c r="I314">
        <f t="shared" si="24"/>
        <v>-0.42873623543616907</v>
      </c>
    </row>
    <row r="315" spans="1:9">
      <c r="A315">
        <v>1975</v>
      </c>
      <c r="B315">
        <v>11</v>
      </c>
      <c r="C315" s="1">
        <v>15.00165139847376</v>
      </c>
      <c r="D315" s="1">
        <f>C315-[1]GQV_men!B345</f>
        <v>-50.637092148034846</v>
      </c>
      <c r="E315" s="3">
        <f t="shared" si="21"/>
        <v>-135.52278060736703</v>
      </c>
      <c r="F315" s="5">
        <f t="shared" si="22"/>
        <v>-0.80575140096261366</v>
      </c>
      <c r="G315" s="8">
        <f t="shared" si="23"/>
        <v>1</v>
      </c>
      <c r="H315">
        <f t="shared" si="20"/>
        <v>0</v>
      </c>
      <c r="I315">
        <f t="shared" si="24"/>
        <v>-0.80575140096261366</v>
      </c>
    </row>
    <row r="316" spans="1:9">
      <c r="A316">
        <v>1975</v>
      </c>
      <c r="B316">
        <v>12</v>
      </c>
      <c r="C316" s="1">
        <v>86.428981174057398</v>
      </c>
      <c r="D316" s="1">
        <f>C316-[1]GQV_men!B346</f>
        <v>15.410155231456528</v>
      </c>
      <c r="E316" s="3">
        <f t="shared" si="21"/>
        <v>-120.1126253759105</v>
      </c>
      <c r="F316" s="5">
        <f t="shared" si="22"/>
        <v>-0.69101609569684197</v>
      </c>
      <c r="G316" s="8">
        <f t="shared" si="23"/>
        <v>1</v>
      </c>
      <c r="H316">
        <f t="shared" si="20"/>
        <v>0</v>
      </c>
      <c r="I316">
        <f t="shared" si="24"/>
        <v>-0.69101609569684197</v>
      </c>
    </row>
    <row r="317" spans="1:9">
      <c r="A317">
        <v>1976</v>
      </c>
      <c r="B317">
        <v>1</v>
      </c>
      <c r="C317" s="1">
        <v>59.033149651468008</v>
      </c>
      <c r="D317" s="1">
        <f>C317-[1]GQV_men!B347</f>
        <v>-1.7595911485041782</v>
      </c>
      <c r="E317" s="3">
        <f t="shared" si="21"/>
        <v>-121.87221652441468</v>
      </c>
      <c r="F317" s="5">
        <f t="shared" si="22"/>
        <v>-0.70411701678000327</v>
      </c>
      <c r="G317" s="8">
        <f t="shared" si="23"/>
        <v>1</v>
      </c>
      <c r="H317">
        <f t="shared" si="20"/>
        <v>0</v>
      </c>
      <c r="I317">
        <f t="shared" si="24"/>
        <v>-0.70411701678000327</v>
      </c>
    </row>
    <row r="318" spans="1:9">
      <c r="A318">
        <v>1976</v>
      </c>
      <c r="B318">
        <v>2</v>
      </c>
      <c r="C318" s="1">
        <v>85.594590366262793</v>
      </c>
      <c r="D318" s="1">
        <f>C318-[1]GQV_men!B348</f>
        <v>30.637787473707988</v>
      </c>
      <c r="E318" s="3">
        <f t="shared" si="21"/>
        <v>-91.234429050706694</v>
      </c>
      <c r="F318" s="5">
        <f t="shared" si="22"/>
        <v>-0.47600536925499193</v>
      </c>
      <c r="G318" s="8">
        <f t="shared" si="23"/>
        <v>1</v>
      </c>
      <c r="H318">
        <f t="shared" si="20"/>
        <v>0</v>
      </c>
      <c r="I318">
        <f t="shared" si="24"/>
        <v>-0.47600536925499193</v>
      </c>
    </row>
    <row r="319" spans="1:9">
      <c r="A319">
        <v>1976</v>
      </c>
      <c r="B319">
        <v>3</v>
      </c>
      <c r="C319" s="1">
        <v>49.315973369026715</v>
      </c>
      <c r="D319" s="1">
        <f>C319-[1]GQV_men!B349</f>
        <v>9.7171762824412795</v>
      </c>
      <c r="E319" s="3">
        <f t="shared" si="21"/>
        <v>-81.517252768265422</v>
      </c>
      <c r="F319" s="5">
        <f t="shared" si="22"/>
        <v>-0.40365676728819405</v>
      </c>
      <c r="G319" s="8">
        <f t="shared" si="23"/>
        <v>1</v>
      </c>
      <c r="H319">
        <f t="shared" si="20"/>
        <v>0</v>
      </c>
      <c r="I319">
        <f t="shared" si="24"/>
        <v>-0.40365676728819405</v>
      </c>
    </row>
    <row r="320" spans="1:9">
      <c r="A320">
        <v>1976</v>
      </c>
      <c r="B320">
        <v>4</v>
      </c>
      <c r="C320" s="1">
        <v>128.21805413110366</v>
      </c>
      <c r="D320" s="1">
        <f>C320-[1]GQV_men!B350</f>
        <v>71.966207172284328</v>
      </c>
      <c r="E320" s="3">
        <f t="shared" si="21"/>
        <v>-9.551045595981094</v>
      </c>
      <c r="F320" s="5">
        <f t="shared" si="22"/>
        <v>0.13216293243013089</v>
      </c>
      <c r="G320" s="8">
        <f t="shared" si="23"/>
        <v>0</v>
      </c>
      <c r="H320">
        <f t="shared" si="20"/>
        <v>0.13216293243013089</v>
      </c>
      <c r="I320">
        <f t="shared" si="24"/>
        <v>0</v>
      </c>
    </row>
    <row r="321" spans="1:9">
      <c r="A321">
        <v>1976</v>
      </c>
      <c r="B321">
        <v>5</v>
      </c>
      <c r="C321" s="1">
        <v>47.299528916856431</v>
      </c>
      <c r="D321" s="1">
        <f>C321-[1]GQV_men!B351</f>
        <v>3.415787369409145</v>
      </c>
      <c r="E321" s="3">
        <f t="shared" si="21"/>
        <v>-6.1352582265719491</v>
      </c>
      <c r="F321" s="5">
        <f t="shared" si="22"/>
        <v>0.15759495440951513</v>
      </c>
      <c r="G321" s="8">
        <f t="shared" si="23"/>
        <v>0</v>
      </c>
      <c r="H321">
        <f t="shared" si="20"/>
        <v>0.15759495440951513</v>
      </c>
      <c r="I321">
        <f t="shared" si="24"/>
        <v>0</v>
      </c>
    </row>
    <row r="322" spans="1:9">
      <c r="A322">
        <v>1976</v>
      </c>
      <c r="B322">
        <v>6</v>
      </c>
      <c r="C322" s="1">
        <v>23.97135258226572</v>
      </c>
      <c r="D322" s="1">
        <f>C322-[1]GQV_men!B352</f>
        <v>6.1883984911432925</v>
      </c>
      <c r="E322" s="3">
        <f t="shared" si="21"/>
        <v>5.3140264571343465E-2</v>
      </c>
      <c r="F322" s="5">
        <f t="shared" si="22"/>
        <v>0.20367027158336146</v>
      </c>
      <c r="G322" s="8">
        <f t="shared" si="23"/>
        <v>0</v>
      </c>
      <c r="H322">
        <f t="shared" si="20"/>
        <v>0.20367027158336146</v>
      </c>
      <c r="I322">
        <f t="shared" si="24"/>
        <v>0</v>
      </c>
    </row>
    <row r="323" spans="1:9">
      <c r="A323">
        <v>1976</v>
      </c>
      <c r="B323">
        <v>7</v>
      </c>
      <c r="C323" s="1">
        <v>13.611000052149425</v>
      </c>
      <c r="D323" s="1">
        <f>C323-[1]GQV_men!B353</f>
        <v>9.856241417073722</v>
      </c>
      <c r="E323" s="3">
        <f t="shared" si="21"/>
        <v>9.9093816816450655</v>
      </c>
      <c r="F323" s="5">
        <f t="shared" si="22"/>
        <v>0.27705427393608856</v>
      </c>
      <c r="G323" s="8">
        <f t="shared" si="23"/>
        <v>0</v>
      </c>
      <c r="H323">
        <f t="shared" si="20"/>
        <v>0.27705427393608856</v>
      </c>
      <c r="I323">
        <f t="shared" si="24"/>
        <v>0</v>
      </c>
    </row>
    <row r="324" spans="1:9">
      <c r="A324">
        <v>1976</v>
      </c>
      <c r="B324">
        <v>8</v>
      </c>
      <c r="C324" s="1">
        <v>10.986145635962243</v>
      </c>
      <c r="D324" s="1">
        <f>C324-[1]GQV_men!B354</f>
        <v>6.6664348914422789</v>
      </c>
      <c r="E324" s="3">
        <f t="shared" si="21"/>
        <v>16.575816573087344</v>
      </c>
      <c r="F324" s="5">
        <f t="shared" si="22"/>
        <v>0.32668877993656625</v>
      </c>
      <c r="G324" s="8">
        <f t="shared" si="23"/>
        <v>0</v>
      </c>
      <c r="H324">
        <f t="shared" si="20"/>
        <v>0.32668877993656625</v>
      </c>
      <c r="I324">
        <f t="shared" si="24"/>
        <v>0</v>
      </c>
    </row>
    <row r="325" spans="1:9">
      <c r="A325">
        <v>1976</v>
      </c>
      <c r="B325">
        <v>9</v>
      </c>
      <c r="C325" s="1">
        <v>71.444712917412687</v>
      </c>
      <c r="D325" s="1">
        <f>C325-[1]GQV_men!B355</f>
        <v>54.800398073947875</v>
      </c>
      <c r="E325" s="3">
        <f t="shared" si="21"/>
        <v>71.376214647035226</v>
      </c>
      <c r="F325" s="5">
        <f t="shared" si="22"/>
        <v>0.73470156807938458</v>
      </c>
      <c r="G325" s="8">
        <f t="shared" si="23"/>
        <v>0</v>
      </c>
      <c r="H325">
        <f t="shared" ref="H325:H388" si="25">SUMIF(F325,"&gt;0")</f>
        <v>0.73470156807938458</v>
      </c>
      <c r="I325">
        <f t="shared" si="24"/>
        <v>0</v>
      </c>
    </row>
    <row r="326" spans="1:9">
      <c r="A326">
        <v>1976</v>
      </c>
      <c r="B326">
        <v>10</v>
      </c>
      <c r="C326" s="1">
        <v>115.89340657430424</v>
      </c>
      <c r="D326" s="1">
        <f>C326-[1]GQV_men!B356</f>
        <v>59.658942757313952</v>
      </c>
      <c r="E326" s="3">
        <f t="shared" ref="E326:E389" si="26">IF(E325&gt;=0,IF(D326&lt;0,D326,E325+D326),E325+D326)</f>
        <v>131.03515740434918</v>
      </c>
      <c r="F326" s="5">
        <f t="shared" ref="F326:F389" si="27">(E326-$E$764)/$E$765</f>
        <v>1.1788883336429816</v>
      </c>
      <c r="G326" s="8">
        <f t="shared" ref="G326:G389" si="28">COUNTIF(F326,"&lt;0")</f>
        <v>0</v>
      </c>
      <c r="H326">
        <f t="shared" si="25"/>
        <v>1.1788883336429816</v>
      </c>
      <c r="I326">
        <f t="shared" ref="I326:I389" si="29">SUMIF(F326,"&lt;0")</f>
        <v>0</v>
      </c>
    </row>
    <row r="327" spans="1:9">
      <c r="A327">
        <v>1976</v>
      </c>
      <c r="B327">
        <v>11</v>
      </c>
      <c r="C327" s="1">
        <v>57.572965737827452</v>
      </c>
      <c r="D327" s="1">
        <f>C327-[1]GQV_men!B357</f>
        <v>-8.0657778086811547</v>
      </c>
      <c r="E327" s="3">
        <f t="shared" si="26"/>
        <v>-8.0657778086811547</v>
      </c>
      <c r="F327" s="5">
        <f t="shared" si="27"/>
        <v>0.14322139682699919</v>
      </c>
      <c r="G327" s="8">
        <f t="shared" si="28"/>
        <v>0</v>
      </c>
      <c r="H327">
        <f t="shared" si="25"/>
        <v>0.14322139682699919</v>
      </c>
      <c r="I327">
        <f t="shared" si="29"/>
        <v>0</v>
      </c>
    </row>
    <row r="328" spans="1:9">
      <c r="A328">
        <v>1976</v>
      </c>
      <c r="B328">
        <v>12</v>
      </c>
      <c r="C328" s="1">
        <v>192.39661376397169</v>
      </c>
      <c r="D328" s="1">
        <f>C328-[1]GQV_men!B358</f>
        <v>121.37778782137082</v>
      </c>
      <c r="E328" s="3">
        <f t="shared" si="26"/>
        <v>113.31201001268965</v>
      </c>
      <c r="F328" s="5">
        <f t="shared" si="27"/>
        <v>1.046931796170768</v>
      </c>
      <c r="G328" s="8">
        <f t="shared" si="28"/>
        <v>0</v>
      </c>
      <c r="H328">
        <f t="shared" si="25"/>
        <v>1.046931796170768</v>
      </c>
      <c r="I328">
        <f t="shared" si="29"/>
        <v>0</v>
      </c>
    </row>
    <row r="329" spans="1:9">
      <c r="A329">
        <v>1977</v>
      </c>
      <c r="B329">
        <v>1</v>
      </c>
      <c r="C329" s="1">
        <v>36.591513550159057</v>
      </c>
      <c r="D329" s="1">
        <f>C329-[1]GQV_men!B359</f>
        <v>-24.20122724981313</v>
      </c>
      <c r="E329" s="3">
        <f t="shared" si="26"/>
        <v>-24.20122724981313</v>
      </c>
      <c r="F329" s="5">
        <f t="shared" si="27"/>
        <v>2.3085960848414192E-2</v>
      </c>
      <c r="G329" s="8">
        <f t="shared" si="28"/>
        <v>0</v>
      </c>
      <c r="H329">
        <f t="shared" si="25"/>
        <v>2.3085960848414192E-2</v>
      </c>
      <c r="I329">
        <f t="shared" si="29"/>
        <v>0</v>
      </c>
    </row>
    <row r="330" spans="1:9">
      <c r="A330">
        <v>1977</v>
      </c>
      <c r="B330">
        <v>2</v>
      </c>
      <c r="C330" s="1">
        <v>83.995341317989812</v>
      </c>
      <c r="D330" s="1">
        <f>C330-[1]GQV_men!B360</f>
        <v>29.038538425435007</v>
      </c>
      <c r="E330" s="3">
        <f t="shared" si="26"/>
        <v>4.8373111756218776</v>
      </c>
      <c r="F330" s="5">
        <f t="shared" si="27"/>
        <v>0.23929050393524062</v>
      </c>
      <c r="G330" s="8">
        <f t="shared" si="28"/>
        <v>0</v>
      </c>
      <c r="H330">
        <f t="shared" si="25"/>
        <v>0.23929050393524062</v>
      </c>
      <c r="I330">
        <f t="shared" si="29"/>
        <v>0</v>
      </c>
    </row>
    <row r="331" spans="1:9">
      <c r="A331">
        <v>1977</v>
      </c>
      <c r="B331">
        <v>3</v>
      </c>
      <c r="C331" s="1">
        <v>17.087628417960261</v>
      </c>
      <c r="D331" s="1">
        <f>C331-[1]GQV_men!B361</f>
        <v>-22.511168668625174</v>
      </c>
      <c r="E331" s="3">
        <f t="shared" si="26"/>
        <v>-22.511168668625174</v>
      </c>
      <c r="F331" s="5">
        <f t="shared" si="27"/>
        <v>3.5669181738610847E-2</v>
      </c>
      <c r="G331" s="8">
        <f t="shared" si="28"/>
        <v>0</v>
      </c>
      <c r="H331">
        <f t="shared" si="25"/>
        <v>3.5669181738610847E-2</v>
      </c>
      <c r="I331">
        <f t="shared" si="29"/>
        <v>0</v>
      </c>
    </row>
    <row r="332" spans="1:9">
      <c r="A332">
        <v>1977</v>
      </c>
      <c r="B332">
        <v>4</v>
      </c>
      <c r="C332" s="1">
        <v>3.7373754932466494</v>
      </c>
      <c r="D332" s="1">
        <f>C332-[1]GQV_men!B362</f>
        <v>-52.514471465572683</v>
      </c>
      <c r="E332" s="3">
        <f t="shared" si="26"/>
        <v>-75.025640134197857</v>
      </c>
      <c r="F332" s="5">
        <f t="shared" si="27"/>
        <v>-0.35532388899787692</v>
      </c>
      <c r="G332" s="8">
        <f t="shared" si="28"/>
        <v>1</v>
      </c>
      <c r="H332">
        <f t="shared" si="25"/>
        <v>0</v>
      </c>
      <c r="I332">
        <f t="shared" si="29"/>
        <v>-0.35532388899787692</v>
      </c>
    </row>
    <row r="333" spans="1:9">
      <c r="A333">
        <v>1977</v>
      </c>
      <c r="B333">
        <v>5</v>
      </c>
      <c r="C333" s="1">
        <v>28.490969457819805</v>
      </c>
      <c r="D333" s="1">
        <f>C333-[1]GQV_men!B363</f>
        <v>-15.392772089627481</v>
      </c>
      <c r="E333" s="3">
        <f t="shared" si="26"/>
        <v>-90.418412223825342</v>
      </c>
      <c r="F333" s="5">
        <f t="shared" si="27"/>
        <v>-0.46992976921540758</v>
      </c>
      <c r="G333" s="8">
        <f t="shared" si="28"/>
        <v>1</v>
      </c>
      <c r="H333">
        <f t="shared" si="25"/>
        <v>0</v>
      </c>
      <c r="I333">
        <f t="shared" si="29"/>
        <v>-0.46992976921540758</v>
      </c>
    </row>
    <row r="334" spans="1:9">
      <c r="A334">
        <v>1977</v>
      </c>
      <c r="B334">
        <v>6</v>
      </c>
      <c r="C334" s="1">
        <v>21.502946442540026</v>
      </c>
      <c r="D334" s="1">
        <f>C334-[1]GQV_men!B364</f>
        <v>3.7199923514175985</v>
      </c>
      <c r="E334" s="3">
        <f t="shared" si="26"/>
        <v>-86.69841987240774</v>
      </c>
      <c r="F334" s="5">
        <f t="shared" si="27"/>
        <v>-0.44223280889180328</v>
      </c>
      <c r="G334" s="8">
        <f t="shared" si="28"/>
        <v>1</v>
      </c>
      <c r="H334">
        <f t="shared" si="25"/>
        <v>0</v>
      </c>
      <c r="I334">
        <f t="shared" si="29"/>
        <v>-0.44223280889180328</v>
      </c>
    </row>
    <row r="335" spans="1:9">
      <c r="A335">
        <v>1977</v>
      </c>
      <c r="B335">
        <v>7</v>
      </c>
      <c r="C335" s="1">
        <v>8.1700766596554661</v>
      </c>
      <c r="D335" s="1">
        <f>C335-[1]GQV_men!B365</f>
        <v>4.4153180245797623</v>
      </c>
      <c r="E335" s="3">
        <f t="shared" si="26"/>
        <v>-82.283101847827979</v>
      </c>
      <c r="F335" s="5">
        <f t="shared" si="27"/>
        <v>-0.40935884663855338</v>
      </c>
      <c r="G335" s="8">
        <f t="shared" si="28"/>
        <v>1</v>
      </c>
      <c r="H335">
        <f t="shared" si="25"/>
        <v>0</v>
      </c>
      <c r="I335">
        <f t="shared" si="29"/>
        <v>-0.40935884663855338</v>
      </c>
    </row>
    <row r="336" spans="1:9">
      <c r="A336">
        <v>1977</v>
      </c>
      <c r="B336">
        <v>8</v>
      </c>
      <c r="C336" s="1">
        <v>11.542406174491978</v>
      </c>
      <c r="D336" s="1">
        <f>C336-[1]GQV_men!B366</f>
        <v>7.2226954299720134</v>
      </c>
      <c r="E336" s="3">
        <f t="shared" si="26"/>
        <v>-75.060406417855972</v>
      </c>
      <c r="F336" s="5">
        <f t="shared" si="27"/>
        <v>-0.35558273909435928</v>
      </c>
      <c r="G336" s="8">
        <f t="shared" si="28"/>
        <v>1</v>
      </c>
      <c r="H336">
        <f t="shared" si="25"/>
        <v>0</v>
      </c>
      <c r="I336">
        <f t="shared" si="29"/>
        <v>-0.35558273909435928</v>
      </c>
    </row>
    <row r="337" spans="1:9">
      <c r="A337">
        <v>1977</v>
      </c>
      <c r="B337">
        <v>9</v>
      </c>
      <c r="C337" s="1">
        <v>7.6485824047838404</v>
      </c>
      <c r="D337" s="1">
        <f>C337-[1]GQV_men!B367</f>
        <v>-8.9957324386809674</v>
      </c>
      <c r="E337" s="3">
        <f t="shared" si="26"/>
        <v>-84.056138856536933</v>
      </c>
      <c r="F337" s="5">
        <f t="shared" si="27"/>
        <v>-0.42255987799652922</v>
      </c>
      <c r="G337" s="8">
        <f t="shared" si="28"/>
        <v>1</v>
      </c>
      <c r="H337">
        <f t="shared" si="25"/>
        <v>0</v>
      </c>
      <c r="I337">
        <f t="shared" si="29"/>
        <v>-0.42255987799652922</v>
      </c>
    </row>
    <row r="338" spans="1:9">
      <c r="A338">
        <v>1977</v>
      </c>
      <c r="B338">
        <v>10</v>
      </c>
      <c r="C338" s="1">
        <v>80.796843221443851</v>
      </c>
      <c r="D338" s="1">
        <f>C338-[1]GQV_men!B368</f>
        <v>24.562379404453566</v>
      </c>
      <c r="E338" s="3">
        <f t="shared" si="26"/>
        <v>-59.493759452083367</v>
      </c>
      <c r="F338" s="5">
        <f t="shared" si="27"/>
        <v>-0.23968228483179654</v>
      </c>
      <c r="G338" s="8">
        <f t="shared" si="28"/>
        <v>1</v>
      </c>
      <c r="H338">
        <f t="shared" si="25"/>
        <v>0</v>
      </c>
      <c r="I338">
        <f t="shared" si="29"/>
        <v>-0.23968228483179654</v>
      </c>
    </row>
    <row r="339" spans="1:9">
      <c r="A339">
        <v>1977</v>
      </c>
      <c r="B339">
        <v>11</v>
      </c>
      <c r="C339" s="1">
        <v>100.12689693535209</v>
      </c>
      <c r="D339" s="1">
        <f>C339-[1]GQV_men!B369</f>
        <v>34.488153388843486</v>
      </c>
      <c r="E339" s="3">
        <f t="shared" si="26"/>
        <v>-25.005606063239881</v>
      </c>
      <c r="F339" s="5">
        <f t="shared" si="27"/>
        <v>1.7097010878627646E-2</v>
      </c>
      <c r="G339" s="8">
        <f t="shared" si="28"/>
        <v>0</v>
      </c>
      <c r="H339">
        <f t="shared" si="25"/>
        <v>1.7097010878627646E-2</v>
      </c>
      <c r="I339">
        <f t="shared" si="29"/>
        <v>0</v>
      </c>
    </row>
    <row r="340" spans="1:9">
      <c r="A340">
        <v>1977</v>
      </c>
      <c r="B340">
        <v>12</v>
      </c>
      <c r="C340" s="1">
        <v>140.26457141863821</v>
      </c>
      <c r="D340" s="1">
        <f>C340-[1]GQV_men!B370</f>
        <v>69.245745476037342</v>
      </c>
      <c r="E340" s="3">
        <f t="shared" si="26"/>
        <v>44.240139412797461</v>
      </c>
      <c r="F340" s="5">
        <f t="shared" si="27"/>
        <v>0.53266169054721391</v>
      </c>
      <c r="G340" s="8">
        <f t="shared" si="28"/>
        <v>0</v>
      </c>
      <c r="H340">
        <f t="shared" si="25"/>
        <v>0.53266169054721391</v>
      </c>
      <c r="I340">
        <f t="shared" si="29"/>
        <v>0</v>
      </c>
    </row>
    <row r="341" spans="1:9">
      <c r="A341">
        <v>1978</v>
      </c>
      <c r="B341">
        <v>1</v>
      </c>
      <c r="C341" s="1">
        <v>60.12828758669842</v>
      </c>
      <c r="D341" s="1">
        <f>C341-[1]GQV_men!B371</f>
        <v>-0.66445321327376661</v>
      </c>
      <c r="E341" s="3">
        <f t="shared" si="26"/>
        <v>-0.66445321327376661</v>
      </c>
      <c r="F341" s="5">
        <f t="shared" si="27"/>
        <v>0.19832747616691945</v>
      </c>
      <c r="G341" s="8">
        <f t="shared" si="28"/>
        <v>0</v>
      </c>
      <c r="H341">
        <f t="shared" si="25"/>
        <v>0.19832747616691945</v>
      </c>
      <c r="I341">
        <f t="shared" si="29"/>
        <v>0</v>
      </c>
    </row>
    <row r="342" spans="1:9">
      <c r="A342">
        <v>1978</v>
      </c>
      <c r="B342">
        <v>2</v>
      </c>
      <c r="C342" s="1">
        <v>219.6359970100996</v>
      </c>
      <c r="D342" s="1">
        <f>C342-[1]GQV_men!B372</f>
        <v>164.6791941175448</v>
      </c>
      <c r="E342" s="3">
        <f t="shared" si="26"/>
        <v>164.01474090427104</v>
      </c>
      <c r="F342" s="5">
        <f t="shared" si="27"/>
        <v>1.4244356706793713</v>
      </c>
      <c r="G342" s="8">
        <f t="shared" si="28"/>
        <v>0</v>
      </c>
      <c r="H342">
        <f t="shared" si="25"/>
        <v>1.4244356706793713</v>
      </c>
      <c r="I342">
        <f t="shared" si="29"/>
        <v>0</v>
      </c>
    </row>
    <row r="343" spans="1:9">
      <c r="A343">
        <v>1978</v>
      </c>
      <c r="B343">
        <v>3</v>
      </c>
      <c r="C343" s="1">
        <v>59.884923601091664</v>
      </c>
      <c r="D343" s="1">
        <f>C343-[1]GQV_men!B373</f>
        <v>20.286126514506229</v>
      </c>
      <c r="E343" s="3">
        <f t="shared" si="26"/>
        <v>184.30086741877727</v>
      </c>
      <c r="F343" s="5">
        <f t="shared" si="27"/>
        <v>1.5754747019767832</v>
      </c>
      <c r="G343" s="8">
        <f t="shared" si="28"/>
        <v>0</v>
      </c>
      <c r="H343">
        <f t="shared" si="25"/>
        <v>1.5754747019767832</v>
      </c>
      <c r="I343">
        <f t="shared" si="29"/>
        <v>0</v>
      </c>
    </row>
    <row r="344" spans="1:9">
      <c r="A344">
        <v>1978</v>
      </c>
      <c r="B344">
        <v>4</v>
      </c>
      <c r="C344" s="1">
        <v>91.956820275696629</v>
      </c>
      <c r="D344" s="1">
        <f>C344-[1]GQV_men!B374</f>
        <v>35.704973316877293</v>
      </c>
      <c r="E344" s="3">
        <f t="shared" si="26"/>
        <v>220.00584073565457</v>
      </c>
      <c r="F344" s="5">
        <f t="shared" si="27"/>
        <v>1.8413137510640876</v>
      </c>
      <c r="G344" s="8">
        <f t="shared" si="28"/>
        <v>0</v>
      </c>
      <c r="H344">
        <f t="shared" si="25"/>
        <v>1.8413137510640876</v>
      </c>
      <c r="I344">
        <f t="shared" si="29"/>
        <v>0</v>
      </c>
    </row>
    <row r="345" spans="1:9">
      <c r="A345">
        <v>1978</v>
      </c>
      <c r="B345">
        <v>5</v>
      </c>
      <c r="C345" s="1">
        <v>74.034801049941763</v>
      </c>
      <c r="D345" s="1">
        <f>C345-[1]GQV_men!B375</f>
        <v>30.151059502494476</v>
      </c>
      <c r="E345" s="3">
        <f t="shared" si="26"/>
        <v>250.15690023814903</v>
      </c>
      <c r="F345" s="5">
        <f t="shared" si="27"/>
        <v>2.0658014972383465</v>
      </c>
      <c r="G345" s="8">
        <f t="shared" si="28"/>
        <v>0</v>
      </c>
      <c r="H345">
        <f t="shared" si="25"/>
        <v>2.0658014972383465</v>
      </c>
      <c r="I345">
        <f t="shared" si="29"/>
        <v>0</v>
      </c>
    </row>
    <row r="346" spans="1:9">
      <c r="A346">
        <v>1978</v>
      </c>
      <c r="B346">
        <v>6</v>
      </c>
      <c r="C346" s="1">
        <v>44.935421628105061</v>
      </c>
      <c r="D346" s="1">
        <f>C346-[1]GQV_men!B376</f>
        <v>27.152467536982634</v>
      </c>
      <c r="E346" s="3">
        <f t="shared" si="26"/>
        <v>277.30936777513165</v>
      </c>
      <c r="F346" s="5">
        <f t="shared" si="27"/>
        <v>2.2679634225910092</v>
      </c>
      <c r="G346" s="8">
        <f t="shared" si="28"/>
        <v>0</v>
      </c>
      <c r="H346">
        <f t="shared" si="25"/>
        <v>2.2679634225910092</v>
      </c>
      <c r="I346">
        <f t="shared" si="29"/>
        <v>0</v>
      </c>
    </row>
    <row r="347" spans="1:9">
      <c r="A347">
        <v>1978</v>
      </c>
      <c r="B347">
        <v>7</v>
      </c>
      <c r="C347" s="1">
        <v>5.0063448467676048</v>
      </c>
      <c r="D347" s="1">
        <f>C347-[1]GQV_men!B377</f>
        <v>1.251586211691901</v>
      </c>
      <c r="E347" s="3">
        <f t="shared" si="26"/>
        <v>278.56095398682356</v>
      </c>
      <c r="F347" s="5">
        <f t="shared" si="27"/>
        <v>2.2772820260643716</v>
      </c>
      <c r="G347" s="8">
        <f t="shared" si="28"/>
        <v>0</v>
      </c>
      <c r="H347">
        <f t="shared" si="25"/>
        <v>2.2772820260643716</v>
      </c>
      <c r="I347">
        <f t="shared" si="29"/>
        <v>0</v>
      </c>
    </row>
    <row r="348" spans="1:9">
      <c r="A348">
        <v>1978</v>
      </c>
      <c r="B348">
        <v>8</v>
      </c>
      <c r="C348" s="1">
        <v>4.1893371808020579</v>
      </c>
      <c r="D348" s="1">
        <f>C348-[1]GQV_men!B378</f>
        <v>-0.13037356371790665</v>
      </c>
      <c r="E348" s="3">
        <f t="shared" si="26"/>
        <v>-0.13037356371790665</v>
      </c>
      <c r="F348" s="5">
        <f t="shared" si="27"/>
        <v>0.20230393134908028</v>
      </c>
      <c r="G348" s="8">
        <f t="shared" si="28"/>
        <v>0</v>
      </c>
      <c r="H348">
        <f t="shared" si="25"/>
        <v>0.20230393134908028</v>
      </c>
      <c r="I348">
        <f t="shared" si="29"/>
        <v>0</v>
      </c>
    </row>
    <row r="349" spans="1:9">
      <c r="A349">
        <v>1978</v>
      </c>
      <c r="B349">
        <v>9</v>
      </c>
      <c r="C349" s="1">
        <v>6.7272758878439687</v>
      </c>
      <c r="D349" s="1">
        <f>C349-[1]GQV_men!B379</f>
        <v>-9.9170389556208391</v>
      </c>
      <c r="E349" s="3">
        <f t="shared" si="26"/>
        <v>-10.047412519338746</v>
      </c>
      <c r="F349" s="5">
        <f t="shared" si="27"/>
        <v>0.1284672648901298</v>
      </c>
      <c r="G349" s="8">
        <f t="shared" si="28"/>
        <v>0</v>
      </c>
      <c r="H349">
        <f t="shared" si="25"/>
        <v>0.1284672648901298</v>
      </c>
      <c r="I349">
        <f t="shared" si="29"/>
        <v>0</v>
      </c>
    </row>
    <row r="350" spans="1:9">
      <c r="A350">
        <v>1978</v>
      </c>
      <c r="B350">
        <v>10</v>
      </c>
      <c r="C350" s="1">
        <v>21.068367896813669</v>
      </c>
      <c r="D350" s="1">
        <f>C350-[1]GQV_men!B380</f>
        <v>-35.166095920176616</v>
      </c>
      <c r="E350" s="3">
        <f t="shared" si="26"/>
        <v>-45.213508439515365</v>
      </c>
      <c r="F350" s="5">
        <f t="shared" si="27"/>
        <v>-0.13335960770169905</v>
      </c>
      <c r="G350" s="8">
        <f t="shared" si="28"/>
        <v>1</v>
      </c>
      <c r="H350">
        <f t="shared" si="25"/>
        <v>0</v>
      </c>
      <c r="I350">
        <f t="shared" si="29"/>
        <v>-0.13335960770169905</v>
      </c>
    </row>
    <row r="351" spans="1:9">
      <c r="A351">
        <v>1978</v>
      </c>
      <c r="B351">
        <v>11</v>
      </c>
      <c r="C351" s="1">
        <v>21.329115024249482</v>
      </c>
      <c r="D351" s="1">
        <f>C351-[1]GQV_men!B381</f>
        <v>-44.309628522259125</v>
      </c>
      <c r="E351" s="3">
        <f t="shared" si="26"/>
        <v>-89.523136961774497</v>
      </c>
      <c r="F351" s="5">
        <f t="shared" si="27"/>
        <v>-0.46326405566836831</v>
      </c>
      <c r="G351" s="8">
        <f t="shared" si="28"/>
        <v>1</v>
      </c>
      <c r="H351">
        <f t="shared" si="25"/>
        <v>0</v>
      </c>
      <c r="I351">
        <f t="shared" si="29"/>
        <v>-0.46326405566836831</v>
      </c>
    </row>
    <row r="352" spans="1:9">
      <c r="A352">
        <v>1978</v>
      </c>
      <c r="B352">
        <v>12</v>
      </c>
      <c r="C352" s="1">
        <v>103.69044101030821</v>
      </c>
      <c r="D352" s="1">
        <f>C352-[1]GQV_men!B382</f>
        <v>32.671615067707336</v>
      </c>
      <c r="E352" s="3">
        <f t="shared" si="26"/>
        <v>-56.851521894067162</v>
      </c>
      <c r="F352" s="5">
        <f t="shared" si="27"/>
        <v>-0.2200096774991433</v>
      </c>
      <c r="G352" s="8">
        <f t="shared" si="28"/>
        <v>1</v>
      </c>
      <c r="H352">
        <f t="shared" si="25"/>
        <v>0</v>
      </c>
      <c r="I352">
        <f t="shared" si="29"/>
        <v>-0.2200096774991433</v>
      </c>
    </row>
    <row r="353" spans="1:9">
      <c r="A353">
        <v>1979</v>
      </c>
      <c r="B353">
        <v>1</v>
      </c>
      <c r="C353" s="1">
        <v>178.03813861317295</v>
      </c>
      <c r="D353" s="1">
        <f>C353-[1]GQV_men!B383</f>
        <v>117.24539781320075</v>
      </c>
      <c r="E353" s="3">
        <f t="shared" si="26"/>
        <v>60.393875919133592</v>
      </c>
      <c r="F353" s="5">
        <f t="shared" si="27"/>
        <v>0.65293328167654852</v>
      </c>
      <c r="G353" s="8">
        <f t="shared" si="28"/>
        <v>0</v>
      </c>
      <c r="H353">
        <f t="shared" si="25"/>
        <v>0.65293328167654852</v>
      </c>
      <c r="I353">
        <f t="shared" si="29"/>
        <v>0</v>
      </c>
    </row>
    <row r="354" spans="1:9">
      <c r="A354">
        <v>1979</v>
      </c>
      <c r="B354">
        <v>2</v>
      </c>
      <c r="C354" s="1">
        <v>134.42383576407599</v>
      </c>
      <c r="D354" s="1">
        <f>C354-[1]GQV_men!B384</f>
        <v>79.467032871521184</v>
      </c>
      <c r="E354" s="3">
        <f t="shared" si="26"/>
        <v>139.86090879065478</v>
      </c>
      <c r="F354" s="5">
        <f t="shared" si="27"/>
        <v>1.2445998897109258</v>
      </c>
      <c r="G354" s="8">
        <f t="shared" si="28"/>
        <v>0</v>
      </c>
      <c r="H354">
        <f t="shared" si="25"/>
        <v>1.2445998897109258</v>
      </c>
      <c r="I354">
        <f t="shared" si="29"/>
        <v>0</v>
      </c>
    </row>
    <row r="355" spans="1:9">
      <c r="A355">
        <v>1979</v>
      </c>
      <c r="B355">
        <v>3</v>
      </c>
      <c r="C355" s="1">
        <v>78.78039876927356</v>
      </c>
      <c r="D355" s="1">
        <f>C355-[1]GQV_men!B385</f>
        <v>39.181601682688125</v>
      </c>
      <c r="E355" s="3">
        <f t="shared" si="26"/>
        <v>179.0425104733429</v>
      </c>
      <c r="F355" s="5">
        <f t="shared" si="27"/>
        <v>1.5363239484464581</v>
      </c>
      <c r="G355" s="8">
        <f t="shared" si="28"/>
        <v>0</v>
      </c>
      <c r="H355">
        <f t="shared" si="25"/>
        <v>1.5363239484464581</v>
      </c>
      <c r="I355">
        <f t="shared" si="29"/>
        <v>0</v>
      </c>
    </row>
    <row r="356" spans="1:9">
      <c r="A356">
        <v>1979</v>
      </c>
      <c r="B356">
        <v>4</v>
      </c>
      <c r="C356" s="1">
        <v>53.574843117144994</v>
      </c>
      <c r="D356" s="1">
        <f>C356-[1]GQV_men!B386</f>
        <v>-2.6770038416743418</v>
      </c>
      <c r="E356" s="3">
        <f t="shared" si="26"/>
        <v>-2.6770038416743418</v>
      </c>
      <c r="F356" s="5">
        <f t="shared" si="27"/>
        <v>0.18334316178175311</v>
      </c>
      <c r="G356" s="8">
        <f t="shared" si="28"/>
        <v>0</v>
      </c>
      <c r="H356">
        <f t="shared" si="25"/>
        <v>0.18334316178175311</v>
      </c>
      <c r="I356">
        <f t="shared" si="29"/>
        <v>0</v>
      </c>
    </row>
    <row r="357" spans="1:9">
      <c r="A357">
        <v>1979</v>
      </c>
      <c r="B357">
        <v>5</v>
      </c>
      <c r="C357" s="1">
        <v>14.445390859944027</v>
      </c>
      <c r="D357" s="1">
        <f>C357-[1]GQV_men!B387</f>
        <v>-29.438350687503259</v>
      </c>
      <c r="E357" s="3">
        <f t="shared" si="26"/>
        <v>-32.115354529177601</v>
      </c>
      <c r="F357" s="5">
        <f t="shared" si="27"/>
        <v>-3.5838157414619633E-2</v>
      </c>
      <c r="G357" s="8">
        <f t="shared" si="28"/>
        <v>1</v>
      </c>
      <c r="H357">
        <f t="shared" si="25"/>
        <v>0</v>
      </c>
      <c r="I357">
        <f t="shared" si="29"/>
        <v>-3.5838157414619633E-2</v>
      </c>
    </row>
    <row r="358" spans="1:9">
      <c r="A358">
        <v>1979</v>
      </c>
      <c r="B358">
        <v>6</v>
      </c>
      <c r="C358" s="1">
        <v>17.400524970883236</v>
      </c>
      <c r="D358" s="1">
        <f>C358-[1]GQV_men!B388</f>
        <v>-0.38242912023919118</v>
      </c>
      <c r="E358" s="3">
        <f t="shared" si="26"/>
        <v>-32.497783649416789</v>
      </c>
      <c r="F358" s="5">
        <f t="shared" si="27"/>
        <v>-3.868550847592471E-2</v>
      </c>
      <c r="G358" s="8">
        <f t="shared" si="28"/>
        <v>1</v>
      </c>
      <c r="H358">
        <f t="shared" si="25"/>
        <v>0</v>
      </c>
      <c r="I358">
        <f t="shared" si="29"/>
        <v>-3.868550847592471E-2</v>
      </c>
    </row>
    <row r="359" spans="1:9">
      <c r="A359">
        <v>1979</v>
      </c>
      <c r="B359">
        <v>7</v>
      </c>
      <c r="C359" s="1">
        <v>12.533245258748066</v>
      </c>
      <c r="D359" s="1">
        <f>C359-[1]GQV_men!B389</f>
        <v>8.7784866236723609</v>
      </c>
      <c r="E359" s="3">
        <f t="shared" si="26"/>
        <v>-23.719297025744428</v>
      </c>
      <c r="F359" s="5">
        <f t="shared" si="27"/>
        <v>2.6674140885851617E-2</v>
      </c>
      <c r="G359" s="8">
        <f t="shared" si="28"/>
        <v>0</v>
      </c>
      <c r="H359">
        <f t="shared" si="25"/>
        <v>2.6674140885851617E-2</v>
      </c>
      <c r="I359">
        <f t="shared" si="29"/>
        <v>0</v>
      </c>
    </row>
    <row r="360" spans="1:9">
      <c r="A360">
        <v>1979</v>
      </c>
      <c r="B360">
        <v>8</v>
      </c>
      <c r="C360" s="1">
        <v>4.1893371808020579</v>
      </c>
      <c r="D360" s="1">
        <f>C360-[1]GQV_men!B390</f>
        <v>-0.13037356371790665</v>
      </c>
      <c r="E360" s="3">
        <f t="shared" si="26"/>
        <v>-23.849670589462335</v>
      </c>
      <c r="F360" s="5">
        <f t="shared" si="27"/>
        <v>2.5703453024043057E-2</v>
      </c>
      <c r="G360" s="8">
        <f t="shared" si="28"/>
        <v>0</v>
      </c>
      <c r="H360">
        <f t="shared" si="25"/>
        <v>2.5703453024043057E-2</v>
      </c>
      <c r="I360">
        <f t="shared" si="29"/>
        <v>0</v>
      </c>
    </row>
    <row r="361" spans="1:9">
      <c r="A361">
        <v>1979</v>
      </c>
      <c r="B361">
        <v>9</v>
      </c>
      <c r="C361" s="1">
        <v>33.618996297390794</v>
      </c>
      <c r="D361" s="1">
        <f>C361-[1]GQV_men!B391</f>
        <v>16.974681453925985</v>
      </c>
      <c r="E361" s="3">
        <f t="shared" si="26"/>
        <v>-6.8749891355363495</v>
      </c>
      <c r="F361" s="5">
        <f t="shared" si="27"/>
        <v>0.15208733619413814</v>
      </c>
      <c r="G361" s="8">
        <f t="shared" si="28"/>
        <v>0</v>
      </c>
      <c r="H361">
        <f t="shared" si="25"/>
        <v>0.15208733619413814</v>
      </c>
      <c r="I361">
        <f t="shared" si="29"/>
        <v>0</v>
      </c>
    </row>
    <row r="362" spans="1:9">
      <c r="A362">
        <v>1979</v>
      </c>
      <c r="B362">
        <v>10</v>
      </c>
      <c r="C362" s="1">
        <v>186.38204669111894</v>
      </c>
      <c r="D362" s="1">
        <f>C362-[1]GQV_men!B392</f>
        <v>130.14758287412866</v>
      </c>
      <c r="E362" s="3">
        <f t="shared" si="26"/>
        <v>123.27259373859231</v>
      </c>
      <c r="F362" s="5">
        <f t="shared" si="27"/>
        <v>1.1210926723755628</v>
      </c>
      <c r="G362" s="8">
        <f t="shared" si="28"/>
        <v>0</v>
      </c>
      <c r="H362">
        <f t="shared" si="25"/>
        <v>1.1210926723755628</v>
      </c>
      <c r="I362">
        <f t="shared" si="29"/>
        <v>0</v>
      </c>
    </row>
    <row r="363" spans="1:9">
      <c r="A363">
        <v>1979</v>
      </c>
      <c r="B363">
        <v>11</v>
      </c>
      <c r="C363" s="1">
        <v>15.74912649712309</v>
      </c>
      <c r="D363" s="1">
        <f>C363-[1]GQV_men!B393</f>
        <v>-49.889617049385521</v>
      </c>
      <c r="E363" s="3">
        <f t="shared" si="26"/>
        <v>-49.889617049385521</v>
      </c>
      <c r="F363" s="5">
        <f t="shared" si="27"/>
        <v>-0.16817526924118673</v>
      </c>
      <c r="G363" s="8">
        <f t="shared" si="28"/>
        <v>1</v>
      </c>
      <c r="H363">
        <f t="shared" si="25"/>
        <v>0</v>
      </c>
      <c r="I363">
        <f t="shared" si="29"/>
        <v>-0.16817526924118673</v>
      </c>
    </row>
    <row r="364" spans="1:9">
      <c r="A364">
        <v>1979</v>
      </c>
      <c r="B364">
        <v>12</v>
      </c>
      <c r="C364" s="1">
        <v>27.030785544179256</v>
      </c>
      <c r="D364" s="1">
        <f>C364-[1]GQV_men!B394</f>
        <v>-43.988040398421617</v>
      </c>
      <c r="E364" s="3">
        <f t="shared" si="26"/>
        <v>-93.877657447807138</v>
      </c>
      <c r="F364" s="5">
        <f t="shared" si="27"/>
        <v>-0.49568535381539475</v>
      </c>
      <c r="G364" s="8">
        <f t="shared" si="28"/>
        <v>1</v>
      </c>
      <c r="H364">
        <f t="shared" si="25"/>
        <v>0</v>
      </c>
      <c r="I364">
        <f t="shared" si="29"/>
        <v>-0.49568535381539475</v>
      </c>
    </row>
    <row r="365" spans="1:9">
      <c r="A365">
        <v>1980</v>
      </c>
      <c r="B365">
        <v>1</v>
      </c>
      <c r="C365" s="1">
        <v>42.762528899473288</v>
      </c>
      <c r="D365" s="1">
        <f>C365-[1]GQV_men!B395</f>
        <v>-18.030211900498898</v>
      </c>
      <c r="E365" s="3">
        <f t="shared" si="26"/>
        <v>-111.90786934830604</v>
      </c>
      <c r="F365" s="5">
        <f t="shared" si="27"/>
        <v>-0.62992812005226428</v>
      </c>
      <c r="G365" s="8">
        <f t="shared" si="28"/>
        <v>1</v>
      </c>
      <c r="H365">
        <f t="shared" si="25"/>
        <v>0</v>
      </c>
      <c r="I365">
        <f t="shared" si="29"/>
        <v>-0.62992812005226428</v>
      </c>
    </row>
    <row r="366" spans="1:9">
      <c r="A366">
        <v>1980</v>
      </c>
      <c r="B366">
        <v>2</v>
      </c>
      <c r="C366" s="1">
        <v>44.135797103968571</v>
      </c>
      <c r="D366" s="1">
        <f>C366-[1]GQV_men!B396</f>
        <v>-10.821005788586234</v>
      </c>
      <c r="E366" s="3">
        <f t="shared" si="26"/>
        <v>-122.72887513689227</v>
      </c>
      <c r="F366" s="5">
        <f t="shared" si="27"/>
        <v>-0.7104952125823748</v>
      </c>
      <c r="G366" s="8">
        <f t="shared" si="28"/>
        <v>1</v>
      </c>
      <c r="H366">
        <f t="shared" si="25"/>
        <v>0</v>
      </c>
      <c r="I366">
        <f t="shared" si="29"/>
        <v>-0.7104952125823748</v>
      </c>
    </row>
    <row r="367" spans="1:9">
      <c r="A367">
        <v>1980</v>
      </c>
      <c r="B367">
        <v>3</v>
      </c>
      <c r="C367" s="1">
        <v>60.75408069254437</v>
      </c>
      <c r="D367" s="1">
        <f>C367-[1]GQV_men!B397</f>
        <v>21.155283605958935</v>
      </c>
      <c r="E367" s="3">
        <f t="shared" si="26"/>
        <v>-101.57359153093333</v>
      </c>
      <c r="F367" s="5">
        <f t="shared" si="27"/>
        <v>-0.55298492887290585</v>
      </c>
      <c r="G367" s="8">
        <f t="shared" si="28"/>
        <v>1</v>
      </c>
      <c r="H367">
        <f t="shared" si="25"/>
        <v>0</v>
      </c>
      <c r="I367">
        <f t="shared" si="29"/>
        <v>-0.55298492887290585</v>
      </c>
    </row>
    <row r="368" spans="1:9">
      <c r="A368">
        <v>1980</v>
      </c>
      <c r="B368">
        <v>4</v>
      </c>
      <c r="C368" s="1">
        <v>28.838632294400892</v>
      </c>
      <c r="D368" s="1">
        <f>C368-[1]GQV_men!B398</f>
        <v>-27.413214664418444</v>
      </c>
      <c r="E368" s="3">
        <f t="shared" si="26"/>
        <v>-128.98680619535176</v>
      </c>
      <c r="F368" s="5">
        <f t="shared" si="27"/>
        <v>-0.75708822994918556</v>
      </c>
      <c r="G368" s="8">
        <f t="shared" si="28"/>
        <v>1</v>
      </c>
      <c r="H368">
        <f t="shared" si="25"/>
        <v>0</v>
      </c>
      <c r="I368">
        <f t="shared" si="29"/>
        <v>-0.75708822994918556</v>
      </c>
    </row>
    <row r="369" spans="1:9">
      <c r="A369">
        <v>1980</v>
      </c>
      <c r="B369">
        <v>5</v>
      </c>
      <c r="C369" s="1">
        <v>84.099640168964143</v>
      </c>
      <c r="D369" s="1">
        <f>C369-[1]GQV_men!B399</f>
        <v>40.215898621516857</v>
      </c>
      <c r="E369" s="3">
        <f t="shared" si="26"/>
        <v>-88.770907573834904</v>
      </c>
      <c r="F369" s="5">
        <f t="shared" si="27"/>
        <v>-0.45766338084330516</v>
      </c>
      <c r="G369" s="8">
        <f t="shared" si="28"/>
        <v>1</v>
      </c>
      <c r="H369">
        <f t="shared" si="25"/>
        <v>0</v>
      </c>
      <c r="I369">
        <f t="shared" si="29"/>
        <v>-0.45766338084330516</v>
      </c>
    </row>
    <row r="370" spans="1:9">
      <c r="A370">
        <v>1980</v>
      </c>
      <c r="B370">
        <v>6</v>
      </c>
      <c r="C370" s="1">
        <v>11.71623759278252</v>
      </c>
      <c r="D370" s="1">
        <f>C370-[1]GQV_men!B400</f>
        <v>-6.0667164983399076</v>
      </c>
      <c r="E370" s="3">
        <f t="shared" si="26"/>
        <v>-94.837624072174805</v>
      </c>
      <c r="F370" s="5">
        <f t="shared" si="27"/>
        <v>-0.50283272267946344</v>
      </c>
      <c r="G370" s="8">
        <f t="shared" si="28"/>
        <v>1</v>
      </c>
      <c r="H370">
        <f t="shared" si="25"/>
        <v>0</v>
      </c>
      <c r="I370">
        <f t="shared" si="29"/>
        <v>-0.50283272267946344</v>
      </c>
    </row>
    <row r="371" spans="1:9">
      <c r="A371">
        <v>1980</v>
      </c>
      <c r="B371">
        <v>7</v>
      </c>
      <c r="C371" s="1">
        <v>4.4674674500669251</v>
      </c>
      <c r="D371" s="1">
        <f>C371-[1]GQV_men!B401</f>
        <v>0.7127088149912213</v>
      </c>
      <c r="E371" s="3">
        <f t="shared" si="26"/>
        <v>-94.124915257183588</v>
      </c>
      <c r="F371" s="5">
        <f t="shared" si="27"/>
        <v>-0.49752629570157664</v>
      </c>
      <c r="G371" s="8">
        <f t="shared" si="28"/>
        <v>1</v>
      </c>
      <c r="H371">
        <f t="shared" si="25"/>
        <v>0</v>
      </c>
      <c r="I371">
        <f t="shared" si="29"/>
        <v>-0.49752629570157664</v>
      </c>
    </row>
    <row r="372" spans="1:9">
      <c r="A372">
        <v>1980</v>
      </c>
      <c r="B372">
        <v>8</v>
      </c>
      <c r="C372" s="1">
        <v>2.485789281554748</v>
      </c>
      <c r="D372" s="1">
        <f>C372-[1]GQV_men!B402</f>
        <v>-1.8339214629652165</v>
      </c>
      <c r="E372" s="3">
        <f t="shared" si="26"/>
        <v>-95.95883672014881</v>
      </c>
      <c r="F372" s="5">
        <f t="shared" si="27"/>
        <v>-0.51118063829101712</v>
      </c>
      <c r="G372" s="8">
        <f t="shared" si="28"/>
        <v>1</v>
      </c>
      <c r="H372">
        <f t="shared" si="25"/>
        <v>0</v>
      </c>
      <c r="I372">
        <f t="shared" si="29"/>
        <v>-0.51118063829101712</v>
      </c>
    </row>
    <row r="373" spans="1:9">
      <c r="A373">
        <v>1980</v>
      </c>
      <c r="B373">
        <v>9</v>
      </c>
      <c r="C373" s="1">
        <v>20.73808820206164</v>
      </c>
      <c r="D373" s="1">
        <f>C373-[1]GQV_men!B403</f>
        <v>4.093773358596831</v>
      </c>
      <c r="E373" s="3">
        <f t="shared" si="26"/>
        <v>-91.865063361551975</v>
      </c>
      <c r="F373" s="5">
        <f t="shared" si="27"/>
        <v>-0.48070071586760771</v>
      </c>
      <c r="G373" s="8">
        <f t="shared" si="28"/>
        <v>1</v>
      </c>
      <c r="H373">
        <f t="shared" si="25"/>
        <v>0</v>
      </c>
      <c r="I373">
        <f t="shared" si="29"/>
        <v>-0.48070071586760771</v>
      </c>
    </row>
    <row r="374" spans="1:9">
      <c r="A374">
        <v>1980</v>
      </c>
      <c r="B374">
        <v>10</v>
      </c>
      <c r="C374" s="1">
        <v>56.929789490152451</v>
      </c>
      <c r="D374" s="1">
        <f>C374-[1]GQV_men!B404</f>
        <v>0.69532567316216642</v>
      </c>
      <c r="E374" s="3">
        <f t="shared" si="26"/>
        <v>-91.169737688389802</v>
      </c>
      <c r="F374" s="5">
        <f t="shared" si="27"/>
        <v>-0.475523713937962</v>
      </c>
      <c r="G374" s="8">
        <f t="shared" si="28"/>
        <v>1</v>
      </c>
      <c r="H374">
        <f t="shared" si="25"/>
        <v>0</v>
      </c>
      <c r="I374">
        <f t="shared" si="29"/>
        <v>-0.475523713937962</v>
      </c>
    </row>
    <row r="375" spans="1:9">
      <c r="A375">
        <v>1980</v>
      </c>
      <c r="B375">
        <v>11</v>
      </c>
      <c r="C375" s="1">
        <v>101.44801571436021</v>
      </c>
      <c r="D375" s="1">
        <f>C375-[1]GQV_men!B405</f>
        <v>35.809272167851603</v>
      </c>
      <c r="E375" s="3">
        <f t="shared" si="26"/>
        <v>-55.360465520538199</v>
      </c>
      <c r="F375" s="5">
        <f t="shared" si="27"/>
        <v>-0.20890811456121106</v>
      </c>
      <c r="G375" s="8">
        <f t="shared" si="28"/>
        <v>1</v>
      </c>
      <c r="H375">
        <f t="shared" si="25"/>
        <v>0</v>
      </c>
      <c r="I375">
        <f t="shared" si="29"/>
        <v>-0.20890811456121106</v>
      </c>
    </row>
    <row r="376" spans="1:9">
      <c r="A376">
        <v>1980</v>
      </c>
      <c r="B376">
        <v>12</v>
      </c>
      <c r="C376" s="1">
        <v>11.698854450953466</v>
      </c>
      <c r="D376" s="1">
        <f>C376-[1]GQV_men!B406</f>
        <v>-59.319971491647408</v>
      </c>
      <c r="E376" s="3">
        <f t="shared" si="26"/>
        <v>-114.68043701218561</v>
      </c>
      <c r="F376" s="5">
        <f t="shared" si="27"/>
        <v>-0.65057109168410576</v>
      </c>
      <c r="G376" s="8">
        <f t="shared" si="28"/>
        <v>1</v>
      </c>
      <c r="H376">
        <f t="shared" si="25"/>
        <v>0</v>
      </c>
      <c r="I376">
        <f t="shared" si="29"/>
        <v>-0.65057109168410576</v>
      </c>
    </row>
    <row r="377" spans="1:9">
      <c r="A377">
        <v>1981</v>
      </c>
      <c r="B377">
        <v>1</v>
      </c>
      <c r="C377" s="1">
        <v>4.2588697481182747</v>
      </c>
      <c r="D377" s="1">
        <f>C377-[1]GQV_men!B407</f>
        <v>-56.533871051853914</v>
      </c>
      <c r="E377" s="3">
        <f t="shared" si="26"/>
        <v>-171.21430806403953</v>
      </c>
      <c r="F377" s="5">
        <f t="shared" si="27"/>
        <v>-1.0714903397751032</v>
      </c>
      <c r="G377" s="8">
        <f t="shared" si="28"/>
        <v>1</v>
      </c>
      <c r="H377">
        <f t="shared" si="25"/>
        <v>0</v>
      </c>
      <c r="I377">
        <f t="shared" si="29"/>
        <v>-1.0714903397751032</v>
      </c>
    </row>
    <row r="378" spans="1:9">
      <c r="A378">
        <v>1981</v>
      </c>
      <c r="B378">
        <v>2</v>
      </c>
      <c r="C378" s="1">
        <v>14.827819980183218</v>
      </c>
      <c r="D378" s="1">
        <f>C378-[1]GQV_men!B408</f>
        <v>-40.128982912371583</v>
      </c>
      <c r="E378" s="3">
        <f t="shared" si="26"/>
        <v>-211.34329097641111</v>
      </c>
      <c r="F378" s="5">
        <f t="shared" si="27"/>
        <v>-1.3702680636397777</v>
      </c>
      <c r="G378" s="8">
        <f t="shared" si="28"/>
        <v>1</v>
      </c>
      <c r="H378">
        <f t="shared" si="25"/>
        <v>0</v>
      </c>
      <c r="I378">
        <f t="shared" si="29"/>
        <v>-1.3702680636397777</v>
      </c>
    </row>
    <row r="379" spans="1:9">
      <c r="A379">
        <v>1981</v>
      </c>
      <c r="B379">
        <v>3</v>
      </c>
      <c r="C379" s="1">
        <v>38.468892867696908</v>
      </c>
      <c r="D379" s="1">
        <f>C379-[1]GQV_men!B409</f>
        <v>-1.1299042188885267</v>
      </c>
      <c r="E379" s="3">
        <f t="shared" si="26"/>
        <v>-212.47319519529964</v>
      </c>
      <c r="F379" s="5">
        <f t="shared" si="27"/>
        <v>-1.3786806917754519</v>
      </c>
      <c r="G379" s="8">
        <f t="shared" si="28"/>
        <v>1</v>
      </c>
      <c r="H379">
        <f t="shared" si="25"/>
        <v>0</v>
      </c>
      <c r="I379">
        <f t="shared" si="29"/>
        <v>-1.3786806917754519</v>
      </c>
    </row>
    <row r="380" spans="1:9">
      <c r="A380">
        <v>1981</v>
      </c>
      <c r="B380">
        <v>4</v>
      </c>
      <c r="C380" s="1">
        <v>87.280755123681061</v>
      </c>
      <c r="D380" s="1">
        <f>C380-[1]GQV_men!B410</f>
        <v>31.028908164861726</v>
      </c>
      <c r="E380" s="3">
        <f t="shared" si="26"/>
        <v>-181.44428703043792</v>
      </c>
      <c r="F380" s="5">
        <f t="shared" si="27"/>
        <v>-1.1476569806650148</v>
      </c>
      <c r="G380" s="8">
        <f t="shared" si="28"/>
        <v>1</v>
      </c>
      <c r="H380">
        <f t="shared" si="25"/>
        <v>0</v>
      </c>
      <c r="I380">
        <f t="shared" si="29"/>
        <v>-1.1476569806650148</v>
      </c>
    </row>
    <row r="381" spans="1:9">
      <c r="A381">
        <v>1981</v>
      </c>
      <c r="B381">
        <v>5</v>
      </c>
      <c r="C381" s="1">
        <v>27.187233820640742</v>
      </c>
      <c r="D381" s="1">
        <f>C381-[1]GQV_men!B411</f>
        <v>-16.696507726806544</v>
      </c>
      <c r="E381" s="3">
        <f t="shared" si="26"/>
        <v>-198.14079475724446</v>
      </c>
      <c r="F381" s="5">
        <f t="shared" si="27"/>
        <v>-1.2719697395006311</v>
      </c>
      <c r="G381" s="8">
        <f t="shared" si="28"/>
        <v>1</v>
      </c>
      <c r="H381">
        <f t="shared" si="25"/>
        <v>0</v>
      </c>
      <c r="I381">
        <f t="shared" si="29"/>
        <v>-1.2719697395006311</v>
      </c>
    </row>
    <row r="382" spans="1:9">
      <c r="A382">
        <v>1981</v>
      </c>
      <c r="B382">
        <v>6</v>
      </c>
      <c r="C382" s="1">
        <v>16.513984737601476</v>
      </c>
      <c r="D382" s="1">
        <f>C382-[1]GQV_men!B412</f>
        <v>-1.2689693535209514</v>
      </c>
      <c r="E382" s="3">
        <f t="shared" si="26"/>
        <v>-199.40976411076542</v>
      </c>
      <c r="F382" s="5">
        <f t="shared" si="27"/>
        <v>-1.2814177680222343</v>
      </c>
      <c r="G382" s="8">
        <f t="shared" si="28"/>
        <v>1</v>
      </c>
      <c r="H382">
        <f t="shared" si="25"/>
        <v>0</v>
      </c>
      <c r="I382">
        <f t="shared" si="29"/>
        <v>-1.2814177680222343</v>
      </c>
    </row>
    <row r="383" spans="1:9">
      <c r="A383">
        <v>1981</v>
      </c>
      <c r="B383">
        <v>7</v>
      </c>
      <c r="C383" s="1">
        <v>2.9377509691101569</v>
      </c>
      <c r="D383" s="1">
        <f>C383-[1]GQV_men!B413</f>
        <v>-0.81700766596554697</v>
      </c>
      <c r="E383" s="3">
        <f t="shared" si="26"/>
        <v>-200.22677177673097</v>
      </c>
      <c r="F383" s="5">
        <f t="shared" si="27"/>
        <v>-1.2875007452895679</v>
      </c>
      <c r="G383" s="8">
        <f t="shared" si="28"/>
        <v>1</v>
      </c>
      <c r="H383">
        <f t="shared" si="25"/>
        <v>0</v>
      </c>
      <c r="I383">
        <f t="shared" si="29"/>
        <v>-1.2875007452895679</v>
      </c>
    </row>
    <row r="384" spans="1:9">
      <c r="A384">
        <v>1981</v>
      </c>
      <c r="B384">
        <v>8</v>
      </c>
      <c r="C384" s="1">
        <v>9.5781111478088548</v>
      </c>
      <c r="D384" s="1">
        <f>C384-[1]GQV_men!B414</f>
        <v>5.2584004032888902</v>
      </c>
      <c r="E384" s="3">
        <f t="shared" si="26"/>
        <v>-194.96837137344207</v>
      </c>
      <c r="F384" s="5">
        <f t="shared" si="27"/>
        <v>-1.2483496681966226</v>
      </c>
      <c r="G384" s="8">
        <f t="shared" si="28"/>
        <v>1</v>
      </c>
      <c r="H384">
        <f t="shared" si="25"/>
        <v>0</v>
      </c>
      <c r="I384">
        <f t="shared" si="29"/>
        <v>-1.2483496681966226</v>
      </c>
    </row>
    <row r="385" spans="1:9">
      <c r="A385">
        <v>1981</v>
      </c>
      <c r="B385">
        <v>9</v>
      </c>
      <c r="C385" s="1">
        <v>19.416969423053523</v>
      </c>
      <c r="D385" s="1">
        <f>C385-[1]GQV_men!B415</f>
        <v>2.7726545795887141</v>
      </c>
      <c r="E385" s="3">
        <f t="shared" si="26"/>
        <v>-192.19571679385336</v>
      </c>
      <c r="F385" s="5">
        <f t="shared" si="27"/>
        <v>-1.2277060494395402</v>
      </c>
      <c r="G385" s="8">
        <f t="shared" si="28"/>
        <v>1</v>
      </c>
      <c r="H385">
        <f t="shared" si="25"/>
        <v>0</v>
      </c>
      <c r="I385">
        <f t="shared" si="29"/>
        <v>-1.2277060494395402</v>
      </c>
    </row>
    <row r="386" spans="1:9">
      <c r="A386">
        <v>1981</v>
      </c>
      <c r="B386">
        <v>10</v>
      </c>
      <c r="C386" s="1">
        <v>9.89100770073183</v>
      </c>
      <c r="D386" s="1">
        <f>C386-[1]GQV_men!B416</f>
        <v>-46.343456116258452</v>
      </c>
      <c r="E386" s="3">
        <f t="shared" si="26"/>
        <v>-238.5391729101118</v>
      </c>
      <c r="F386" s="5">
        <f t="shared" si="27"/>
        <v>-1.5727532280504226</v>
      </c>
      <c r="G386" s="8">
        <f t="shared" si="28"/>
        <v>1</v>
      </c>
      <c r="H386">
        <f t="shared" si="25"/>
        <v>0</v>
      </c>
      <c r="I386">
        <f t="shared" si="29"/>
        <v>-1.5727532280504226</v>
      </c>
    </row>
    <row r="387" spans="1:9">
      <c r="A387">
        <v>1981</v>
      </c>
      <c r="B387">
        <v>11</v>
      </c>
      <c r="C387" s="1">
        <v>0.22598084377770439</v>
      </c>
      <c r="D387" s="1">
        <f>C387-[1]GQV_men!B417</f>
        <v>-65.412762702730902</v>
      </c>
      <c r="E387" s="3">
        <f t="shared" si="26"/>
        <v>-303.9519356128427</v>
      </c>
      <c r="F387" s="5">
        <f t="shared" si="27"/>
        <v>-2.0597796845818377</v>
      </c>
      <c r="G387" s="8">
        <f t="shared" si="28"/>
        <v>1</v>
      </c>
      <c r="H387">
        <f t="shared" si="25"/>
        <v>0</v>
      </c>
      <c r="I387">
        <f t="shared" si="29"/>
        <v>-2.0597796845818377</v>
      </c>
    </row>
    <row r="388" spans="1:9">
      <c r="A388">
        <v>1981</v>
      </c>
      <c r="B388">
        <v>12</v>
      </c>
      <c r="C388" s="1">
        <v>201.08818467849881</v>
      </c>
      <c r="D388" s="1">
        <f>C388-[1]GQV_men!B418</f>
        <v>130.06935873589794</v>
      </c>
      <c r="E388" s="3">
        <f t="shared" si="26"/>
        <v>-173.88257687694477</v>
      </c>
      <c r="F388" s="5">
        <f t="shared" si="27"/>
        <v>-1.0913567611174977</v>
      </c>
      <c r="G388" s="8">
        <f t="shared" si="28"/>
        <v>1</v>
      </c>
      <c r="H388">
        <f t="shared" si="25"/>
        <v>0</v>
      </c>
      <c r="I388">
        <f t="shared" si="29"/>
        <v>-1.0913567611174977</v>
      </c>
    </row>
    <row r="389" spans="1:9">
      <c r="A389">
        <v>1982</v>
      </c>
      <c r="B389">
        <v>1</v>
      </c>
      <c r="C389" s="1">
        <v>96.02447546369531</v>
      </c>
      <c r="D389" s="1">
        <f>C389-[1]GQV_men!B419</f>
        <v>35.231734663723124</v>
      </c>
      <c r="E389" s="3">
        <f t="shared" si="26"/>
        <v>-138.65084221322164</v>
      </c>
      <c r="F389" s="5">
        <f t="shared" si="27"/>
        <v>-0.82904117954351031</v>
      </c>
      <c r="G389" s="8">
        <f t="shared" si="28"/>
        <v>1</v>
      </c>
      <c r="H389">
        <f t="shared" ref="H389:H452" si="30">SUMIF(F389,"&gt;0")</f>
        <v>0</v>
      </c>
      <c r="I389">
        <f t="shared" si="29"/>
        <v>-0.82904117954351031</v>
      </c>
    </row>
    <row r="390" spans="1:9">
      <c r="A390">
        <v>1982</v>
      </c>
      <c r="B390">
        <v>2</v>
      </c>
      <c r="C390" s="1">
        <v>49.785318198411183</v>
      </c>
      <c r="D390" s="1">
        <f>C390-[1]GQV_men!B420</f>
        <v>-5.1714846941436221</v>
      </c>
      <c r="E390" s="3">
        <f t="shared" ref="E390:E453" si="31">IF(E389&gt;=0,IF(D390&lt;0,D390,E389+D390),E389+D390)</f>
        <v>-143.82232690736527</v>
      </c>
      <c r="F390" s="5">
        <f t="shared" ref="F390:F453" si="32">(E390-$E$764)/$E$765</f>
        <v>-0.86754513139524991</v>
      </c>
      <c r="G390" s="8">
        <f t="shared" ref="G390:G453" si="33">COUNTIF(F390,"&lt;0")</f>
        <v>1</v>
      </c>
      <c r="H390">
        <f t="shared" si="30"/>
        <v>0</v>
      </c>
      <c r="I390">
        <f t="shared" ref="I390:I453" si="34">SUMIF(F390,"&lt;0")</f>
        <v>-0.86754513139524991</v>
      </c>
    </row>
    <row r="391" spans="1:9">
      <c r="A391">
        <v>1982</v>
      </c>
      <c r="B391">
        <v>3</v>
      </c>
      <c r="C391" s="1">
        <v>35.461609331270537</v>
      </c>
      <c r="D391" s="1">
        <f>C391-[1]GQV_men!B421</f>
        <v>-4.1371877553148977</v>
      </c>
      <c r="E391" s="3">
        <f t="shared" si="31"/>
        <v>-147.95951466268016</v>
      </c>
      <c r="F391" s="5">
        <f t="shared" si="32"/>
        <v>-0.89834829287664164</v>
      </c>
      <c r="G391" s="8">
        <f t="shared" si="33"/>
        <v>1</v>
      </c>
      <c r="H391">
        <f t="shared" si="30"/>
        <v>0</v>
      </c>
      <c r="I391">
        <f t="shared" si="34"/>
        <v>-0.89834829287664164</v>
      </c>
    </row>
    <row r="392" spans="1:9">
      <c r="A392">
        <v>1982</v>
      </c>
      <c r="B392">
        <v>4</v>
      </c>
      <c r="C392" s="1">
        <v>43.388322005319239</v>
      </c>
      <c r="D392" s="1">
        <f>C392-[1]GQV_men!B422</f>
        <v>-12.863524953500097</v>
      </c>
      <c r="E392" s="3">
        <f t="shared" si="31"/>
        <v>-160.82303961618027</v>
      </c>
      <c r="F392" s="5">
        <f t="shared" si="32"/>
        <v>-0.99412282857508605</v>
      </c>
      <c r="G392" s="8">
        <f t="shared" si="33"/>
        <v>1</v>
      </c>
      <c r="H392">
        <f t="shared" si="30"/>
        <v>0</v>
      </c>
      <c r="I392">
        <f t="shared" si="34"/>
        <v>-0.99412282857508605</v>
      </c>
    </row>
    <row r="393" spans="1:9">
      <c r="A393">
        <v>1982</v>
      </c>
      <c r="B393">
        <v>5</v>
      </c>
      <c r="C393" s="1">
        <v>21.52032958436908</v>
      </c>
      <c r="D393" s="1">
        <f>C393-[1]GQV_men!B423</f>
        <v>-22.363411963078207</v>
      </c>
      <c r="E393" s="3">
        <f t="shared" si="31"/>
        <v>-183.18645157925846</v>
      </c>
      <c r="F393" s="5">
        <f t="shared" si="32"/>
        <v>-1.1606281531373142</v>
      </c>
      <c r="G393" s="8">
        <f t="shared" si="33"/>
        <v>1</v>
      </c>
      <c r="H393">
        <f t="shared" si="30"/>
        <v>0</v>
      </c>
      <c r="I393">
        <f t="shared" si="34"/>
        <v>-1.1606281531373142</v>
      </c>
    </row>
    <row r="394" spans="1:9">
      <c r="A394">
        <v>1982</v>
      </c>
      <c r="B394">
        <v>6</v>
      </c>
      <c r="C394" s="1">
        <v>7.0227892989378899</v>
      </c>
      <c r="D394" s="1">
        <f>C394-[1]GQV_men!B424</f>
        <v>-10.760164792184536</v>
      </c>
      <c r="E394" s="3">
        <f t="shared" si="31"/>
        <v>-193.94661637144299</v>
      </c>
      <c r="F394" s="5">
        <f t="shared" si="32"/>
        <v>-1.2407422579985805</v>
      </c>
      <c r="G394" s="8">
        <f t="shared" si="33"/>
        <v>1</v>
      </c>
      <c r="H394">
        <f t="shared" si="30"/>
        <v>0</v>
      </c>
      <c r="I394">
        <f t="shared" si="34"/>
        <v>-1.2407422579985805</v>
      </c>
    </row>
    <row r="395" spans="1:9">
      <c r="A395">
        <v>1982</v>
      </c>
      <c r="B395">
        <v>7</v>
      </c>
      <c r="C395" s="1">
        <v>9.925773984389938</v>
      </c>
      <c r="D395" s="1">
        <f>C395-[1]GQV_men!B425</f>
        <v>6.1710153493142341</v>
      </c>
      <c r="E395" s="3">
        <f t="shared" si="31"/>
        <v>-187.77560102212874</v>
      </c>
      <c r="F395" s="5">
        <f t="shared" si="32"/>
        <v>-1.1947963658729754</v>
      </c>
      <c r="G395" s="8">
        <f t="shared" si="33"/>
        <v>1</v>
      </c>
      <c r="H395">
        <f t="shared" si="30"/>
        <v>0</v>
      </c>
      <c r="I395">
        <f t="shared" si="34"/>
        <v>-1.1947963658729754</v>
      </c>
    </row>
    <row r="396" spans="1:9">
      <c r="A396">
        <v>1982</v>
      </c>
      <c r="B396">
        <v>8</v>
      </c>
      <c r="C396" s="1">
        <v>11.403341039859544</v>
      </c>
      <c r="D396" s="1">
        <f>C396-[1]GQV_men!B426</f>
        <v>7.0836302953395798</v>
      </c>
      <c r="E396" s="3">
        <f t="shared" si="31"/>
        <v>-180.69197072678915</v>
      </c>
      <c r="F396" s="5">
        <f t="shared" si="32"/>
        <v>-1.1420556587147102</v>
      </c>
      <c r="G396" s="8">
        <f t="shared" si="33"/>
        <v>1</v>
      </c>
      <c r="H396">
        <f t="shared" si="30"/>
        <v>0</v>
      </c>
      <c r="I396">
        <f t="shared" si="34"/>
        <v>-1.1420556587147102</v>
      </c>
    </row>
    <row r="397" spans="1:9">
      <c r="A397">
        <v>1982</v>
      </c>
      <c r="B397">
        <v>9</v>
      </c>
      <c r="C397" s="1">
        <v>16.826881290524451</v>
      </c>
      <c r="D397" s="1">
        <f>C397-[1]GQV_men!B427</f>
        <v>0.1825664470596422</v>
      </c>
      <c r="E397" s="3">
        <f t="shared" si="31"/>
        <v>-180.50940427972949</v>
      </c>
      <c r="F397" s="5">
        <f t="shared" si="32"/>
        <v>-1.1406963721455574</v>
      </c>
      <c r="G397" s="8">
        <f t="shared" si="33"/>
        <v>1</v>
      </c>
      <c r="H397">
        <f t="shared" si="30"/>
        <v>0</v>
      </c>
      <c r="I397">
        <f t="shared" si="34"/>
        <v>-1.1406963721455574</v>
      </c>
    </row>
    <row r="398" spans="1:9">
      <c r="A398">
        <v>1982</v>
      </c>
      <c r="B398">
        <v>10</v>
      </c>
      <c r="C398" s="1">
        <v>30.072835364263739</v>
      </c>
      <c r="D398" s="1">
        <f>C398-[1]GQV_men!B428</f>
        <v>-26.161628452726546</v>
      </c>
      <c r="E398" s="3">
        <f t="shared" si="31"/>
        <v>-206.67103273245604</v>
      </c>
      <c r="F398" s="5">
        <f t="shared" si="32"/>
        <v>-1.3354810697484751</v>
      </c>
      <c r="G398" s="8">
        <f t="shared" si="33"/>
        <v>1</v>
      </c>
      <c r="H398">
        <f t="shared" si="30"/>
        <v>0</v>
      </c>
      <c r="I398">
        <f t="shared" si="34"/>
        <v>-1.3354810697484751</v>
      </c>
    </row>
    <row r="399" spans="1:9">
      <c r="A399">
        <v>1982</v>
      </c>
      <c r="B399">
        <v>11</v>
      </c>
      <c r="C399" s="1">
        <v>172.05833782397829</v>
      </c>
      <c r="D399" s="1">
        <f>C399-[1]GQV_men!B429</f>
        <v>106.41959427746968</v>
      </c>
      <c r="E399" s="3">
        <f t="shared" si="31"/>
        <v>-100.25143845498636</v>
      </c>
      <c r="F399" s="5">
        <f t="shared" si="32"/>
        <v>-0.54314092441620854</v>
      </c>
      <c r="G399" s="8">
        <f t="shared" si="33"/>
        <v>1</v>
      </c>
      <c r="H399">
        <f t="shared" si="30"/>
        <v>0</v>
      </c>
      <c r="I399">
        <f t="shared" si="34"/>
        <v>-0.54314092441620854</v>
      </c>
    </row>
    <row r="400" spans="1:9">
      <c r="A400">
        <v>1982</v>
      </c>
      <c r="B400">
        <v>12</v>
      </c>
      <c r="C400" s="1">
        <v>42.745145757644238</v>
      </c>
      <c r="D400" s="1">
        <f>C400-[1]GQV_men!B430</f>
        <v>-28.273680184956632</v>
      </c>
      <c r="E400" s="3">
        <f t="shared" si="31"/>
        <v>-128.525118639943</v>
      </c>
      <c r="F400" s="5">
        <f t="shared" si="32"/>
        <v>-0.75365076538042497</v>
      </c>
      <c r="G400" s="8">
        <f t="shared" si="33"/>
        <v>1</v>
      </c>
      <c r="H400">
        <f t="shared" si="30"/>
        <v>0</v>
      </c>
      <c r="I400">
        <f t="shared" si="34"/>
        <v>-0.75365076538042497</v>
      </c>
    </row>
    <row r="401" spans="1:9">
      <c r="A401">
        <v>1983</v>
      </c>
      <c r="B401">
        <v>1</v>
      </c>
      <c r="C401" s="1">
        <v>3.6156935004432702</v>
      </c>
      <c r="D401" s="1">
        <f>C401-[1]GQV_men!B431</f>
        <v>-57.177047299528915</v>
      </c>
      <c r="E401" s="3">
        <f t="shared" si="31"/>
        <v>-185.70216593947191</v>
      </c>
      <c r="F401" s="5">
        <f t="shared" si="32"/>
        <v>-1.1793587402563444</v>
      </c>
      <c r="G401" s="8">
        <f t="shared" si="33"/>
        <v>1</v>
      </c>
      <c r="H401">
        <f t="shared" si="30"/>
        <v>0</v>
      </c>
      <c r="I401">
        <f t="shared" si="34"/>
        <v>-1.1793587402563444</v>
      </c>
    </row>
    <row r="402" spans="1:9">
      <c r="A402">
        <v>1983</v>
      </c>
      <c r="B402">
        <v>2</v>
      </c>
      <c r="C402" s="1">
        <v>29.447042258417785</v>
      </c>
      <c r="D402" s="1">
        <f>C402-[1]GQV_men!B432</f>
        <v>-25.50976063413702</v>
      </c>
      <c r="E402" s="3">
        <f t="shared" si="31"/>
        <v>-211.21192657360893</v>
      </c>
      <c r="F402" s="5">
        <f t="shared" si="32"/>
        <v>-1.3692899985502194</v>
      </c>
      <c r="G402" s="8">
        <f t="shared" si="33"/>
        <v>1</v>
      </c>
      <c r="H402">
        <f t="shared" si="30"/>
        <v>0</v>
      </c>
      <c r="I402">
        <f t="shared" si="34"/>
        <v>-1.3692899985502194</v>
      </c>
    </row>
    <row r="403" spans="1:9">
      <c r="A403">
        <v>1983</v>
      </c>
      <c r="B403">
        <v>3</v>
      </c>
      <c r="C403" s="1">
        <v>30.507413909990092</v>
      </c>
      <c r="D403" s="1">
        <f>C403-[1]GQV_men!B433</f>
        <v>-9.0913831765953432</v>
      </c>
      <c r="E403" s="3">
        <f t="shared" si="31"/>
        <v>-220.30330975020428</v>
      </c>
      <c r="F403" s="5">
        <f t="shared" si="32"/>
        <v>-1.4369792987803363</v>
      </c>
      <c r="G403" s="8">
        <f t="shared" si="33"/>
        <v>1</v>
      </c>
      <c r="H403">
        <f t="shared" si="30"/>
        <v>0</v>
      </c>
      <c r="I403">
        <f t="shared" si="34"/>
        <v>-1.4369792987803363</v>
      </c>
    </row>
    <row r="404" spans="1:9">
      <c r="A404">
        <v>1983</v>
      </c>
      <c r="B404">
        <v>4</v>
      </c>
      <c r="C404" s="1">
        <v>69.845463869139707</v>
      </c>
      <c r="D404" s="1">
        <f>C404-[1]GQV_men!B434</f>
        <v>13.593616910320371</v>
      </c>
      <c r="E404" s="3">
        <f t="shared" si="31"/>
        <v>-206.7096928398839</v>
      </c>
      <c r="F404" s="5">
        <f t="shared" si="32"/>
        <v>-1.3357689110557638</v>
      </c>
      <c r="G404" s="8">
        <f t="shared" si="33"/>
        <v>1</v>
      </c>
      <c r="H404">
        <f t="shared" si="30"/>
        <v>0</v>
      </c>
      <c r="I404">
        <f t="shared" si="34"/>
        <v>-1.3357689110557638</v>
      </c>
    </row>
    <row r="405" spans="1:9">
      <c r="A405">
        <v>1983</v>
      </c>
      <c r="B405">
        <v>5</v>
      </c>
      <c r="C405" s="1">
        <v>12.237731847654144</v>
      </c>
      <c r="D405" s="1">
        <f>C405-[1]GQV_men!B435</f>
        <v>-31.64600969979314</v>
      </c>
      <c r="E405" s="3">
        <f t="shared" si="31"/>
        <v>-238.35570253967705</v>
      </c>
      <c r="F405" s="5">
        <f t="shared" si="32"/>
        <v>-1.5713872113787615</v>
      </c>
      <c r="G405" s="8">
        <f t="shared" si="33"/>
        <v>1</v>
      </c>
      <c r="H405">
        <f t="shared" si="30"/>
        <v>0</v>
      </c>
      <c r="I405">
        <f t="shared" si="34"/>
        <v>-1.5713872113787615</v>
      </c>
    </row>
    <row r="406" spans="1:9">
      <c r="A406">
        <v>1983</v>
      </c>
      <c r="B406">
        <v>6</v>
      </c>
      <c r="C406" s="1">
        <v>5.0584942722547677</v>
      </c>
      <c r="D406" s="1">
        <f>C406-[1]GQV_men!B436</f>
        <v>-12.724459818867659</v>
      </c>
      <c r="E406" s="3">
        <f t="shared" si="31"/>
        <v>-251.08016235854473</v>
      </c>
      <c r="F406" s="5">
        <f t="shared" si="32"/>
        <v>-1.666126346691277</v>
      </c>
      <c r="G406" s="8">
        <f t="shared" si="33"/>
        <v>1</v>
      </c>
      <c r="H406">
        <f t="shared" si="30"/>
        <v>0</v>
      </c>
      <c r="I406">
        <f t="shared" si="34"/>
        <v>-1.666126346691277</v>
      </c>
    </row>
    <row r="407" spans="1:9">
      <c r="A407">
        <v>1983</v>
      </c>
      <c r="B407">
        <v>7</v>
      </c>
      <c r="C407" s="1">
        <v>0</v>
      </c>
      <c r="D407" s="1">
        <f>C407-[1]GQV_men!B437</f>
        <v>-3.7547586350757038</v>
      </c>
      <c r="E407" s="3">
        <f t="shared" si="31"/>
        <v>-254.83492099362044</v>
      </c>
      <c r="F407" s="5">
        <f t="shared" si="32"/>
        <v>-1.6940821571113636</v>
      </c>
      <c r="G407" s="8">
        <f t="shared" si="33"/>
        <v>1</v>
      </c>
      <c r="H407">
        <f t="shared" si="30"/>
        <v>0</v>
      </c>
      <c r="I407">
        <f t="shared" si="34"/>
        <v>-1.6940821571113636</v>
      </c>
    </row>
    <row r="408" spans="1:9">
      <c r="A408">
        <v>1983</v>
      </c>
      <c r="B408">
        <v>8</v>
      </c>
      <c r="C408" s="1">
        <v>12.185582422166982</v>
      </c>
      <c r="D408" s="1">
        <f>C408-[1]GQV_men!B438</f>
        <v>7.8658716776470179</v>
      </c>
      <c r="E408" s="3">
        <f t="shared" si="31"/>
        <v>-246.96904931597342</v>
      </c>
      <c r="F408" s="5">
        <f t="shared" si="32"/>
        <v>-1.6355173227822473</v>
      </c>
      <c r="G408" s="8">
        <f t="shared" si="33"/>
        <v>1</v>
      </c>
      <c r="H408">
        <f t="shared" si="30"/>
        <v>0</v>
      </c>
      <c r="I408">
        <f t="shared" si="34"/>
        <v>-1.6355173227822473</v>
      </c>
    </row>
    <row r="409" spans="1:9">
      <c r="A409">
        <v>1983</v>
      </c>
      <c r="B409">
        <v>9</v>
      </c>
      <c r="C409" s="1">
        <v>4.4500843082378712</v>
      </c>
      <c r="D409" s="1">
        <f>C409-[1]GQV_men!B439</f>
        <v>-12.194230535226938</v>
      </c>
      <c r="E409" s="3">
        <f t="shared" si="31"/>
        <v>-259.16327985120034</v>
      </c>
      <c r="F409" s="5">
        <f t="shared" si="32"/>
        <v>-1.7263086705607871</v>
      </c>
      <c r="G409" s="8">
        <f t="shared" si="33"/>
        <v>1</v>
      </c>
      <c r="H409">
        <f t="shared" si="30"/>
        <v>0</v>
      </c>
      <c r="I409">
        <f t="shared" si="34"/>
        <v>-1.7263086705607871</v>
      </c>
    </row>
    <row r="410" spans="1:9">
      <c r="A410">
        <v>1983</v>
      </c>
      <c r="B410">
        <v>10</v>
      </c>
      <c r="C410" s="1">
        <v>11.368574756201436</v>
      </c>
      <c r="D410" s="1">
        <f>C410-[1]GQV_men!B440</f>
        <v>-44.865889060788845</v>
      </c>
      <c r="E410" s="3">
        <f t="shared" si="31"/>
        <v>-304.02916891198919</v>
      </c>
      <c r="F410" s="5">
        <f t="shared" si="32"/>
        <v>-2.0603547200711727</v>
      </c>
      <c r="G410" s="8">
        <f t="shared" si="33"/>
        <v>1</v>
      </c>
      <c r="H410">
        <f t="shared" si="30"/>
        <v>0</v>
      </c>
      <c r="I410">
        <f t="shared" si="34"/>
        <v>-2.0603547200711727</v>
      </c>
    </row>
    <row r="411" spans="1:9">
      <c r="A411">
        <v>1983</v>
      </c>
      <c r="B411">
        <v>11</v>
      </c>
      <c r="C411" s="1">
        <v>221.86103916421854</v>
      </c>
      <c r="D411" s="1">
        <f>C411-[1]GQV_men!B441</f>
        <v>156.22229561770993</v>
      </c>
      <c r="E411" s="3">
        <f t="shared" si="31"/>
        <v>-147.80687329427926</v>
      </c>
      <c r="F411" s="5">
        <f t="shared" si="32"/>
        <v>-0.89721181152803631</v>
      </c>
      <c r="G411" s="8">
        <f t="shared" si="33"/>
        <v>1</v>
      </c>
      <c r="H411">
        <f t="shared" si="30"/>
        <v>0</v>
      </c>
      <c r="I411">
        <f t="shared" si="34"/>
        <v>-0.89721181152803631</v>
      </c>
    </row>
    <row r="412" spans="1:9">
      <c r="A412">
        <v>1983</v>
      </c>
      <c r="B412">
        <v>12</v>
      </c>
      <c r="C412" s="1">
        <v>117.11022650233804</v>
      </c>
      <c r="D412" s="1">
        <f>C412-[1]GQV_men!B442</f>
        <v>46.091400559737167</v>
      </c>
      <c r="E412" s="3">
        <f t="shared" si="31"/>
        <v>-101.71547273454209</v>
      </c>
      <c r="F412" s="5">
        <f t="shared" si="32"/>
        <v>-0.55404129611665021</v>
      </c>
      <c r="G412" s="8">
        <f t="shared" si="33"/>
        <v>1</v>
      </c>
      <c r="H412">
        <f t="shared" si="30"/>
        <v>0</v>
      </c>
      <c r="I412">
        <f t="shared" si="34"/>
        <v>-0.55404129611665021</v>
      </c>
    </row>
    <row r="413" spans="1:9">
      <c r="A413">
        <v>1984</v>
      </c>
      <c r="B413">
        <v>1</v>
      </c>
      <c r="C413" s="1">
        <v>29.221061414640083</v>
      </c>
      <c r="D413" s="1">
        <f>C413-[1]GQV_men!B443</f>
        <v>-31.571679385332104</v>
      </c>
      <c r="E413" s="3">
        <f t="shared" si="31"/>
        <v>-133.28715211987418</v>
      </c>
      <c r="F413" s="5">
        <f t="shared" si="32"/>
        <v>-0.78910617493336865</v>
      </c>
      <c r="G413" s="8">
        <f t="shared" si="33"/>
        <v>1</v>
      </c>
      <c r="H413">
        <f t="shared" si="30"/>
        <v>0</v>
      </c>
      <c r="I413">
        <f t="shared" si="34"/>
        <v>-0.78910617493336865</v>
      </c>
    </row>
    <row r="414" spans="1:9">
      <c r="A414">
        <v>1984</v>
      </c>
      <c r="B414">
        <v>2</v>
      </c>
      <c r="C414" s="1">
        <v>40.69393502181584</v>
      </c>
      <c r="D414" s="1">
        <f>C414-[1]GQV_men!B444</f>
        <v>-14.262867870738965</v>
      </c>
      <c r="E414" s="3">
        <f t="shared" si="31"/>
        <v>-147.55001999061315</v>
      </c>
      <c r="F414" s="5">
        <f t="shared" si="32"/>
        <v>-0.89529942701522514</v>
      </c>
      <c r="G414" s="8">
        <f t="shared" si="33"/>
        <v>1</v>
      </c>
      <c r="H414">
        <f t="shared" si="30"/>
        <v>0</v>
      </c>
      <c r="I414">
        <f t="shared" si="34"/>
        <v>-0.89529942701522514</v>
      </c>
    </row>
    <row r="415" spans="1:9">
      <c r="A415">
        <v>1984</v>
      </c>
      <c r="B415">
        <v>3</v>
      </c>
      <c r="C415" s="1">
        <v>108.45342187146905</v>
      </c>
      <c r="D415" s="1">
        <f>C415-[1]GQV_men!B445</f>
        <v>68.854624784883612</v>
      </c>
      <c r="E415" s="3">
        <f t="shared" si="31"/>
        <v>-78.69539520572954</v>
      </c>
      <c r="F415" s="5">
        <f t="shared" si="32"/>
        <v>-0.38264681093206465</v>
      </c>
      <c r="G415" s="8">
        <f t="shared" si="33"/>
        <v>1</v>
      </c>
      <c r="H415">
        <f t="shared" si="30"/>
        <v>0</v>
      </c>
      <c r="I415">
        <f t="shared" si="34"/>
        <v>-0.38264681093206465</v>
      </c>
    </row>
    <row r="416" spans="1:9">
      <c r="A416">
        <v>1984</v>
      </c>
      <c r="B416">
        <v>4</v>
      </c>
      <c r="C416" s="1">
        <v>60.336885288647068</v>
      </c>
      <c r="D416" s="1">
        <f>C416-[1]GQV_men!B446</f>
        <v>4.0850383298277322</v>
      </c>
      <c r="E416" s="3">
        <f t="shared" si="31"/>
        <v>-74.6103568759018</v>
      </c>
      <c r="F416" s="5">
        <f t="shared" si="32"/>
        <v>-0.35223192459539643</v>
      </c>
      <c r="G416" s="8">
        <f t="shared" si="33"/>
        <v>1</v>
      </c>
      <c r="H416">
        <f t="shared" si="30"/>
        <v>0</v>
      </c>
      <c r="I416">
        <f t="shared" si="34"/>
        <v>-0.35223192459539643</v>
      </c>
    </row>
    <row r="417" spans="1:9">
      <c r="A417">
        <v>1984</v>
      </c>
      <c r="B417">
        <v>5</v>
      </c>
      <c r="C417" s="1">
        <v>105.39398890955552</v>
      </c>
      <c r="D417" s="1">
        <f>C417-[1]GQV_men!B447</f>
        <v>61.510247362108231</v>
      </c>
      <c r="E417" s="3">
        <f t="shared" si="31"/>
        <v>-13.100109513793569</v>
      </c>
      <c r="F417" s="5">
        <f t="shared" si="32"/>
        <v>0.10573860860588202</v>
      </c>
      <c r="G417" s="8">
        <f t="shared" si="33"/>
        <v>0</v>
      </c>
      <c r="H417">
        <f t="shared" si="30"/>
        <v>0.10573860860588202</v>
      </c>
      <c r="I417">
        <f t="shared" si="34"/>
        <v>0</v>
      </c>
    </row>
    <row r="418" spans="1:9">
      <c r="A418">
        <v>1984</v>
      </c>
      <c r="B418">
        <v>6</v>
      </c>
      <c r="C418" s="1">
        <v>19.295287430250145</v>
      </c>
      <c r="D418" s="1">
        <f>C418-[1]GQV_men!B448</f>
        <v>1.5123333391277178</v>
      </c>
      <c r="E418" s="3">
        <f t="shared" si="31"/>
        <v>-11.587776174665851</v>
      </c>
      <c r="F418" s="5">
        <f t="shared" si="32"/>
        <v>0.11699858780286135</v>
      </c>
      <c r="G418" s="8">
        <f t="shared" si="33"/>
        <v>0</v>
      </c>
      <c r="H418">
        <f t="shared" si="30"/>
        <v>0.11699858780286135</v>
      </c>
      <c r="I418">
        <f t="shared" si="34"/>
        <v>0</v>
      </c>
    </row>
    <row r="419" spans="1:9">
      <c r="A419">
        <v>1984</v>
      </c>
      <c r="B419">
        <v>7</v>
      </c>
      <c r="C419" s="1">
        <v>0</v>
      </c>
      <c r="D419" s="1">
        <f>C419-[1]GQV_men!B449</f>
        <v>-3.7547586350757038</v>
      </c>
      <c r="E419" s="3">
        <f t="shared" si="31"/>
        <v>-15.342534809741554</v>
      </c>
      <c r="F419" s="5">
        <f t="shared" si="32"/>
        <v>8.9042777382774843E-2</v>
      </c>
      <c r="G419" s="8">
        <f t="shared" si="33"/>
        <v>0</v>
      </c>
      <c r="H419">
        <f t="shared" si="30"/>
        <v>8.9042777382774843E-2</v>
      </c>
      <c r="I419">
        <f t="shared" si="34"/>
        <v>0</v>
      </c>
    </row>
    <row r="420" spans="1:9">
      <c r="A420">
        <v>1984</v>
      </c>
      <c r="B420">
        <v>8</v>
      </c>
      <c r="C420" s="1">
        <v>3.1463486710588073</v>
      </c>
      <c r="D420" s="1">
        <f>C420-[1]GQV_men!B450</f>
        <v>-1.1733620734611572</v>
      </c>
      <c r="E420" s="3">
        <f t="shared" si="31"/>
        <v>-16.515896883202711</v>
      </c>
      <c r="F420" s="5">
        <f t="shared" si="32"/>
        <v>8.0306586626497811E-2</v>
      </c>
      <c r="G420" s="8">
        <f t="shared" si="33"/>
        <v>0</v>
      </c>
      <c r="H420">
        <f t="shared" si="30"/>
        <v>8.0306586626497811E-2</v>
      </c>
      <c r="I420">
        <f t="shared" si="34"/>
        <v>0</v>
      </c>
    </row>
    <row r="421" spans="1:9">
      <c r="A421">
        <v>1984</v>
      </c>
      <c r="B421">
        <v>9</v>
      </c>
      <c r="C421" s="1">
        <v>11.820536443756845</v>
      </c>
      <c r="D421" s="1">
        <f>C421-[1]GQV_men!B451</f>
        <v>-4.8237783997079635</v>
      </c>
      <c r="E421" s="3">
        <f t="shared" si="31"/>
        <v>-21.339675282910676</v>
      </c>
      <c r="F421" s="5">
        <f t="shared" si="32"/>
        <v>4.4391459302201695E-2</v>
      </c>
      <c r="G421" s="8">
        <f t="shared" si="33"/>
        <v>0</v>
      </c>
      <c r="H421">
        <f t="shared" si="30"/>
        <v>4.4391459302201695E-2</v>
      </c>
      <c r="I421">
        <f t="shared" si="34"/>
        <v>0</v>
      </c>
    </row>
    <row r="422" spans="1:9">
      <c r="A422">
        <v>1984</v>
      </c>
      <c r="B422">
        <v>10</v>
      </c>
      <c r="C422" s="1">
        <v>27.030785544179256</v>
      </c>
      <c r="D422" s="1">
        <f>C422-[1]GQV_men!B452</f>
        <v>-29.203678272811029</v>
      </c>
      <c r="E422" s="3">
        <f t="shared" si="31"/>
        <v>-50.543353555721708</v>
      </c>
      <c r="F422" s="5">
        <f t="shared" si="32"/>
        <v>-0.17304262174291568</v>
      </c>
      <c r="G422" s="8">
        <f t="shared" si="33"/>
        <v>1</v>
      </c>
      <c r="H422">
        <f t="shared" si="30"/>
        <v>0</v>
      </c>
      <c r="I422">
        <f t="shared" si="34"/>
        <v>-0.17304262174291568</v>
      </c>
    </row>
    <row r="423" spans="1:9">
      <c r="A423">
        <v>1984</v>
      </c>
      <c r="B423">
        <v>11</v>
      </c>
      <c r="C423" s="1">
        <v>208.58031880682114</v>
      </c>
      <c r="D423" s="1">
        <f>C423-[1]GQV_men!B453</f>
        <v>142.94157526031253</v>
      </c>
      <c r="E423" s="3">
        <f t="shared" si="31"/>
        <v>92.398221704590824</v>
      </c>
      <c r="F423" s="5">
        <f t="shared" si="32"/>
        <v>0.89121954994398889</v>
      </c>
      <c r="G423" s="8">
        <f t="shared" si="33"/>
        <v>0</v>
      </c>
      <c r="H423">
        <f t="shared" si="30"/>
        <v>0.89121954994398889</v>
      </c>
      <c r="I423">
        <f t="shared" si="34"/>
        <v>0</v>
      </c>
    </row>
    <row r="424" spans="1:9">
      <c r="A424">
        <v>1984</v>
      </c>
      <c r="B424">
        <v>12</v>
      </c>
      <c r="C424" s="1">
        <v>17.470057538199455</v>
      </c>
      <c r="D424" s="1">
        <f>C424-[1]GQV_men!B454</f>
        <v>-53.548768404401415</v>
      </c>
      <c r="E424" s="3">
        <f t="shared" si="31"/>
        <v>-53.548768404401415</v>
      </c>
      <c r="F424" s="5">
        <f t="shared" si="32"/>
        <v>-0.19541924189594687</v>
      </c>
      <c r="G424" s="8">
        <f t="shared" si="33"/>
        <v>1</v>
      </c>
      <c r="H424">
        <f t="shared" si="30"/>
        <v>0</v>
      </c>
      <c r="I424">
        <f t="shared" si="34"/>
        <v>-0.19541924189594687</v>
      </c>
    </row>
    <row r="425" spans="1:9">
      <c r="A425">
        <v>1985</v>
      </c>
      <c r="B425">
        <v>1</v>
      </c>
      <c r="C425" s="1">
        <v>130.33879743424828</v>
      </c>
      <c r="D425" s="1">
        <f>C425-[1]GQV_men!B455</f>
        <v>69.546056634276084</v>
      </c>
      <c r="E425" s="3">
        <f t="shared" si="31"/>
        <v>15.99728822987467</v>
      </c>
      <c r="F425" s="5">
        <f t="shared" si="32"/>
        <v>0.32238138490605334</v>
      </c>
      <c r="G425" s="8">
        <f t="shared" si="33"/>
        <v>0</v>
      </c>
      <c r="H425">
        <f t="shared" si="30"/>
        <v>0.32238138490605334</v>
      </c>
      <c r="I425">
        <f t="shared" si="34"/>
        <v>0</v>
      </c>
    </row>
    <row r="426" spans="1:9">
      <c r="A426">
        <v>1985</v>
      </c>
      <c r="B426">
        <v>2</v>
      </c>
      <c r="C426" s="1">
        <v>115.7543414396718</v>
      </c>
      <c r="D426" s="1">
        <f>C426-[1]GQV_men!B456</f>
        <v>60.797538547117</v>
      </c>
      <c r="E426" s="3">
        <f t="shared" si="31"/>
        <v>76.79482677699167</v>
      </c>
      <c r="F426" s="5">
        <f t="shared" si="32"/>
        <v>0.77504549112944487</v>
      </c>
      <c r="G426" s="8">
        <f t="shared" si="33"/>
        <v>0</v>
      </c>
      <c r="H426">
        <f t="shared" si="30"/>
        <v>0.77504549112944487</v>
      </c>
      <c r="I426">
        <f t="shared" si="34"/>
        <v>0</v>
      </c>
    </row>
    <row r="427" spans="1:9">
      <c r="A427">
        <v>1985</v>
      </c>
      <c r="B427">
        <v>3</v>
      </c>
      <c r="C427" s="1">
        <v>17.696038381977157</v>
      </c>
      <c r="D427" s="1">
        <f>C427-[1]GQV_men!B457</f>
        <v>-21.902758704608278</v>
      </c>
      <c r="E427" s="3">
        <f t="shared" si="31"/>
        <v>-21.902758704608278</v>
      </c>
      <c r="F427" s="5">
        <f t="shared" si="32"/>
        <v>4.0199058427050793E-2</v>
      </c>
      <c r="G427" s="8">
        <f t="shared" si="33"/>
        <v>0</v>
      </c>
      <c r="H427">
        <f t="shared" si="30"/>
        <v>4.0199058427050793E-2</v>
      </c>
      <c r="I427">
        <f t="shared" si="34"/>
        <v>0</v>
      </c>
    </row>
    <row r="428" spans="1:9">
      <c r="A428">
        <v>1985</v>
      </c>
      <c r="B428">
        <v>4</v>
      </c>
      <c r="C428" s="1">
        <v>63.813513654457907</v>
      </c>
      <c r="D428" s="1">
        <f>C428-[1]GQV_men!B458</f>
        <v>7.5616666956385714</v>
      </c>
      <c r="E428" s="3">
        <f t="shared" si="31"/>
        <v>-14.341092008969706</v>
      </c>
      <c r="F428" s="5">
        <f t="shared" si="32"/>
        <v>9.6498954411947252E-2</v>
      </c>
      <c r="G428" s="8">
        <f t="shared" si="33"/>
        <v>0</v>
      </c>
      <c r="H428">
        <f t="shared" si="30"/>
        <v>9.6498954411947252E-2</v>
      </c>
      <c r="I428">
        <f t="shared" si="34"/>
        <v>0</v>
      </c>
    </row>
    <row r="429" spans="1:9">
      <c r="A429">
        <v>1985</v>
      </c>
      <c r="B429">
        <v>5</v>
      </c>
      <c r="C429" s="1">
        <v>51.627931232290926</v>
      </c>
      <c r="D429" s="1">
        <f>C429-[1]GQV_men!B459</f>
        <v>7.74418968484364</v>
      </c>
      <c r="E429" s="3">
        <f t="shared" si="31"/>
        <v>-6.5969023241260665</v>
      </c>
      <c r="F429" s="5">
        <f t="shared" si="32"/>
        <v>0.1541578134033757</v>
      </c>
      <c r="G429" s="8">
        <f t="shared" si="33"/>
        <v>0</v>
      </c>
      <c r="H429">
        <f t="shared" si="30"/>
        <v>0.1541578134033757</v>
      </c>
      <c r="I429">
        <f t="shared" si="34"/>
        <v>0</v>
      </c>
    </row>
    <row r="430" spans="1:9">
      <c r="A430">
        <v>1985</v>
      </c>
      <c r="B430">
        <v>6</v>
      </c>
      <c r="C430" s="1">
        <v>18.304448345994054</v>
      </c>
      <c r="D430" s="1">
        <f>C430-[1]GQV_men!B460</f>
        <v>0.52149425487162659</v>
      </c>
      <c r="E430" s="3">
        <f t="shared" si="31"/>
        <v>-6.0754080692544399</v>
      </c>
      <c r="F430" s="5">
        <f t="shared" si="32"/>
        <v>0.15804056485060994</v>
      </c>
      <c r="G430" s="8">
        <f t="shared" si="33"/>
        <v>0</v>
      </c>
      <c r="H430">
        <f t="shared" si="30"/>
        <v>0.15804056485060994</v>
      </c>
      <c r="I430">
        <f t="shared" si="34"/>
        <v>0</v>
      </c>
    </row>
    <row r="431" spans="1:9">
      <c r="A431">
        <v>1985</v>
      </c>
      <c r="B431">
        <v>7</v>
      </c>
      <c r="C431" s="1">
        <v>5.2149425487162553E-2</v>
      </c>
      <c r="D431" s="1">
        <f>C431-[1]GQV_men!B461</f>
        <v>-3.7026092095885415</v>
      </c>
      <c r="E431" s="3">
        <f t="shared" si="31"/>
        <v>-9.7780172788429809</v>
      </c>
      <c r="F431" s="5">
        <f t="shared" si="32"/>
        <v>0.13047302957524687</v>
      </c>
      <c r="G431" s="8">
        <f t="shared" si="33"/>
        <v>0</v>
      </c>
      <c r="H431">
        <f t="shared" si="30"/>
        <v>0.13047302957524687</v>
      </c>
      <c r="I431">
        <f t="shared" si="34"/>
        <v>0</v>
      </c>
    </row>
    <row r="432" spans="1:9">
      <c r="A432">
        <v>1985</v>
      </c>
      <c r="B432">
        <v>8</v>
      </c>
      <c r="C432" s="1">
        <v>0.10429885097432511</v>
      </c>
      <c r="D432" s="1">
        <f>C432-[1]GQV_men!B462</f>
        <v>-4.2154118935456397</v>
      </c>
      <c r="E432" s="3">
        <f t="shared" si="31"/>
        <v>-13.99342917238862</v>
      </c>
      <c r="F432" s="5">
        <f t="shared" si="32"/>
        <v>9.9087455376770106E-2</v>
      </c>
      <c r="G432" s="8">
        <f t="shared" si="33"/>
        <v>0</v>
      </c>
      <c r="H432">
        <f t="shared" si="30"/>
        <v>9.9087455376770106E-2</v>
      </c>
      <c r="I432">
        <f t="shared" si="34"/>
        <v>0</v>
      </c>
    </row>
    <row r="433" spans="1:9">
      <c r="A433">
        <v>1985</v>
      </c>
      <c r="B433">
        <v>9</v>
      </c>
      <c r="C433" s="1">
        <v>7.6833486884419493</v>
      </c>
      <c r="D433" s="1">
        <f>C433-[1]GQV_men!B463</f>
        <v>-8.9609661550228594</v>
      </c>
      <c r="E433" s="3">
        <f t="shared" si="31"/>
        <v>-22.954395327411479</v>
      </c>
      <c r="F433" s="5">
        <f t="shared" si="32"/>
        <v>3.2369166571082381E-2</v>
      </c>
      <c r="G433" s="8">
        <f t="shared" si="33"/>
        <v>0</v>
      </c>
      <c r="H433">
        <f t="shared" si="30"/>
        <v>3.2369166571082381E-2</v>
      </c>
      <c r="I433">
        <f t="shared" si="34"/>
        <v>0</v>
      </c>
    </row>
    <row r="434" spans="1:9">
      <c r="A434">
        <v>1985</v>
      </c>
      <c r="B434">
        <v>10</v>
      </c>
      <c r="C434" s="1">
        <v>1.4080344881533888</v>
      </c>
      <c r="D434" s="1">
        <f>C434-[1]GQV_men!B464</f>
        <v>-54.826429328836895</v>
      </c>
      <c r="E434" s="3">
        <f t="shared" si="31"/>
        <v>-77.78082465624837</v>
      </c>
      <c r="F434" s="5">
        <f t="shared" si="32"/>
        <v>-0.3758374355814772</v>
      </c>
      <c r="G434" s="8">
        <f t="shared" si="33"/>
        <v>1</v>
      </c>
      <c r="H434">
        <f t="shared" si="30"/>
        <v>0</v>
      </c>
      <c r="I434">
        <f t="shared" si="34"/>
        <v>-0.3758374355814772</v>
      </c>
    </row>
    <row r="435" spans="1:9">
      <c r="A435">
        <v>1985</v>
      </c>
      <c r="B435">
        <v>11</v>
      </c>
      <c r="C435" s="1">
        <v>104.29885097432511</v>
      </c>
      <c r="D435" s="1">
        <f>C435-[1]GQV_men!B465</f>
        <v>38.660107427816499</v>
      </c>
      <c r="E435" s="3">
        <f t="shared" si="31"/>
        <v>-39.120717228431872</v>
      </c>
      <c r="F435" s="5">
        <f t="shared" si="32"/>
        <v>-8.7996128293179016E-2</v>
      </c>
      <c r="G435" s="8">
        <f t="shared" si="33"/>
        <v>1</v>
      </c>
      <c r="H435">
        <f t="shared" si="30"/>
        <v>0</v>
      </c>
      <c r="I435">
        <f t="shared" si="34"/>
        <v>-8.7996128293179016E-2</v>
      </c>
    </row>
    <row r="436" spans="1:9">
      <c r="A436">
        <v>1985</v>
      </c>
      <c r="B436">
        <v>12</v>
      </c>
      <c r="C436" s="1">
        <v>110.36556747266501</v>
      </c>
      <c r="D436" s="1">
        <f>C436-[1]GQV_men!B466</f>
        <v>39.346741530064136</v>
      </c>
      <c r="E436" s="3">
        <f t="shared" si="31"/>
        <v>0.22602430163226472</v>
      </c>
      <c r="F436" s="5">
        <f t="shared" si="32"/>
        <v>0.20495746840064419</v>
      </c>
      <c r="G436" s="8">
        <f t="shared" si="33"/>
        <v>0</v>
      </c>
      <c r="H436">
        <f t="shared" si="30"/>
        <v>0.20495746840064419</v>
      </c>
      <c r="I436">
        <f t="shared" si="34"/>
        <v>0</v>
      </c>
    </row>
    <row r="437" spans="1:9">
      <c r="A437">
        <v>1986</v>
      </c>
      <c r="B437">
        <v>1</v>
      </c>
      <c r="C437" s="1">
        <v>62.335946598988301</v>
      </c>
      <c r="D437" s="1">
        <f>C437-[1]GQV_men!B467</f>
        <v>1.5432057990161141</v>
      </c>
      <c r="E437" s="3">
        <f t="shared" si="31"/>
        <v>1.7692301006483788</v>
      </c>
      <c r="F437" s="5">
        <f t="shared" si="32"/>
        <v>0.21644730648329974</v>
      </c>
      <c r="G437" s="8">
        <f t="shared" si="33"/>
        <v>0</v>
      </c>
      <c r="H437">
        <f t="shared" si="30"/>
        <v>0.21644730648329974</v>
      </c>
      <c r="I437">
        <f t="shared" si="34"/>
        <v>0</v>
      </c>
    </row>
    <row r="438" spans="1:9">
      <c r="A438">
        <v>1986</v>
      </c>
      <c r="B438">
        <v>2</v>
      </c>
      <c r="C438" s="1">
        <v>133.41561353799085</v>
      </c>
      <c r="D438" s="1">
        <f>C438-[1]GQV_men!B468</f>
        <v>78.458810645436046</v>
      </c>
      <c r="E438" s="3">
        <f t="shared" si="31"/>
        <v>80.228040746084417</v>
      </c>
      <c r="F438" s="5">
        <f t="shared" si="32"/>
        <v>0.80060726171969065</v>
      </c>
      <c r="G438" s="8">
        <f t="shared" si="33"/>
        <v>0</v>
      </c>
      <c r="H438">
        <f t="shared" si="30"/>
        <v>0.80060726171969065</v>
      </c>
      <c r="I438">
        <f t="shared" si="34"/>
        <v>0</v>
      </c>
    </row>
    <row r="439" spans="1:9">
      <c r="A439">
        <v>1986</v>
      </c>
      <c r="B439">
        <v>3</v>
      </c>
      <c r="C439" s="1">
        <v>50.376345020599025</v>
      </c>
      <c r="D439" s="1">
        <f>C439-[1]GQV_men!B469</f>
        <v>10.77754793401359</v>
      </c>
      <c r="E439" s="3">
        <f t="shared" si="31"/>
        <v>91.005588680098015</v>
      </c>
      <c r="F439" s="5">
        <f t="shared" si="32"/>
        <v>0.88085079162919833</v>
      </c>
      <c r="G439" s="8">
        <f t="shared" si="33"/>
        <v>0</v>
      </c>
      <c r="H439">
        <f t="shared" si="30"/>
        <v>0.88085079162919833</v>
      </c>
      <c r="I439">
        <f t="shared" si="34"/>
        <v>0</v>
      </c>
    </row>
    <row r="440" spans="1:9">
      <c r="A440">
        <v>1986</v>
      </c>
      <c r="B440">
        <v>4</v>
      </c>
      <c r="C440" s="1">
        <v>76.068628643941111</v>
      </c>
      <c r="D440" s="1">
        <f>C440-[1]GQV_men!B470</f>
        <v>19.816781685121775</v>
      </c>
      <c r="E440" s="3">
        <f t="shared" si="31"/>
        <v>110.8223703652198</v>
      </c>
      <c r="F440" s="5">
        <f t="shared" si="32"/>
        <v>1.0283953466240996</v>
      </c>
      <c r="G440" s="8">
        <f t="shared" si="33"/>
        <v>0</v>
      </c>
      <c r="H440">
        <f t="shared" si="30"/>
        <v>1.0283953466240996</v>
      </c>
      <c r="I440">
        <f t="shared" si="34"/>
        <v>0</v>
      </c>
    </row>
    <row r="441" spans="1:9">
      <c r="A441">
        <v>1986</v>
      </c>
      <c r="B441">
        <v>5</v>
      </c>
      <c r="C441" s="1">
        <v>29.655639960366436</v>
      </c>
      <c r="D441" s="1">
        <f>C441-[1]GQV_men!B471</f>
        <v>-14.22810158708085</v>
      </c>
      <c r="E441" s="3">
        <f t="shared" si="31"/>
        <v>-14.22810158708085</v>
      </c>
      <c r="F441" s="5">
        <f t="shared" si="32"/>
        <v>9.7340217225514711E-2</v>
      </c>
      <c r="G441" s="8">
        <f t="shared" si="33"/>
        <v>0</v>
      </c>
      <c r="H441">
        <f t="shared" si="30"/>
        <v>9.7340217225514711E-2</v>
      </c>
      <c r="I441">
        <f t="shared" si="34"/>
        <v>0</v>
      </c>
    </row>
    <row r="442" spans="1:9">
      <c r="A442">
        <v>1986</v>
      </c>
      <c r="B442">
        <v>6</v>
      </c>
      <c r="C442" s="1">
        <v>20.042762528899473</v>
      </c>
      <c r="D442" s="1">
        <f>C442-[1]GQV_men!B472</f>
        <v>2.2598084377770462</v>
      </c>
      <c r="E442" s="3">
        <f t="shared" si="31"/>
        <v>-11.968293149303804</v>
      </c>
      <c r="F442" s="5">
        <f t="shared" si="32"/>
        <v>0.11416547349686308</v>
      </c>
      <c r="G442" s="8">
        <f t="shared" si="33"/>
        <v>0</v>
      </c>
      <c r="H442">
        <f t="shared" si="30"/>
        <v>0.11416547349686308</v>
      </c>
      <c r="I442">
        <f t="shared" si="34"/>
        <v>0</v>
      </c>
    </row>
    <row r="443" spans="1:9">
      <c r="A443">
        <v>1986</v>
      </c>
      <c r="B443">
        <v>7</v>
      </c>
      <c r="C443" s="1">
        <v>3.9285900533662454</v>
      </c>
      <c r="D443" s="1">
        <f>C443-[1]GQV_men!B473</f>
        <v>0.17383141829054161</v>
      </c>
      <c r="E443" s="3">
        <f t="shared" si="31"/>
        <v>-11.794461731013262</v>
      </c>
      <c r="F443" s="5">
        <f t="shared" si="32"/>
        <v>0.1154597239792745</v>
      </c>
      <c r="G443" s="8">
        <f t="shared" si="33"/>
        <v>0</v>
      </c>
      <c r="H443">
        <f t="shared" si="30"/>
        <v>0.1154597239792745</v>
      </c>
      <c r="I443">
        <f t="shared" si="34"/>
        <v>0</v>
      </c>
    </row>
    <row r="444" spans="1:9">
      <c r="A444">
        <v>1986</v>
      </c>
      <c r="B444">
        <v>8</v>
      </c>
      <c r="C444" s="1">
        <v>6.9532567316216737E-2</v>
      </c>
      <c r="D444" s="1">
        <f>C444-[1]GQV_men!B474</f>
        <v>-4.2501781772037477</v>
      </c>
      <c r="E444" s="3">
        <f t="shared" si="31"/>
        <v>-16.044639908217011</v>
      </c>
      <c r="F444" s="5">
        <f t="shared" si="32"/>
        <v>8.3815299684315447E-2</v>
      </c>
      <c r="G444" s="8">
        <f t="shared" si="33"/>
        <v>0</v>
      </c>
      <c r="H444">
        <f t="shared" si="30"/>
        <v>8.3815299684315447E-2</v>
      </c>
      <c r="I444">
        <f t="shared" si="34"/>
        <v>0</v>
      </c>
    </row>
    <row r="445" spans="1:9">
      <c r="A445">
        <v>1986</v>
      </c>
      <c r="B445">
        <v>9</v>
      </c>
      <c r="C445" s="1">
        <v>24.266865993359641</v>
      </c>
      <c r="D445" s="1">
        <f>C445-[1]GQV_men!B475</f>
        <v>7.6225511498948322</v>
      </c>
      <c r="E445" s="3">
        <f t="shared" si="31"/>
        <v>-8.4220887583221788</v>
      </c>
      <c r="F445" s="5">
        <f t="shared" si="32"/>
        <v>0.14056850690067652</v>
      </c>
      <c r="G445" s="8">
        <f t="shared" si="33"/>
        <v>0</v>
      </c>
      <c r="H445">
        <f t="shared" si="30"/>
        <v>0.14056850690067652</v>
      </c>
      <c r="I445">
        <f t="shared" si="34"/>
        <v>0</v>
      </c>
    </row>
    <row r="446" spans="1:9">
      <c r="A446">
        <v>1986</v>
      </c>
      <c r="B446">
        <v>10</v>
      </c>
      <c r="C446" s="1">
        <v>71.479479201070802</v>
      </c>
      <c r="D446" s="1">
        <f>C446-[1]GQV_men!B476</f>
        <v>15.245015384080517</v>
      </c>
      <c r="E446" s="3">
        <f t="shared" si="31"/>
        <v>6.8229266257583383</v>
      </c>
      <c r="F446" s="5">
        <f t="shared" si="32"/>
        <v>0.25407427420815737</v>
      </c>
      <c r="G446" s="8">
        <f t="shared" si="33"/>
        <v>0</v>
      </c>
      <c r="H446">
        <f t="shared" si="30"/>
        <v>0.25407427420815737</v>
      </c>
      <c r="I446">
        <f t="shared" si="34"/>
        <v>0</v>
      </c>
    </row>
    <row r="447" spans="1:9">
      <c r="A447">
        <v>1986</v>
      </c>
      <c r="B447">
        <v>11</v>
      </c>
      <c r="C447" s="1">
        <v>62.49239487544979</v>
      </c>
      <c r="D447" s="1">
        <f>C447-[1]GQV_men!B477</f>
        <v>-3.1463486710588171</v>
      </c>
      <c r="E447" s="3">
        <f t="shared" si="31"/>
        <v>-3.1463486710588171</v>
      </c>
      <c r="F447" s="5">
        <f t="shared" si="32"/>
        <v>0.17984868547924221</v>
      </c>
      <c r="G447" s="8">
        <f t="shared" si="33"/>
        <v>0</v>
      </c>
      <c r="H447">
        <f t="shared" si="30"/>
        <v>0.17984868547924221</v>
      </c>
      <c r="I447">
        <f t="shared" si="34"/>
        <v>0</v>
      </c>
    </row>
    <row r="448" spans="1:9">
      <c r="A448">
        <v>1986</v>
      </c>
      <c r="B448">
        <v>12</v>
      </c>
      <c r="C448" s="1">
        <v>26.144245310897492</v>
      </c>
      <c r="D448" s="1">
        <f>C448-[1]GQV_men!B478</f>
        <v>-44.874580631703381</v>
      </c>
      <c r="E448" s="3">
        <f t="shared" si="31"/>
        <v>-48.020929302762198</v>
      </c>
      <c r="F448" s="5">
        <f t="shared" si="32"/>
        <v>-0.15426207655526403</v>
      </c>
      <c r="G448" s="8">
        <f t="shared" si="33"/>
        <v>1</v>
      </c>
      <c r="H448">
        <f t="shared" si="30"/>
        <v>0</v>
      </c>
      <c r="I448">
        <f t="shared" si="34"/>
        <v>-0.15426207655526403</v>
      </c>
    </row>
    <row r="449" spans="1:9">
      <c r="A449">
        <v>1987</v>
      </c>
      <c r="B449">
        <v>1</v>
      </c>
      <c r="C449" s="1">
        <v>156.67425730526534</v>
      </c>
      <c r="D449" s="1">
        <f>C449-[1]GQV_men!B479</f>
        <v>95.881516505293149</v>
      </c>
      <c r="E449" s="3">
        <f t="shared" si="31"/>
        <v>47.860587202530951</v>
      </c>
      <c r="F449" s="5">
        <f t="shared" si="32"/>
        <v>0.55961749833206498</v>
      </c>
      <c r="G449" s="8">
        <f t="shared" si="33"/>
        <v>0</v>
      </c>
      <c r="H449">
        <f t="shared" si="30"/>
        <v>0.55961749833206498</v>
      </c>
      <c r="I449">
        <f t="shared" si="34"/>
        <v>0</v>
      </c>
    </row>
    <row r="450" spans="1:9">
      <c r="A450">
        <v>1987</v>
      </c>
      <c r="B450">
        <v>2</v>
      </c>
      <c r="C450" s="1">
        <v>102.76913449336833</v>
      </c>
      <c r="D450" s="1">
        <f>C450-[1]GQV_men!B480</f>
        <v>47.812331600813522</v>
      </c>
      <c r="E450" s="3">
        <f t="shared" si="31"/>
        <v>95.672918803344473</v>
      </c>
      <c r="F450" s="5">
        <f t="shared" si="32"/>
        <v>0.91560109351932406</v>
      </c>
      <c r="G450" s="8">
        <f t="shared" si="33"/>
        <v>0</v>
      </c>
      <c r="H450">
        <f t="shared" si="30"/>
        <v>0.91560109351932406</v>
      </c>
      <c r="I450">
        <f t="shared" si="34"/>
        <v>0</v>
      </c>
    </row>
    <row r="451" spans="1:9">
      <c r="A451">
        <v>1987</v>
      </c>
      <c r="B451">
        <v>3</v>
      </c>
      <c r="C451" s="1">
        <v>10.76016479218454</v>
      </c>
      <c r="D451" s="1">
        <f>C451-[1]GQV_men!B481</f>
        <v>-28.838632294400895</v>
      </c>
      <c r="E451" s="3">
        <f t="shared" si="31"/>
        <v>-28.838632294400895</v>
      </c>
      <c r="F451" s="5">
        <f t="shared" si="32"/>
        <v>-1.1441535821164563E-2</v>
      </c>
      <c r="G451" s="8">
        <f t="shared" si="33"/>
        <v>1</v>
      </c>
      <c r="H451">
        <f t="shared" si="30"/>
        <v>0</v>
      </c>
      <c r="I451">
        <f t="shared" si="34"/>
        <v>-1.1441535821164563E-2</v>
      </c>
    </row>
    <row r="452" spans="1:9">
      <c r="A452">
        <v>1987</v>
      </c>
      <c r="B452">
        <v>4</v>
      </c>
      <c r="C452" s="1">
        <v>60.719314408886262</v>
      </c>
      <c r="D452" s="1">
        <f>C452-[1]GQV_men!B482</f>
        <v>4.4674674500669269</v>
      </c>
      <c r="E452" s="3">
        <f t="shared" si="31"/>
        <v>-24.371164844333968</v>
      </c>
      <c r="F452" s="5">
        <f t="shared" si="32"/>
        <v>2.1820701576808758E-2</v>
      </c>
      <c r="G452" s="8">
        <f t="shared" si="33"/>
        <v>0</v>
      </c>
      <c r="H452">
        <f t="shared" si="30"/>
        <v>2.1820701576808758E-2</v>
      </c>
      <c r="I452">
        <f t="shared" si="34"/>
        <v>0</v>
      </c>
    </row>
    <row r="453" spans="1:9">
      <c r="A453">
        <v>1987</v>
      </c>
      <c r="B453">
        <v>5</v>
      </c>
      <c r="C453" s="1">
        <v>4.936812279451388</v>
      </c>
      <c r="D453" s="1">
        <f>C453-[1]GQV_men!B483</f>
        <v>-38.946929267995898</v>
      </c>
      <c r="E453" s="3">
        <f t="shared" si="31"/>
        <v>-63.318094112329867</v>
      </c>
      <c r="F453" s="5">
        <f t="shared" si="32"/>
        <v>-0.26815611900746822</v>
      </c>
      <c r="G453" s="8">
        <f t="shared" si="33"/>
        <v>1</v>
      </c>
      <c r="H453">
        <f t="shared" ref="H453:H516" si="35">SUMIF(F453,"&gt;0")</f>
        <v>0</v>
      </c>
      <c r="I453">
        <f t="shared" si="34"/>
        <v>-0.26815611900746822</v>
      </c>
    </row>
    <row r="454" spans="1:9">
      <c r="A454">
        <v>1987</v>
      </c>
      <c r="B454">
        <v>6</v>
      </c>
      <c r="C454" s="1">
        <v>2.6074712743581276</v>
      </c>
      <c r="D454" s="1">
        <f>C454-[1]GQV_men!B484</f>
        <v>-15.175482816764299</v>
      </c>
      <c r="E454" s="3">
        <f t="shared" ref="E454:E517" si="36">IF(E453&gt;=0,IF(D454&lt;0,D454,E453+D454),E453+D454)</f>
        <v>-78.493576929094161</v>
      </c>
      <c r="F454" s="5">
        <f t="shared" ref="F454:F517" si="37">(E454-$E$764)/$E$765</f>
        <v>-0.38114418612198459</v>
      </c>
      <c r="G454" s="8">
        <f t="shared" ref="G454:G517" si="38">COUNTIF(F454,"&lt;0")</f>
        <v>1</v>
      </c>
      <c r="H454">
        <f t="shared" si="35"/>
        <v>0</v>
      </c>
      <c r="I454">
        <f t="shared" ref="I454:I517" si="39">SUMIF(F454,"&lt;0")</f>
        <v>-0.38114418612198459</v>
      </c>
    </row>
    <row r="455" spans="1:9">
      <c r="A455">
        <v>1987</v>
      </c>
      <c r="B455">
        <v>7</v>
      </c>
      <c r="C455" s="1">
        <v>42.345333495575993</v>
      </c>
      <c r="D455" s="1">
        <f>C455-[1]GQV_men!B485</f>
        <v>38.59057486050029</v>
      </c>
      <c r="E455" s="3">
        <f t="shared" si="36"/>
        <v>-39.903002068593871</v>
      </c>
      <c r="F455" s="5">
        <f t="shared" si="37"/>
        <v>-9.3820579026650891E-2</v>
      </c>
      <c r="G455" s="8">
        <f t="shared" si="38"/>
        <v>1</v>
      </c>
      <c r="H455">
        <f t="shared" si="35"/>
        <v>0</v>
      </c>
      <c r="I455">
        <f t="shared" si="39"/>
        <v>-9.3820579026650891E-2</v>
      </c>
    </row>
    <row r="456" spans="1:9">
      <c r="A456">
        <v>1987</v>
      </c>
      <c r="B456">
        <v>8</v>
      </c>
      <c r="C456" s="1">
        <v>37.790950336363792</v>
      </c>
      <c r="D456" s="1">
        <f>C456-[1]GQV_men!B486</f>
        <v>33.471239591843826</v>
      </c>
      <c r="E456" s="3">
        <f t="shared" si="36"/>
        <v>-6.4317624767500448</v>
      </c>
      <c r="F456" s="5">
        <f t="shared" si="37"/>
        <v>0.15538735136166659</v>
      </c>
      <c r="G456" s="8">
        <f t="shared" si="38"/>
        <v>0</v>
      </c>
      <c r="H456">
        <f t="shared" si="35"/>
        <v>0.15538735136166659</v>
      </c>
      <c r="I456">
        <f t="shared" si="39"/>
        <v>0</v>
      </c>
    </row>
    <row r="457" spans="1:9">
      <c r="A457">
        <v>1987</v>
      </c>
      <c r="B457">
        <v>9</v>
      </c>
      <c r="C457" s="1">
        <v>21.068367896813669</v>
      </c>
      <c r="D457" s="1">
        <f>C457-[1]GQV_men!B487</f>
        <v>4.4240530533488602</v>
      </c>
      <c r="E457" s="3">
        <f t="shared" si="36"/>
        <v>-2.0077094234011845</v>
      </c>
      <c r="F457" s="5">
        <f t="shared" si="37"/>
        <v>0.18832634970165762</v>
      </c>
      <c r="G457" s="8">
        <f t="shared" si="38"/>
        <v>0</v>
      </c>
      <c r="H457">
        <f t="shared" si="35"/>
        <v>0.18832634970165762</v>
      </c>
      <c r="I457">
        <f t="shared" si="39"/>
        <v>0</v>
      </c>
    </row>
    <row r="458" spans="1:9">
      <c r="A458">
        <v>1987</v>
      </c>
      <c r="B458">
        <v>10</v>
      </c>
      <c r="C458" s="1">
        <v>94.929337528464899</v>
      </c>
      <c r="D458" s="1">
        <f>C458-[1]GQV_men!B488</f>
        <v>38.694873711474614</v>
      </c>
      <c r="E458" s="3">
        <f t="shared" si="36"/>
        <v>36.687164288073433</v>
      </c>
      <c r="F458" s="5">
        <f t="shared" si="37"/>
        <v>0.47642650708643813</v>
      </c>
      <c r="G458" s="8">
        <f t="shared" si="38"/>
        <v>0</v>
      </c>
      <c r="H458">
        <f t="shared" si="35"/>
        <v>0.47642650708643813</v>
      </c>
      <c r="I458">
        <f t="shared" si="39"/>
        <v>0</v>
      </c>
    </row>
    <row r="459" spans="1:9">
      <c r="A459">
        <v>1987</v>
      </c>
      <c r="B459">
        <v>11</v>
      </c>
      <c r="C459" s="1">
        <v>67.463973438559279</v>
      </c>
      <c r="D459" s="1">
        <f>C459-[1]GQV_men!B489</f>
        <v>1.8252298920506718</v>
      </c>
      <c r="E459" s="3">
        <f t="shared" si="36"/>
        <v>38.512394180124105</v>
      </c>
      <c r="F459" s="5">
        <f t="shared" si="37"/>
        <v>0.49001613715175779</v>
      </c>
      <c r="G459" s="8">
        <f t="shared" si="38"/>
        <v>0</v>
      </c>
      <c r="H459">
        <f t="shared" si="35"/>
        <v>0.49001613715175779</v>
      </c>
      <c r="I459">
        <f t="shared" si="39"/>
        <v>0</v>
      </c>
    </row>
    <row r="460" spans="1:9">
      <c r="A460">
        <v>1987</v>
      </c>
      <c r="B460">
        <v>12</v>
      </c>
      <c r="C460" s="1">
        <v>201.07080153666973</v>
      </c>
      <c r="D460" s="1">
        <f>C460-[1]GQV_men!B490</f>
        <v>130.05197559406886</v>
      </c>
      <c r="E460" s="3">
        <f t="shared" si="36"/>
        <v>168.56436977419298</v>
      </c>
      <c r="F460" s="5">
        <f t="shared" si="37"/>
        <v>1.4583096355678564</v>
      </c>
      <c r="G460" s="8">
        <f t="shared" si="38"/>
        <v>0</v>
      </c>
      <c r="H460">
        <f t="shared" si="35"/>
        <v>1.4583096355678564</v>
      </c>
      <c r="I460">
        <f t="shared" si="39"/>
        <v>0</v>
      </c>
    </row>
    <row r="461" spans="1:9">
      <c r="A461">
        <v>1988</v>
      </c>
      <c r="B461">
        <v>1</v>
      </c>
      <c r="C461" s="1">
        <v>121.99488935630225</v>
      </c>
      <c r="D461" s="1">
        <f>C461-[1]GQV_men!B491</f>
        <v>61.202148556330066</v>
      </c>
      <c r="E461" s="3">
        <f t="shared" si="36"/>
        <v>229.76651833052304</v>
      </c>
      <c r="F461" s="5">
        <f t="shared" si="37"/>
        <v>1.9139862392141087</v>
      </c>
      <c r="G461" s="8">
        <f t="shared" si="38"/>
        <v>0</v>
      </c>
      <c r="H461">
        <f t="shared" si="35"/>
        <v>1.9139862392141087</v>
      </c>
      <c r="I461">
        <f t="shared" si="39"/>
        <v>0</v>
      </c>
    </row>
    <row r="462" spans="1:9">
      <c r="A462">
        <v>1988</v>
      </c>
      <c r="B462">
        <v>2</v>
      </c>
      <c r="C462" s="1">
        <v>29.447042258417785</v>
      </c>
      <c r="D462" s="1">
        <f>C462-[1]GQV_men!B492</f>
        <v>-25.50976063413702</v>
      </c>
      <c r="E462" s="3">
        <f t="shared" si="36"/>
        <v>-25.50976063413702</v>
      </c>
      <c r="F462" s="5">
        <f t="shared" si="37"/>
        <v>1.3343360917013982E-2</v>
      </c>
      <c r="G462" s="8">
        <f t="shared" si="38"/>
        <v>0</v>
      </c>
      <c r="H462">
        <f t="shared" si="35"/>
        <v>1.3343360917013982E-2</v>
      </c>
      <c r="I462">
        <f t="shared" si="39"/>
        <v>0</v>
      </c>
    </row>
    <row r="463" spans="1:9">
      <c r="A463">
        <v>1988</v>
      </c>
      <c r="B463">
        <v>3</v>
      </c>
      <c r="C463" s="1">
        <v>12.793992386183879</v>
      </c>
      <c r="D463" s="1">
        <f>C463-[1]GQV_men!B493</f>
        <v>-26.804804700401554</v>
      </c>
      <c r="E463" s="3">
        <f t="shared" si="36"/>
        <v>-52.314565334538571</v>
      </c>
      <c r="F463" s="5">
        <f t="shared" si="37"/>
        <v>-0.18623006347082585</v>
      </c>
      <c r="G463" s="8">
        <f t="shared" si="38"/>
        <v>1</v>
      </c>
      <c r="H463">
        <f t="shared" si="35"/>
        <v>0</v>
      </c>
      <c r="I463">
        <f t="shared" si="39"/>
        <v>-0.18623006347082585</v>
      </c>
    </row>
    <row r="464" spans="1:9">
      <c r="A464">
        <v>1988</v>
      </c>
      <c r="B464">
        <v>4</v>
      </c>
      <c r="C464" s="1">
        <v>55.261007874563248</v>
      </c>
      <c r="D464" s="1">
        <f>C464-[1]GQV_men!B494</f>
        <v>-0.99083908425608769</v>
      </c>
      <c r="E464" s="3">
        <f t="shared" si="36"/>
        <v>-53.305404418794659</v>
      </c>
      <c r="F464" s="5">
        <f t="shared" si="37"/>
        <v>-0.19360729122057091</v>
      </c>
      <c r="G464" s="8">
        <f t="shared" si="38"/>
        <v>1</v>
      </c>
      <c r="H464">
        <f t="shared" si="35"/>
        <v>0</v>
      </c>
      <c r="I464">
        <f t="shared" si="39"/>
        <v>-0.19360729122057091</v>
      </c>
    </row>
    <row r="465" spans="1:9">
      <c r="A465">
        <v>1988</v>
      </c>
      <c r="B465">
        <v>5</v>
      </c>
      <c r="C465" s="1">
        <v>78.032923670624228</v>
      </c>
      <c r="D465" s="1">
        <f>C465-[1]GQV_men!B495</f>
        <v>34.149182123176942</v>
      </c>
      <c r="E465" s="3">
        <f t="shared" si="36"/>
        <v>-19.156222295617717</v>
      </c>
      <c r="F465" s="5">
        <f t="shared" si="37"/>
        <v>6.0648216049151112E-2</v>
      </c>
      <c r="G465" s="8">
        <f t="shared" si="38"/>
        <v>0</v>
      </c>
      <c r="H465">
        <f t="shared" si="35"/>
        <v>6.0648216049151112E-2</v>
      </c>
      <c r="I465">
        <f t="shared" si="39"/>
        <v>0</v>
      </c>
    </row>
    <row r="466" spans="1:9">
      <c r="A466">
        <v>1988</v>
      </c>
      <c r="B466">
        <v>6</v>
      </c>
      <c r="C466" s="1">
        <v>3.0768161037425905</v>
      </c>
      <c r="D466" s="1">
        <f>C466-[1]GQV_men!B496</f>
        <v>-14.706137987379837</v>
      </c>
      <c r="E466" s="3">
        <f t="shared" si="36"/>
        <v>-33.862360282997557</v>
      </c>
      <c r="F466" s="5">
        <f t="shared" si="37"/>
        <v>-4.8845374762854409E-2</v>
      </c>
      <c r="G466" s="8">
        <f t="shared" si="38"/>
        <v>1</v>
      </c>
      <c r="H466">
        <f t="shared" si="35"/>
        <v>0</v>
      </c>
      <c r="I466">
        <f t="shared" si="39"/>
        <v>-4.8845374762854409E-2</v>
      </c>
    </row>
    <row r="467" spans="1:9">
      <c r="A467">
        <v>1988</v>
      </c>
      <c r="B467">
        <v>7</v>
      </c>
      <c r="C467" s="1">
        <v>50.463260729744292</v>
      </c>
      <c r="D467" s="1">
        <f>C467-[1]GQV_men!B497</f>
        <v>46.708502094668589</v>
      </c>
      <c r="E467" s="3">
        <f t="shared" si="36"/>
        <v>12.846141811671032</v>
      </c>
      <c r="F467" s="5">
        <f t="shared" si="37"/>
        <v>0.29891972986109216</v>
      </c>
      <c r="G467" s="8">
        <f t="shared" si="38"/>
        <v>0</v>
      </c>
      <c r="H467">
        <f t="shared" si="35"/>
        <v>0.29891972986109216</v>
      </c>
      <c r="I467">
        <f t="shared" si="39"/>
        <v>0</v>
      </c>
    </row>
    <row r="468" spans="1:9">
      <c r="A468">
        <v>1988</v>
      </c>
      <c r="B468">
        <v>8</v>
      </c>
      <c r="C468" s="1">
        <v>1.7383141829054184E-2</v>
      </c>
      <c r="D468" s="1">
        <f>C468-[1]GQV_men!B498</f>
        <v>-4.3023276026909105</v>
      </c>
      <c r="E468" s="3">
        <f t="shared" si="36"/>
        <v>-4.3023276026909105</v>
      </c>
      <c r="F468" s="5">
        <f t="shared" si="37"/>
        <v>0.17124191977120637</v>
      </c>
      <c r="G468" s="8">
        <f t="shared" si="38"/>
        <v>0</v>
      </c>
      <c r="H468">
        <f t="shared" si="35"/>
        <v>0.17124191977120637</v>
      </c>
      <c r="I468">
        <f t="shared" si="39"/>
        <v>0</v>
      </c>
    </row>
    <row r="469" spans="1:9">
      <c r="A469">
        <v>1988</v>
      </c>
      <c r="B469">
        <v>9</v>
      </c>
      <c r="C469" s="1">
        <v>4.6934482938446296</v>
      </c>
      <c r="D469" s="1">
        <f>C469-[1]GQV_men!B499</f>
        <v>-11.95086654962018</v>
      </c>
      <c r="E469" s="3">
        <f t="shared" si="36"/>
        <v>-16.253194152311089</v>
      </c>
      <c r="F469" s="5">
        <f t="shared" si="37"/>
        <v>8.2262522668042362E-2</v>
      </c>
      <c r="G469" s="8">
        <f t="shared" si="38"/>
        <v>0</v>
      </c>
      <c r="H469">
        <f t="shared" si="35"/>
        <v>8.2262522668042362E-2</v>
      </c>
      <c r="I469">
        <f t="shared" si="39"/>
        <v>0</v>
      </c>
    </row>
    <row r="470" spans="1:9">
      <c r="A470">
        <v>1988</v>
      </c>
      <c r="B470">
        <v>10</v>
      </c>
      <c r="C470" s="1">
        <v>82.604689971665479</v>
      </c>
      <c r="D470" s="1">
        <f>C470-[1]GQV_men!B500</f>
        <v>26.370226154675194</v>
      </c>
      <c r="E470" s="3">
        <f t="shared" si="36"/>
        <v>10.117032002364105</v>
      </c>
      <c r="F470" s="5">
        <f t="shared" si="37"/>
        <v>0.2786003208498537</v>
      </c>
      <c r="G470" s="8">
        <f t="shared" si="38"/>
        <v>0</v>
      </c>
      <c r="H470">
        <f t="shared" si="35"/>
        <v>0.2786003208498537</v>
      </c>
      <c r="I470">
        <f t="shared" si="39"/>
        <v>0</v>
      </c>
    </row>
    <row r="471" spans="1:9">
      <c r="A471">
        <v>1988</v>
      </c>
      <c r="B471">
        <v>11</v>
      </c>
      <c r="C471" s="1">
        <v>88.236827924279041</v>
      </c>
      <c r="D471" s="1">
        <f>C471-[1]GQV_men!B501</f>
        <v>22.598084377770434</v>
      </c>
      <c r="E471" s="3">
        <f t="shared" si="36"/>
        <v>32.715116380134539</v>
      </c>
      <c r="F471" s="5">
        <f t="shared" si="37"/>
        <v>0.4468528835633373</v>
      </c>
      <c r="G471" s="8">
        <f t="shared" si="38"/>
        <v>0</v>
      </c>
      <c r="H471">
        <f t="shared" si="35"/>
        <v>0.4468528835633373</v>
      </c>
      <c r="I471">
        <f t="shared" si="39"/>
        <v>0</v>
      </c>
    </row>
    <row r="472" spans="1:9">
      <c r="A472">
        <v>1988</v>
      </c>
      <c r="B472">
        <v>12</v>
      </c>
      <c r="C472" s="1">
        <v>6.1188659238270722</v>
      </c>
      <c r="D472" s="1">
        <f>C472-[1]GQV_men!B502</f>
        <v>-64.899960018773797</v>
      </c>
      <c r="E472" s="3">
        <f t="shared" si="36"/>
        <v>-64.899960018773797</v>
      </c>
      <c r="F472" s="5">
        <f t="shared" si="37"/>
        <v>-0.27993379839741211</v>
      </c>
      <c r="G472" s="8">
        <f t="shared" si="38"/>
        <v>1</v>
      </c>
      <c r="H472">
        <f t="shared" si="35"/>
        <v>0</v>
      </c>
      <c r="I472">
        <f t="shared" si="39"/>
        <v>-0.27993379839741211</v>
      </c>
    </row>
    <row r="473" spans="1:9">
      <c r="A473">
        <v>1989</v>
      </c>
      <c r="B473">
        <v>1</v>
      </c>
      <c r="C473" s="1">
        <v>39.303283675491507</v>
      </c>
      <c r="D473" s="1">
        <f>C473-[1]GQV_men!B503</f>
        <v>-21.48945712448068</v>
      </c>
      <c r="E473" s="3">
        <f t="shared" si="36"/>
        <v>-86.389417143254477</v>
      </c>
      <c r="F473" s="5">
        <f t="shared" si="37"/>
        <v>-0.43993214923426877</v>
      </c>
      <c r="G473" s="8">
        <f t="shared" si="38"/>
        <v>1</v>
      </c>
      <c r="H473">
        <f t="shared" si="35"/>
        <v>0</v>
      </c>
      <c r="I473">
        <f t="shared" si="39"/>
        <v>-0.43993214923426877</v>
      </c>
    </row>
    <row r="474" spans="1:9">
      <c r="A474">
        <v>1989</v>
      </c>
      <c r="B474">
        <v>2</v>
      </c>
      <c r="C474" s="1">
        <v>71.531628626557961</v>
      </c>
      <c r="D474" s="1">
        <f>C474-[1]GQV_men!B504</f>
        <v>16.574825734003156</v>
      </c>
      <c r="E474" s="3">
        <f t="shared" si="36"/>
        <v>-69.814591409251321</v>
      </c>
      <c r="F474" s="5">
        <f t="shared" si="37"/>
        <v>-0.31652536573634066</v>
      </c>
      <c r="G474" s="8">
        <f t="shared" si="38"/>
        <v>1</v>
      </c>
      <c r="H474">
        <f t="shared" si="35"/>
        <v>0</v>
      </c>
      <c r="I474">
        <f t="shared" si="39"/>
        <v>-0.31652536573634066</v>
      </c>
    </row>
    <row r="475" spans="1:9">
      <c r="A475">
        <v>1989</v>
      </c>
      <c r="B475">
        <v>3</v>
      </c>
      <c r="C475" s="1">
        <v>40.728701305473955</v>
      </c>
      <c r="D475" s="1">
        <f>C475-[1]GQV_men!B505</f>
        <v>1.1299042188885196</v>
      </c>
      <c r="E475" s="3">
        <f t="shared" si="36"/>
        <v>-68.684687190362808</v>
      </c>
      <c r="F475" s="5">
        <f t="shared" si="37"/>
        <v>-0.30811273760066654</v>
      </c>
      <c r="G475" s="8">
        <f t="shared" si="38"/>
        <v>1</v>
      </c>
      <c r="H475">
        <f t="shared" si="35"/>
        <v>0</v>
      </c>
      <c r="I475">
        <f t="shared" si="39"/>
        <v>-0.30811273760066654</v>
      </c>
    </row>
    <row r="476" spans="1:9">
      <c r="A476">
        <v>1989</v>
      </c>
      <c r="B476">
        <v>4</v>
      </c>
      <c r="C476" s="1">
        <v>75.755732091018132</v>
      </c>
      <c r="D476" s="1">
        <f>C476-[1]GQV_men!B506</f>
        <v>19.503885132198796</v>
      </c>
      <c r="E476" s="3">
        <f t="shared" si="36"/>
        <v>-49.180802058164012</v>
      </c>
      <c r="F476" s="5">
        <f t="shared" si="37"/>
        <v>-0.16289783347410597</v>
      </c>
      <c r="G476" s="8">
        <f t="shared" si="38"/>
        <v>1</v>
      </c>
      <c r="H476">
        <f t="shared" si="35"/>
        <v>0</v>
      </c>
      <c r="I476">
        <f t="shared" si="39"/>
        <v>-0.16289783347410597</v>
      </c>
    </row>
    <row r="477" spans="1:9">
      <c r="A477">
        <v>1989</v>
      </c>
      <c r="B477">
        <v>5</v>
      </c>
      <c r="C477" s="1">
        <v>39.094685973542859</v>
      </c>
      <c r="D477" s="1">
        <f>C477-[1]GQV_men!B507</f>
        <v>-4.7890555739044274</v>
      </c>
      <c r="E477" s="3">
        <f t="shared" si="36"/>
        <v>-53.96985763206844</v>
      </c>
      <c r="F477" s="5">
        <f t="shared" si="37"/>
        <v>-0.19855443426454039</v>
      </c>
      <c r="G477" s="8">
        <f t="shared" si="38"/>
        <v>1</v>
      </c>
      <c r="H477">
        <f t="shared" si="35"/>
        <v>0</v>
      </c>
      <c r="I477">
        <f t="shared" si="39"/>
        <v>-0.19855443426454039</v>
      </c>
    </row>
    <row r="478" spans="1:9">
      <c r="A478">
        <v>1989</v>
      </c>
      <c r="B478">
        <v>6</v>
      </c>
      <c r="C478" s="1">
        <v>10.864463643158864</v>
      </c>
      <c r="D478" s="1">
        <f>C478-[1]GQV_men!B508</f>
        <v>-6.9184904479635634</v>
      </c>
      <c r="E478" s="3">
        <f t="shared" si="36"/>
        <v>-60.888348080032003</v>
      </c>
      <c r="F478" s="5">
        <f t="shared" si="37"/>
        <v>-0.25006560346451462</v>
      </c>
      <c r="G478" s="8">
        <f t="shared" si="38"/>
        <v>1</v>
      </c>
      <c r="H478">
        <f t="shared" si="35"/>
        <v>0</v>
      </c>
      <c r="I478">
        <f t="shared" si="39"/>
        <v>-0.25006560346451462</v>
      </c>
    </row>
    <row r="479" spans="1:9">
      <c r="A479">
        <v>1989</v>
      </c>
      <c r="B479">
        <v>7</v>
      </c>
      <c r="C479" s="1">
        <v>3.3549463730074573</v>
      </c>
      <c r="D479" s="1">
        <f>C479-[1]GQV_men!B509</f>
        <v>-0.39981226206824649</v>
      </c>
      <c r="E479" s="3">
        <f t="shared" si="36"/>
        <v>-61.288160342100248</v>
      </c>
      <c r="F479" s="5">
        <f t="shared" si="37"/>
        <v>-0.25304237957406084</v>
      </c>
      <c r="G479" s="8">
        <f t="shared" si="38"/>
        <v>1</v>
      </c>
      <c r="H479">
        <f t="shared" si="35"/>
        <v>0</v>
      </c>
      <c r="I479">
        <f t="shared" si="39"/>
        <v>-0.25304237957406084</v>
      </c>
    </row>
    <row r="480" spans="1:9">
      <c r="A480">
        <v>1989</v>
      </c>
      <c r="B480">
        <v>8</v>
      </c>
      <c r="C480" s="1">
        <v>7.2313870008865404</v>
      </c>
      <c r="D480" s="1">
        <f>C480-[1]GQV_men!B510</f>
        <v>2.9116762563665759</v>
      </c>
      <c r="E480" s="3">
        <f t="shared" si="36"/>
        <v>-58.376484085733672</v>
      </c>
      <c r="F480" s="5">
        <f t="shared" si="37"/>
        <v>-0.23136368399366969</v>
      </c>
      <c r="G480" s="8">
        <f t="shared" si="38"/>
        <v>1</v>
      </c>
      <c r="H480">
        <f t="shared" si="35"/>
        <v>0</v>
      </c>
      <c r="I480">
        <f t="shared" si="39"/>
        <v>-0.23136368399366969</v>
      </c>
    </row>
    <row r="481" spans="1:9">
      <c r="A481">
        <v>1989</v>
      </c>
      <c r="B481">
        <v>9</v>
      </c>
      <c r="C481" s="1">
        <v>53.592226258974044</v>
      </c>
      <c r="D481" s="1">
        <f>C481-[1]GQV_men!B511</f>
        <v>36.947911415509239</v>
      </c>
      <c r="E481" s="3">
        <f t="shared" si="36"/>
        <v>-21.428572670224433</v>
      </c>
      <c r="F481" s="5">
        <f t="shared" si="37"/>
        <v>4.3729579605496692E-2</v>
      </c>
      <c r="G481" s="8">
        <f t="shared" si="38"/>
        <v>0</v>
      </c>
      <c r="H481">
        <f t="shared" si="35"/>
        <v>4.3729579605496692E-2</v>
      </c>
      <c r="I481">
        <f t="shared" si="39"/>
        <v>0</v>
      </c>
    </row>
    <row r="482" spans="1:9">
      <c r="A482">
        <v>1989</v>
      </c>
      <c r="B482">
        <v>10</v>
      </c>
      <c r="C482" s="1">
        <v>55.539138143828119</v>
      </c>
      <c r="D482" s="1">
        <f>C482-[1]GQV_men!B512</f>
        <v>-0.69532567316216642</v>
      </c>
      <c r="E482" s="3">
        <f t="shared" si="36"/>
        <v>-22.1238983433866</v>
      </c>
      <c r="F482" s="5">
        <f t="shared" si="37"/>
        <v>3.8552577675851046E-2</v>
      </c>
      <c r="G482" s="8">
        <f t="shared" si="38"/>
        <v>0</v>
      </c>
      <c r="H482">
        <f t="shared" si="35"/>
        <v>3.8552577675851046E-2</v>
      </c>
      <c r="I482">
        <f t="shared" si="39"/>
        <v>0</v>
      </c>
    </row>
    <row r="483" spans="1:9">
      <c r="A483">
        <v>1989</v>
      </c>
      <c r="B483">
        <v>11</v>
      </c>
      <c r="C483" s="1">
        <v>237.26250282476056</v>
      </c>
      <c r="D483" s="1">
        <f>C483-[1]GQV_men!B513</f>
        <v>171.62375927825195</v>
      </c>
      <c r="E483" s="3">
        <f t="shared" si="36"/>
        <v>149.49986093486535</v>
      </c>
      <c r="F483" s="5">
        <f t="shared" si="37"/>
        <v>1.3163660789606388</v>
      </c>
      <c r="G483" s="8">
        <f t="shared" si="38"/>
        <v>0</v>
      </c>
      <c r="H483">
        <f t="shared" si="35"/>
        <v>1.3163660789606388</v>
      </c>
      <c r="I483">
        <f t="shared" si="39"/>
        <v>0</v>
      </c>
    </row>
    <row r="484" spans="1:9">
      <c r="A484">
        <v>1989</v>
      </c>
      <c r="B484">
        <v>12</v>
      </c>
      <c r="C484" s="1">
        <v>218.3496445147496</v>
      </c>
      <c r="D484" s="1">
        <f>C484-[1]GQV_men!B514</f>
        <v>147.33081857214873</v>
      </c>
      <c r="E484" s="3">
        <f t="shared" si="36"/>
        <v>296.83067950701411</v>
      </c>
      <c r="F484" s="5">
        <f t="shared" si="37"/>
        <v>2.4133080753284317</v>
      </c>
      <c r="G484" s="8">
        <f t="shared" si="38"/>
        <v>0</v>
      </c>
      <c r="H484">
        <f t="shared" si="35"/>
        <v>2.4133080753284317</v>
      </c>
      <c r="I484">
        <f t="shared" si="39"/>
        <v>0</v>
      </c>
    </row>
    <row r="485" spans="1:9">
      <c r="A485">
        <v>1990</v>
      </c>
      <c r="B485">
        <v>1</v>
      </c>
      <c r="C485" s="1">
        <v>71.097050080831607</v>
      </c>
      <c r="D485" s="1">
        <f>C485-[1]GQV_men!B515</f>
        <v>10.304309280859421</v>
      </c>
      <c r="E485" s="3">
        <f t="shared" si="36"/>
        <v>307.13498878787351</v>
      </c>
      <c r="F485" s="5">
        <f t="shared" si="37"/>
        <v>2.4900281377246225</v>
      </c>
      <c r="G485" s="8">
        <f t="shared" si="38"/>
        <v>0</v>
      </c>
      <c r="H485">
        <f t="shared" si="35"/>
        <v>2.4900281377246225</v>
      </c>
      <c r="I485">
        <f t="shared" si="39"/>
        <v>0</v>
      </c>
    </row>
    <row r="486" spans="1:9">
      <c r="A486">
        <v>1990</v>
      </c>
      <c r="B486">
        <v>2</v>
      </c>
      <c r="C486" s="1">
        <v>0.27813026926486695</v>
      </c>
      <c r="D486" s="1">
        <f>C486-[1]GQV_men!B516</f>
        <v>-54.678672623289941</v>
      </c>
      <c r="E486" s="3">
        <f t="shared" si="36"/>
        <v>-54.678672623289941</v>
      </c>
      <c r="F486" s="5">
        <f t="shared" si="37"/>
        <v>-0.20383187003162107</v>
      </c>
      <c r="G486" s="8">
        <f t="shared" si="38"/>
        <v>1</v>
      </c>
      <c r="H486">
        <f t="shared" si="35"/>
        <v>0</v>
      </c>
      <c r="I486">
        <f t="shared" si="39"/>
        <v>-0.20383187003162107</v>
      </c>
    </row>
    <row r="487" spans="1:9">
      <c r="A487">
        <v>1990</v>
      </c>
      <c r="B487">
        <v>3</v>
      </c>
      <c r="C487" s="1">
        <v>26.787421558572497</v>
      </c>
      <c r="D487" s="1">
        <f>C487-[1]GQV_men!B517</f>
        <v>-12.811375528012938</v>
      </c>
      <c r="E487" s="3">
        <f t="shared" si="36"/>
        <v>-67.490048151302886</v>
      </c>
      <c r="F487" s="5">
        <f t="shared" si="37"/>
        <v>-0.2992181305853423</v>
      </c>
      <c r="G487" s="8">
        <f t="shared" si="38"/>
        <v>1</v>
      </c>
      <c r="H487">
        <f t="shared" si="35"/>
        <v>0</v>
      </c>
      <c r="I487">
        <f t="shared" si="39"/>
        <v>-0.2992181305853423</v>
      </c>
    </row>
    <row r="488" spans="1:9">
      <c r="A488">
        <v>1990</v>
      </c>
      <c r="B488">
        <v>4</v>
      </c>
      <c r="C488" s="1">
        <v>104.88987779651295</v>
      </c>
      <c r="D488" s="1">
        <f>C488-[1]GQV_men!B518</f>
        <v>48.638030837693613</v>
      </c>
      <c r="E488" s="3">
        <f t="shared" si="36"/>
        <v>-18.852017313609274</v>
      </c>
      <c r="F488" s="5">
        <f t="shared" si="37"/>
        <v>6.2913154393371043E-2</v>
      </c>
      <c r="G488" s="8">
        <f t="shared" si="38"/>
        <v>0</v>
      </c>
      <c r="H488">
        <f t="shared" si="35"/>
        <v>6.2913154393371043E-2</v>
      </c>
      <c r="I488">
        <f t="shared" si="39"/>
        <v>0</v>
      </c>
    </row>
    <row r="489" spans="1:9">
      <c r="A489">
        <v>1990</v>
      </c>
      <c r="B489">
        <v>5</v>
      </c>
      <c r="C489" s="1">
        <v>13.489318059346045</v>
      </c>
      <c r="D489" s="1">
        <f>C489-[1]GQV_men!B519</f>
        <v>-30.394423488101239</v>
      </c>
      <c r="E489" s="3">
        <f t="shared" si="36"/>
        <v>-49.246440801710513</v>
      </c>
      <c r="F489" s="5">
        <f t="shared" si="37"/>
        <v>-0.16338654245626447</v>
      </c>
      <c r="G489" s="8">
        <f t="shared" si="38"/>
        <v>1</v>
      </c>
      <c r="H489">
        <f t="shared" si="35"/>
        <v>0</v>
      </c>
      <c r="I489">
        <f t="shared" si="39"/>
        <v>-0.16338654245626447</v>
      </c>
    </row>
    <row r="490" spans="1:9">
      <c r="A490">
        <v>1990</v>
      </c>
      <c r="B490">
        <v>6</v>
      </c>
      <c r="C490" s="1">
        <v>3.3723295148365113</v>
      </c>
      <c r="D490" s="1">
        <f>C490-[1]GQV_men!B520</f>
        <v>-14.410624576285915</v>
      </c>
      <c r="E490" s="3">
        <f t="shared" si="36"/>
        <v>-63.657065377996432</v>
      </c>
      <c r="F490" s="5">
        <f t="shared" si="37"/>
        <v>-0.27067990744817061</v>
      </c>
      <c r="G490" s="8">
        <f t="shared" si="38"/>
        <v>1</v>
      </c>
      <c r="H490">
        <f t="shared" si="35"/>
        <v>0</v>
      </c>
      <c r="I490">
        <f t="shared" si="39"/>
        <v>-0.27067990744817061</v>
      </c>
    </row>
    <row r="491" spans="1:9">
      <c r="A491">
        <v>1990</v>
      </c>
      <c r="B491">
        <v>7</v>
      </c>
      <c r="C491" s="1">
        <v>6.0667164983399102</v>
      </c>
      <c r="D491" s="1">
        <f>C491-[1]GQV_men!B521</f>
        <v>2.3119578632642064</v>
      </c>
      <c r="E491" s="3">
        <f t="shared" si="36"/>
        <v>-61.345107514732227</v>
      </c>
      <c r="F491" s="5">
        <f t="shared" si="37"/>
        <v>-0.25346637603209876</v>
      </c>
      <c r="G491" s="8">
        <f t="shared" si="38"/>
        <v>1</v>
      </c>
      <c r="H491">
        <f t="shared" si="35"/>
        <v>0</v>
      </c>
      <c r="I491">
        <f t="shared" si="39"/>
        <v>-0.25346637603209876</v>
      </c>
    </row>
    <row r="492" spans="1:9">
      <c r="A492">
        <v>1990</v>
      </c>
      <c r="B492">
        <v>8</v>
      </c>
      <c r="C492" s="1">
        <v>4.4500843082378712</v>
      </c>
      <c r="D492" s="1">
        <f>C492-[1]GQV_men!B522</f>
        <v>0.13037356371790665</v>
      </c>
      <c r="E492" s="3">
        <f t="shared" si="36"/>
        <v>-61.214733951014324</v>
      </c>
      <c r="F492" s="5">
        <f t="shared" si="37"/>
        <v>-0.25249568817029028</v>
      </c>
      <c r="G492" s="8">
        <f t="shared" si="38"/>
        <v>1</v>
      </c>
      <c r="H492">
        <f t="shared" si="35"/>
        <v>0</v>
      </c>
      <c r="I492">
        <f t="shared" si="39"/>
        <v>-0.25249568817029028</v>
      </c>
    </row>
    <row r="493" spans="1:9">
      <c r="A493">
        <v>1990</v>
      </c>
      <c r="B493">
        <v>9</v>
      </c>
      <c r="C493" s="1">
        <v>19.590800841344066</v>
      </c>
      <c r="D493" s="1">
        <f>C493-[1]GQV_men!B523</f>
        <v>2.9464859978792575</v>
      </c>
      <c r="E493" s="3">
        <f t="shared" si="36"/>
        <v>-58.268247953135067</v>
      </c>
      <c r="F493" s="5">
        <f t="shared" si="37"/>
        <v>-0.23055781893079622</v>
      </c>
      <c r="G493" s="8">
        <f t="shared" si="38"/>
        <v>1</v>
      </c>
      <c r="H493">
        <f t="shared" si="35"/>
        <v>0</v>
      </c>
      <c r="I493">
        <f t="shared" si="39"/>
        <v>-0.23055781893079622</v>
      </c>
    </row>
    <row r="494" spans="1:9">
      <c r="A494">
        <v>1990</v>
      </c>
      <c r="B494">
        <v>10</v>
      </c>
      <c r="C494" s="1">
        <v>102.19549081300954</v>
      </c>
      <c r="D494" s="1">
        <f>C494-[1]GQV_men!B524</f>
        <v>45.961026996019257</v>
      </c>
      <c r="E494" s="3">
        <f t="shared" si="36"/>
        <v>-12.30722095711581</v>
      </c>
      <c r="F494" s="5">
        <f t="shared" si="37"/>
        <v>0.11164200861878128</v>
      </c>
      <c r="G494" s="8">
        <f t="shared" si="38"/>
        <v>0</v>
      </c>
      <c r="H494">
        <f t="shared" si="35"/>
        <v>0.11164200861878128</v>
      </c>
      <c r="I494">
        <f t="shared" si="39"/>
        <v>0</v>
      </c>
    </row>
    <row r="495" spans="1:9">
      <c r="A495">
        <v>1990</v>
      </c>
      <c r="B495">
        <v>11</v>
      </c>
      <c r="C495" s="1">
        <v>66.038555808576845</v>
      </c>
      <c r="D495" s="1">
        <f>C495-[1]GQV_men!B525</f>
        <v>0.39981226206823806</v>
      </c>
      <c r="E495" s="3">
        <f t="shared" si="36"/>
        <v>-11.907408695047572</v>
      </c>
      <c r="F495" s="5">
        <f t="shared" si="37"/>
        <v>0.11461878472832746</v>
      </c>
      <c r="G495" s="8">
        <f t="shared" si="38"/>
        <v>0</v>
      </c>
      <c r="H495">
        <f t="shared" si="35"/>
        <v>0.11461878472832746</v>
      </c>
      <c r="I495">
        <f t="shared" si="39"/>
        <v>0</v>
      </c>
    </row>
    <row r="496" spans="1:9">
      <c r="A496">
        <v>1990</v>
      </c>
      <c r="B496">
        <v>12</v>
      </c>
      <c r="C496" s="1">
        <v>36.330766422723244</v>
      </c>
      <c r="D496" s="1">
        <f>C496-[1]GQV_men!B526</f>
        <v>-34.688059519877626</v>
      </c>
      <c r="E496" s="3">
        <f t="shared" si="36"/>
        <v>-46.595468214925198</v>
      </c>
      <c r="F496" s="5">
        <f t="shared" si="37"/>
        <v>-0.14364889903686998</v>
      </c>
      <c r="G496" s="8">
        <f t="shared" si="38"/>
        <v>1</v>
      </c>
      <c r="H496">
        <f t="shared" si="35"/>
        <v>0</v>
      </c>
      <c r="I496">
        <f t="shared" si="39"/>
        <v>-0.14364889903686998</v>
      </c>
    </row>
    <row r="497" spans="1:9">
      <c r="A497">
        <v>1991</v>
      </c>
      <c r="B497">
        <v>1</v>
      </c>
      <c r="C497" s="1">
        <v>17.226693552592696</v>
      </c>
      <c r="D497" s="1">
        <f>C497-[1]GQV_men!B527</f>
        <v>-43.566047247379487</v>
      </c>
      <c r="E497" s="3">
        <f t="shared" si="36"/>
        <v>-90.161515462304692</v>
      </c>
      <c r="F497" s="5">
        <f t="shared" si="37"/>
        <v>-0.46801706113997604</v>
      </c>
      <c r="G497" s="8">
        <f t="shared" si="38"/>
        <v>1</v>
      </c>
      <c r="H497">
        <f t="shared" si="35"/>
        <v>0</v>
      </c>
      <c r="I497">
        <f t="shared" si="39"/>
        <v>-0.46801706113997604</v>
      </c>
    </row>
    <row r="498" spans="1:9">
      <c r="A498">
        <v>1991</v>
      </c>
      <c r="B498">
        <v>2</v>
      </c>
      <c r="C498" s="1">
        <v>110.05267091974203</v>
      </c>
      <c r="D498" s="1">
        <f>C498-[1]GQV_men!B528</f>
        <v>55.095868027187223</v>
      </c>
      <c r="E498" s="3">
        <f t="shared" si="36"/>
        <v>-35.065647435117469</v>
      </c>
      <c r="F498" s="5">
        <f t="shared" si="37"/>
        <v>-5.7804370739678854E-2</v>
      </c>
      <c r="G498" s="8">
        <f t="shared" si="38"/>
        <v>1</v>
      </c>
      <c r="H498">
        <f t="shared" si="35"/>
        <v>0</v>
      </c>
      <c r="I498">
        <f t="shared" si="39"/>
        <v>-5.7804370739678854E-2</v>
      </c>
    </row>
    <row r="499" spans="1:9">
      <c r="A499">
        <v>1991</v>
      </c>
      <c r="B499">
        <v>3</v>
      </c>
      <c r="C499" s="1">
        <v>120.43040659168739</v>
      </c>
      <c r="D499" s="1">
        <f>C499-[1]GQV_men!B529</f>
        <v>80.831609505101952</v>
      </c>
      <c r="E499" s="3">
        <f t="shared" si="36"/>
        <v>45.765962069984482</v>
      </c>
      <c r="F499" s="5">
        <f t="shared" si="37"/>
        <v>0.54402210358162806</v>
      </c>
      <c r="G499" s="8">
        <f t="shared" si="38"/>
        <v>0</v>
      </c>
      <c r="H499">
        <f t="shared" si="35"/>
        <v>0.54402210358162806</v>
      </c>
      <c r="I499">
        <f t="shared" si="39"/>
        <v>0</v>
      </c>
    </row>
    <row r="500" spans="1:9">
      <c r="A500">
        <v>1991</v>
      </c>
      <c r="B500">
        <v>4</v>
      </c>
      <c r="C500" s="1">
        <v>31.150590157665096</v>
      </c>
      <c r="D500" s="1">
        <f>C500-[1]GQV_men!B530</f>
        <v>-25.101256801154239</v>
      </c>
      <c r="E500" s="3">
        <f t="shared" si="36"/>
        <v>-25.101256801154239</v>
      </c>
      <c r="F500" s="5">
        <f t="shared" si="37"/>
        <v>1.6384849550680858E-2</v>
      </c>
      <c r="G500" s="8">
        <f t="shared" si="38"/>
        <v>0</v>
      </c>
      <c r="H500">
        <f t="shared" si="35"/>
        <v>1.6384849550680858E-2</v>
      </c>
      <c r="I500">
        <f t="shared" si="39"/>
        <v>0</v>
      </c>
    </row>
    <row r="501" spans="1:9">
      <c r="A501">
        <v>1991</v>
      </c>
      <c r="B501">
        <v>5</v>
      </c>
      <c r="C501" s="1">
        <v>7.2140038590574864</v>
      </c>
      <c r="D501" s="1">
        <f>C501-[1]GQV_men!B531</f>
        <v>-36.669737688389802</v>
      </c>
      <c r="E501" s="3">
        <f t="shared" si="36"/>
        <v>-61.770994489544037</v>
      </c>
      <c r="F501" s="5">
        <f t="shared" si="37"/>
        <v>-0.25663728971400668</v>
      </c>
      <c r="G501" s="8">
        <f t="shared" si="38"/>
        <v>1</v>
      </c>
      <c r="H501">
        <f t="shared" si="35"/>
        <v>0</v>
      </c>
      <c r="I501">
        <f t="shared" si="39"/>
        <v>-0.25663728971400668</v>
      </c>
    </row>
    <row r="502" spans="1:9">
      <c r="A502">
        <v>1991</v>
      </c>
      <c r="B502">
        <v>6</v>
      </c>
      <c r="C502" s="1">
        <v>18.165383211361622</v>
      </c>
      <c r="D502" s="1">
        <f>C502-[1]GQV_men!B532</f>
        <v>0.38242912023919473</v>
      </c>
      <c r="E502" s="3">
        <f t="shared" si="36"/>
        <v>-61.388565369304843</v>
      </c>
      <c r="F502" s="5">
        <f t="shared" si="37"/>
        <v>-0.25378993865270155</v>
      </c>
      <c r="G502" s="8">
        <f t="shared" si="38"/>
        <v>1</v>
      </c>
      <c r="H502">
        <f t="shared" si="35"/>
        <v>0</v>
      </c>
      <c r="I502">
        <f t="shared" si="39"/>
        <v>-0.25378993865270155</v>
      </c>
    </row>
    <row r="503" spans="1:9">
      <c r="A503">
        <v>1991</v>
      </c>
      <c r="B503">
        <v>7</v>
      </c>
      <c r="C503" s="1">
        <v>3.685226067759487</v>
      </c>
      <c r="D503" s="1">
        <f>C503-[1]GQV_men!B533</f>
        <v>-6.953256731621682E-2</v>
      </c>
      <c r="E503" s="3">
        <f t="shared" si="36"/>
        <v>-61.458097936621058</v>
      </c>
      <c r="F503" s="5">
        <f t="shared" si="37"/>
        <v>-0.2543076388456661</v>
      </c>
      <c r="G503" s="8">
        <f t="shared" si="38"/>
        <v>1</v>
      </c>
      <c r="H503">
        <f t="shared" si="35"/>
        <v>0</v>
      </c>
      <c r="I503">
        <f t="shared" si="39"/>
        <v>-0.2543076388456661</v>
      </c>
    </row>
    <row r="504" spans="1:9">
      <c r="A504">
        <v>1991</v>
      </c>
      <c r="B504">
        <v>8</v>
      </c>
      <c r="C504" s="1">
        <v>2.9203678272811029</v>
      </c>
      <c r="D504" s="1">
        <f>C504-[1]GQV_men!B534</f>
        <v>-1.3993429172388616</v>
      </c>
      <c r="E504" s="3">
        <f t="shared" si="36"/>
        <v>-62.85744085385992</v>
      </c>
      <c r="F504" s="5">
        <f t="shared" si="37"/>
        <v>-0.26472635522907789</v>
      </c>
      <c r="G504" s="8">
        <f t="shared" si="38"/>
        <v>1</v>
      </c>
      <c r="H504">
        <f t="shared" si="35"/>
        <v>0</v>
      </c>
      <c r="I504">
        <f t="shared" si="39"/>
        <v>-0.26472635522907789</v>
      </c>
    </row>
    <row r="505" spans="1:9">
      <c r="A505">
        <v>1991</v>
      </c>
      <c r="B505">
        <v>9</v>
      </c>
      <c r="C505" s="1">
        <v>47.942705164531439</v>
      </c>
      <c r="D505" s="1">
        <f>C505-[1]GQV_men!B535</f>
        <v>31.298390321066631</v>
      </c>
      <c r="E505" s="3">
        <f t="shared" si="36"/>
        <v>-31.55905053279329</v>
      </c>
      <c r="F505" s="5">
        <f t="shared" si="37"/>
        <v>-3.1696232308282474E-2</v>
      </c>
      <c r="G505" s="8">
        <f t="shared" si="38"/>
        <v>1</v>
      </c>
      <c r="H505">
        <f t="shared" si="35"/>
        <v>0</v>
      </c>
      <c r="I505">
        <f t="shared" si="39"/>
        <v>-3.1696232308282474E-2</v>
      </c>
    </row>
    <row r="506" spans="1:9">
      <c r="A506">
        <v>1991</v>
      </c>
      <c r="B506">
        <v>10</v>
      </c>
      <c r="C506" s="1">
        <v>115.58051002138126</v>
      </c>
      <c r="D506" s="1">
        <f>C506-[1]GQV_men!B536</f>
        <v>59.346046204390973</v>
      </c>
      <c r="E506" s="3">
        <f t="shared" si="36"/>
        <v>27.786995671597683</v>
      </c>
      <c r="F506" s="5">
        <f t="shared" si="37"/>
        <v>0.41016088238697374</v>
      </c>
      <c r="G506" s="8">
        <f t="shared" si="38"/>
        <v>0</v>
      </c>
      <c r="H506">
        <f t="shared" si="35"/>
        <v>0.41016088238697374</v>
      </c>
      <c r="I506">
        <f t="shared" si="39"/>
        <v>0</v>
      </c>
    </row>
    <row r="507" spans="1:9">
      <c r="A507">
        <v>1991</v>
      </c>
      <c r="B507">
        <v>11</v>
      </c>
      <c r="C507" s="1">
        <v>39.338049959149615</v>
      </c>
      <c r="D507" s="1">
        <f>C507-[1]GQV_men!B537</f>
        <v>-26.300693587358992</v>
      </c>
      <c r="E507" s="3">
        <f t="shared" si="36"/>
        <v>-26.300693587358992</v>
      </c>
      <c r="F507" s="5">
        <f t="shared" si="37"/>
        <v>7.4545212220420033E-3</v>
      </c>
      <c r="G507" s="8">
        <f t="shared" si="38"/>
        <v>0</v>
      </c>
      <c r="H507">
        <f t="shared" si="35"/>
        <v>7.4545212220420033E-3</v>
      </c>
      <c r="I507">
        <f t="shared" si="39"/>
        <v>0</v>
      </c>
    </row>
    <row r="508" spans="1:9">
      <c r="A508">
        <v>1991</v>
      </c>
      <c r="B508">
        <v>12</v>
      </c>
      <c r="C508" s="1">
        <v>30.003302796947519</v>
      </c>
      <c r="D508" s="1">
        <f>C508-[1]GQV_men!B538</f>
        <v>-41.015523145653347</v>
      </c>
      <c r="E508" s="3">
        <f t="shared" si="36"/>
        <v>-67.31621673301234</v>
      </c>
      <c r="F508" s="5">
        <f t="shared" si="37"/>
        <v>-0.29792388010293086</v>
      </c>
      <c r="G508" s="8">
        <f t="shared" si="38"/>
        <v>1</v>
      </c>
      <c r="H508">
        <f t="shared" si="35"/>
        <v>0</v>
      </c>
      <c r="I508">
        <f t="shared" si="39"/>
        <v>-0.29792388010293086</v>
      </c>
    </row>
    <row r="509" spans="1:9">
      <c r="A509">
        <v>1992</v>
      </c>
      <c r="B509">
        <v>1</v>
      </c>
      <c r="C509" s="1">
        <v>23.988735724094774</v>
      </c>
      <c r="D509" s="1">
        <f>C509-[1]GQV_men!B539</f>
        <v>-36.804005075877413</v>
      </c>
      <c r="E509" s="3">
        <f t="shared" si="36"/>
        <v>-104.12022180888975</v>
      </c>
      <c r="F509" s="5">
        <f t="shared" si="37"/>
        <v>-0.57194569844023291</v>
      </c>
      <c r="G509" s="8">
        <f t="shared" si="38"/>
        <v>1</v>
      </c>
      <c r="H509">
        <f t="shared" si="35"/>
        <v>0</v>
      </c>
      <c r="I509">
        <f t="shared" si="39"/>
        <v>-0.57194569844023291</v>
      </c>
    </row>
    <row r="510" spans="1:9">
      <c r="A510">
        <v>1992</v>
      </c>
      <c r="B510">
        <v>2</v>
      </c>
      <c r="C510" s="1">
        <v>101.77829540911225</v>
      </c>
      <c r="D510" s="1">
        <f>C510-[1]GQV_men!B540</f>
        <v>46.821492516557441</v>
      </c>
      <c r="E510" s="3">
        <f t="shared" si="36"/>
        <v>-57.298729292332311</v>
      </c>
      <c r="F510" s="5">
        <f t="shared" si="37"/>
        <v>-0.22333933100271891</v>
      </c>
      <c r="G510" s="8">
        <f t="shared" si="38"/>
        <v>1</v>
      </c>
      <c r="H510">
        <f t="shared" si="35"/>
        <v>0</v>
      </c>
      <c r="I510">
        <f t="shared" si="39"/>
        <v>-0.22333933100271891</v>
      </c>
    </row>
    <row r="511" spans="1:9">
      <c r="A511">
        <v>1992</v>
      </c>
      <c r="B511">
        <v>3</v>
      </c>
      <c r="C511" s="1">
        <v>5.6495210944426093</v>
      </c>
      <c r="D511" s="1">
        <f>C511-[1]GQV_men!B541</f>
        <v>-33.949275992142823</v>
      </c>
      <c r="E511" s="3">
        <f t="shared" si="36"/>
        <v>-91.248005284475141</v>
      </c>
      <c r="F511" s="5">
        <f t="shared" si="37"/>
        <v>-0.4761064502176679</v>
      </c>
      <c r="G511" s="8">
        <f t="shared" si="38"/>
        <v>1</v>
      </c>
      <c r="H511">
        <f t="shared" si="35"/>
        <v>0</v>
      </c>
      <c r="I511">
        <f t="shared" si="39"/>
        <v>-0.4761064502176679</v>
      </c>
    </row>
    <row r="512" spans="1:9">
      <c r="A512">
        <v>1992</v>
      </c>
      <c r="B512">
        <v>4</v>
      </c>
      <c r="C512" s="1">
        <v>5.4061571088358509</v>
      </c>
      <c r="D512" s="1">
        <f>C512-[1]GQV_men!B542</f>
        <v>-50.845689849983486</v>
      </c>
      <c r="E512" s="3">
        <f t="shared" si="36"/>
        <v>-142.09369513445864</v>
      </c>
      <c r="F512" s="5">
        <f t="shared" si="37"/>
        <v>-0.85467471632300618</v>
      </c>
      <c r="G512" s="8">
        <f t="shared" si="38"/>
        <v>1</v>
      </c>
      <c r="H512">
        <f t="shared" si="35"/>
        <v>0</v>
      </c>
      <c r="I512">
        <f t="shared" si="39"/>
        <v>-0.85467471632300618</v>
      </c>
    </row>
    <row r="513" spans="1:9">
      <c r="A513">
        <v>1992</v>
      </c>
      <c r="B513">
        <v>5</v>
      </c>
      <c r="C513" s="1">
        <v>25.083873659325185</v>
      </c>
      <c r="D513" s="1">
        <f>C513-[1]GQV_men!B543</f>
        <v>-18.799867888122101</v>
      </c>
      <c r="E513" s="3">
        <f t="shared" si="36"/>
        <v>-160.89356302258074</v>
      </c>
      <c r="F513" s="5">
        <f t="shared" si="37"/>
        <v>-0.99464790599580033</v>
      </c>
      <c r="G513" s="8">
        <f t="shared" si="38"/>
        <v>1</v>
      </c>
      <c r="H513">
        <f t="shared" si="35"/>
        <v>0</v>
      </c>
      <c r="I513">
        <f t="shared" si="39"/>
        <v>-0.99464790599580033</v>
      </c>
    </row>
    <row r="514" spans="1:9">
      <c r="A514">
        <v>1992</v>
      </c>
      <c r="B514">
        <v>6</v>
      </c>
      <c r="C514" s="1">
        <v>118.60517669963669</v>
      </c>
      <c r="D514" s="1">
        <f>C514-[1]GQV_men!B544</f>
        <v>100.82222260851427</v>
      </c>
      <c r="E514" s="3">
        <f t="shared" si="36"/>
        <v>-60.071340414066469</v>
      </c>
      <c r="F514" s="5">
        <f t="shared" si="37"/>
        <v>-0.24398262619718109</v>
      </c>
      <c r="G514" s="8">
        <f t="shared" si="38"/>
        <v>1</v>
      </c>
      <c r="H514">
        <f t="shared" si="35"/>
        <v>0</v>
      </c>
      <c r="I514">
        <f t="shared" si="39"/>
        <v>-0.24398262619718109</v>
      </c>
    </row>
    <row r="515" spans="1:9">
      <c r="A515">
        <v>1992</v>
      </c>
      <c r="B515">
        <v>7</v>
      </c>
      <c r="C515" s="1">
        <v>13.228570931910234</v>
      </c>
      <c r="D515" s="1">
        <f>C515-[1]GQV_men!B545</f>
        <v>9.4738122968345309</v>
      </c>
      <c r="E515" s="3">
        <f t="shared" si="36"/>
        <v>-50.597528117231938</v>
      </c>
      <c r="F515" s="5">
        <f t="shared" si="37"/>
        <v>-0.17344597490575905</v>
      </c>
      <c r="G515" s="8">
        <f t="shared" si="38"/>
        <v>1</v>
      </c>
      <c r="H515">
        <f t="shared" si="35"/>
        <v>0</v>
      </c>
      <c r="I515">
        <f t="shared" si="39"/>
        <v>-0.17344597490575905</v>
      </c>
    </row>
    <row r="516" spans="1:9">
      <c r="A516">
        <v>1992</v>
      </c>
      <c r="B516">
        <v>8</v>
      </c>
      <c r="C516" s="1">
        <v>34.783666799937421</v>
      </c>
      <c r="D516" s="1">
        <f>C516-[1]GQV_men!B546</f>
        <v>30.463956055417455</v>
      </c>
      <c r="E516" s="3">
        <f t="shared" si="36"/>
        <v>-20.133572061814483</v>
      </c>
      <c r="F516" s="5">
        <f t="shared" si="37"/>
        <v>5.3371422136841006E-2</v>
      </c>
      <c r="G516" s="8">
        <f t="shared" si="38"/>
        <v>0</v>
      </c>
      <c r="H516">
        <f t="shared" si="35"/>
        <v>5.3371422136841006E-2</v>
      </c>
      <c r="I516">
        <f t="shared" si="39"/>
        <v>0</v>
      </c>
    </row>
    <row r="517" spans="1:9">
      <c r="A517">
        <v>1992</v>
      </c>
      <c r="B517">
        <v>9</v>
      </c>
      <c r="C517" s="1">
        <v>10.01268969353521</v>
      </c>
      <c r="D517" s="1">
        <f>C517-[1]GQV_men!B547</f>
        <v>-6.6316251499295991</v>
      </c>
      <c r="E517" s="3">
        <f t="shared" si="36"/>
        <v>-26.765197211744081</v>
      </c>
      <c r="F517" s="5">
        <f t="shared" si="37"/>
        <v>3.996089795466222E-3</v>
      </c>
      <c r="G517" s="8">
        <f t="shared" si="38"/>
        <v>0</v>
      </c>
      <c r="H517">
        <f t="shared" ref="H517:H580" si="40">SUMIF(F517,"&gt;0")</f>
        <v>3.996089795466222E-3</v>
      </c>
      <c r="I517">
        <f t="shared" si="39"/>
        <v>0</v>
      </c>
    </row>
    <row r="518" spans="1:9">
      <c r="A518">
        <v>1992</v>
      </c>
      <c r="B518">
        <v>10</v>
      </c>
      <c r="C518" s="1">
        <v>69.845463869139707</v>
      </c>
      <c r="D518" s="1">
        <f>C518-[1]GQV_men!B548</f>
        <v>13.611000052149421</v>
      </c>
      <c r="E518" s="3">
        <f t="shared" ref="E518:E581" si="41">IF(E517&gt;=0,IF(D518&lt;0,D518,E517+D518),E517+D518)</f>
        <v>-13.154197159594659</v>
      </c>
      <c r="F518" s="5">
        <f t="shared" ref="F518:F581" si="42">(E518-$E$764)/$E$765</f>
        <v>0.10533590256827981</v>
      </c>
      <c r="G518" s="8">
        <f t="shared" ref="G518:G581" si="43">COUNTIF(F518,"&lt;0")</f>
        <v>0</v>
      </c>
      <c r="H518">
        <f t="shared" si="40"/>
        <v>0.10533590256827981</v>
      </c>
      <c r="I518">
        <f t="shared" ref="I518:I581" si="44">SUMIF(F518,"&lt;0")</f>
        <v>0</v>
      </c>
    </row>
    <row r="519" spans="1:9">
      <c r="A519">
        <v>1992</v>
      </c>
      <c r="B519">
        <v>11</v>
      </c>
      <c r="C519" s="1">
        <v>38.573191718671232</v>
      </c>
      <c r="D519" s="1">
        <f>C519-[1]GQV_men!B549</f>
        <v>-27.065551827837375</v>
      </c>
      <c r="E519" s="3">
        <f t="shared" si="41"/>
        <v>-40.219748987432034</v>
      </c>
      <c r="F519" s="5">
        <f t="shared" si="42"/>
        <v>-9.6178897543177239E-2</v>
      </c>
      <c r="G519" s="8">
        <f t="shared" si="43"/>
        <v>1</v>
      </c>
      <c r="H519">
        <f t="shared" si="40"/>
        <v>0</v>
      </c>
      <c r="I519">
        <f t="shared" si="44"/>
        <v>-9.6178897543177239E-2</v>
      </c>
    </row>
    <row r="520" spans="1:9">
      <c r="A520">
        <v>1992</v>
      </c>
      <c r="B520">
        <v>12</v>
      </c>
      <c r="C520" s="1">
        <v>65.430145844559945</v>
      </c>
      <c r="D520" s="1">
        <f>C520-[1]GQV_men!B550</f>
        <v>-5.5886800980409248</v>
      </c>
      <c r="E520" s="3">
        <f t="shared" si="41"/>
        <v>-45.808429085472959</v>
      </c>
      <c r="F520" s="5">
        <f t="shared" si="42"/>
        <v>-0.13778905055270418</v>
      </c>
      <c r="G520" s="8">
        <f t="shared" si="43"/>
        <v>1</v>
      </c>
      <c r="H520">
        <f t="shared" si="40"/>
        <v>0</v>
      </c>
      <c r="I520">
        <f t="shared" si="44"/>
        <v>-0.13778905055270418</v>
      </c>
    </row>
    <row r="521" spans="1:9">
      <c r="A521">
        <v>1993</v>
      </c>
      <c r="B521">
        <v>1</v>
      </c>
      <c r="C521" s="1">
        <v>15.853425348097415</v>
      </c>
      <c r="D521" s="1">
        <f>C521-[1]GQV_men!B551</f>
        <v>-44.939315451874769</v>
      </c>
      <c r="E521" s="3">
        <f t="shared" si="41"/>
        <v>-90.747744537347728</v>
      </c>
      <c r="F521" s="5">
        <f t="shared" si="42"/>
        <v>-0.47238179146686038</v>
      </c>
      <c r="G521" s="8">
        <f t="shared" si="43"/>
        <v>1</v>
      </c>
      <c r="H521">
        <f t="shared" si="40"/>
        <v>0</v>
      </c>
      <c r="I521">
        <f t="shared" si="44"/>
        <v>-0.47238179146686038</v>
      </c>
    </row>
    <row r="522" spans="1:9">
      <c r="A522">
        <v>1993</v>
      </c>
      <c r="B522">
        <v>2</v>
      </c>
      <c r="C522" s="1">
        <v>25.622751056025866</v>
      </c>
      <c r="D522" s="1">
        <f>C522-[1]GQV_men!B552</f>
        <v>-29.334051836528939</v>
      </c>
      <c r="E522" s="3">
        <f t="shared" si="41"/>
        <v>-120.08179637387667</v>
      </c>
      <c r="F522" s="5">
        <f t="shared" si="42"/>
        <v>-0.69078656037378638</v>
      </c>
      <c r="G522" s="8">
        <f t="shared" si="43"/>
        <v>1</v>
      </c>
      <c r="H522">
        <f t="shared" si="40"/>
        <v>0</v>
      </c>
      <c r="I522">
        <f t="shared" si="44"/>
        <v>-0.69078656037378638</v>
      </c>
    </row>
    <row r="523" spans="1:9">
      <c r="A523">
        <v>1993</v>
      </c>
      <c r="B523">
        <v>3</v>
      </c>
      <c r="C523" s="1">
        <v>33.931892850313766</v>
      </c>
      <c r="D523" s="1">
        <f>C523-[1]GQV_men!B553</f>
        <v>-5.6669042362716695</v>
      </c>
      <c r="E523" s="3">
        <f t="shared" si="41"/>
        <v>-125.74870061014835</v>
      </c>
      <c r="F523" s="5">
        <f t="shared" si="42"/>
        <v>-0.7329791261003985</v>
      </c>
      <c r="G523" s="8">
        <f t="shared" si="43"/>
        <v>1</v>
      </c>
      <c r="H523">
        <f t="shared" si="40"/>
        <v>0</v>
      </c>
      <c r="I523">
        <f t="shared" si="44"/>
        <v>-0.7329791261003985</v>
      </c>
    </row>
    <row r="524" spans="1:9">
      <c r="A524">
        <v>1993</v>
      </c>
      <c r="B524">
        <v>4</v>
      </c>
      <c r="C524" s="1">
        <v>79.197594173170856</v>
      </c>
      <c r="D524" s="1">
        <f>C524-[1]GQV_men!B554</f>
        <v>22.94574721435152</v>
      </c>
      <c r="E524" s="3">
        <f t="shared" si="41"/>
        <v>-102.80295339579683</v>
      </c>
      <c r="F524" s="5">
        <f t="shared" si="42"/>
        <v>-0.56213806242209208</v>
      </c>
      <c r="G524" s="8">
        <f t="shared" si="43"/>
        <v>1</v>
      </c>
      <c r="H524">
        <f t="shared" si="40"/>
        <v>0</v>
      </c>
      <c r="I524">
        <f t="shared" si="44"/>
        <v>-0.56213806242209208</v>
      </c>
    </row>
    <row r="525" spans="1:9">
      <c r="A525">
        <v>1993</v>
      </c>
      <c r="B525">
        <v>5</v>
      </c>
      <c r="C525" s="1">
        <v>76.955168877222874</v>
      </c>
      <c r="D525" s="1">
        <f>C525-[1]GQV_men!B555</f>
        <v>33.071427329775588</v>
      </c>
      <c r="E525" s="3">
        <f t="shared" si="41"/>
        <v>-69.731526066021246</v>
      </c>
      <c r="F525" s="5">
        <f t="shared" si="42"/>
        <v>-0.31590690814332079</v>
      </c>
      <c r="G525" s="8">
        <f t="shared" si="43"/>
        <v>1</v>
      </c>
      <c r="H525">
        <f t="shared" si="40"/>
        <v>0</v>
      </c>
      <c r="I525">
        <f t="shared" si="44"/>
        <v>-0.31590690814332079</v>
      </c>
    </row>
    <row r="526" spans="1:9">
      <c r="A526">
        <v>1993</v>
      </c>
      <c r="B526">
        <v>6</v>
      </c>
      <c r="C526" s="1">
        <v>18.217532636848784</v>
      </c>
      <c r="D526" s="1">
        <f>C526-[1]GQV_men!B556</f>
        <v>0.43457854572635668</v>
      </c>
      <c r="E526" s="3">
        <f t="shared" si="41"/>
        <v>-69.296947520294893</v>
      </c>
      <c r="F526" s="5">
        <f t="shared" si="42"/>
        <v>-0.31267128193729227</v>
      </c>
      <c r="G526" s="8">
        <f t="shared" si="43"/>
        <v>1</v>
      </c>
      <c r="H526">
        <f t="shared" si="40"/>
        <v>0</v>
      </c>
      <c r="I526">
        <f t="shared" si="44"/>
        <v>-0.31267128193729227</v>
      </c>
    </row>
    <row r="527" spans="1:9">
      <c r="A527">
        <v>1993</v>
      </c>
      <c r="B527">
        <v>7</v>
      </c>
      <c r="C527" s="1">
        <v>0.19121456011959601</v>
      </c>
      <c r="D527" s="1">
        <f>C527-[1]GQV_men!B557</f>
        <v>-3.5635440749561078</v>
      </c>
      <c r="E527" s="3">
        <f t="shared" si="41"/>
        <v>-72.860491595251005</v>
      </c>
      <c r="F527" s="5">
        <f t="shared" si="42"/>
        <v>-0.33920341682672628</v>
      </c>
      <c r="G527" s="8">
        <f t="shared" si="43"/>
        <v>1</v>
      </c>
      <c r="H527">
        <f t="shared" si="40"/>
        <v>0</v>
      </c>
      <c r="I527">
        <f t="shared" si="44"/>
        <v>-0.33920341682672628</v>
      </c>
    </row>
    <row r="528" spans="1:9">
      <c r="A528">
        <v>1993</v>
      </c>
      <c r="B528">
        <v>8</v>
      </c>
      <c r="C528" s="1">
        <v>1.8426130338797435</v>
      </c>
      <c r="D528" s="1">
        <f>C528-[1]GQV_men!B558</f>
        <v>-2.477097710640221</v>
      </c>
      <c r="E528" s="3">
        <f t="shared" si="41"/>
        <v>-75.337589305891228</v>
      </c>
      <c r="F528" s="5">
        <f t="shared" si="42"/>
        <v>-0.35764648620108891</v>
      </c>
      <c r="G528" s="8">
        <f t="shared" si="43"/>
        <v>1</v>
      </c>
      <c r="H528">
        <f t="shared" si="40"/>
        <v>0</v>
      </c>
      <c r="I528">
        <f t="shared" si="44"/>
        <v>-0.35764648620108891</v>
      </c>
    </row>
    <row r="529" spans="1:9">
      <c r="A529">
        <v>1993</v>
      </c>
      <c r="B529">
        <v>9</v>
      </c>
      <c r="C529" s="1">
        <v>11.803153301927791</v>
      </c>
      <c r="D529" s="1">
        <f>C529-[1]GQV_men!B559</f>
        <v>-4.8411615415370175</v>
      </c>
      <c r="E529" s="3">
        <f t="shared" si="41"/>
        <v>-80.178750847428248</v>
      </c>
      <c r="F529" s="5">
        <f t="shared" si="42"/>
        <v>-0.39369103857362614</v>
      </c>
      <c r="G529" s="8">
        <f t="shared" si="43"/>
        <v>1</v>
      </c>
      <c r="H529">
        <f t="shared" si="40"/>
        <v>0</v>
      </c>
      <c r="I529">
        <f t="shared" si="44"/>
        <v>-0.39369103857362614</v>
      </c>
    </row>
    <row r="530" spans="1:9">
      <c r="A530">
        <v>1993</v>
      </c>
      <c r="B530">
        <v>10</v>
      </c>
      <c r="C530" s="1">
        <v>124.82834147443809</v>
      </c>
      <c r="D530" s="1">
        <f>C530-[1]GQV_men!B560</f>
        <v>68.593877657447806</v>
      </c>
      <c r="E530" s="3">
        <f t="shared" si="41"/>
        <v>-11.584873189980442</v>
      </c>
      <c r="F530" s="5">
        <f t="shared" si="42"/>
        <v>0.11702020178591729</v>
      </c>
      <c r="G530" s="8">
        <f t="shared" si="43"/>
        <v>0</v>
      </c>
      <c r="H530">
        <f t="shared" si="40"/>
        <v>0.11702020178591729</v>
      </c>
      <c r="I530">
        <f t="shared" si="44"/>
        <v>0</v>
      </c>
    </row>
    <row r="531" spans="1:9">
      <c r="A531">
        <v>1993</v>
      </c>
      <c r="B531">
        <v>11</v>
      </c>
      <c r="C531" s="1">
        <v>74.191249326403252</v>
      </c>
      <c r="D531" s="1">
        <f>C531-[1]GQV_men!B561</f>
        <v>8.5525057798946449</v>
      </c>
      <c r="E531" s="3">
        <f t="shared" si="41"/>
        <v>-3.0323674100857971</v>
      </c>
      <c r="F531" s="5">
        <f t="shared" si="42"/>
        <v>0.1806973255205587</v>
      </c>
      <c r="G531" s="8">
        <f t="shared" si="43"/>
        <v>0</v>
      </c>
      <c r="H531">
        <f t="shared" si="40"/>
        <v>0.1806973255205587</v>
      </c>
      <c r="I531">
        <f t="shared" si="44"/>
        <v>0</v>
      </c>
    </row>
    <row r="532" spans="1:9">
      <c r="A532">
        <v>1993</v>
      </c>
      <c r="B532">
        <v>12</v>
      </c>
      <c r="C532" s="1">
        <v>4.7455977193317924</v>
      </c>
      <c r="D532" s="1">
        <f>C532-[1]GQV_men!B562</f>
        <v>-66.273228223269072</v>
      </c>
      <c r="E532" s="3">
        <f t="shared" si="41"/>
        <v>-69.305595633354869</v>
      </c>
      <c r="F532" s="5">
        <f t="shared" si="42"/>
        <v>-0.3127356708987924</v>
      </c>
      <c r="G532" s="8">
        <f t="shared" si="43"/>
        <v>1</v>
      </c>
      <c r="H532">
        <f t="shared" si="40"/>
        <v>0</v>
      </c>
      <c r="I532">
        <f t="shared" si="44"/>
        <v>-0.3127356708987924</v>
      </c>
    </row>
    <row r="533" spans="1:9">
      <c r="A533">
        <v>1994</v>
      </c>
      <c r="B533">
        <v>1</v>
      </c>
      <c r="C533" s="1">
        <v>70.54078954230188</v>
      </c>
      <c r="D533" s="1">
        <f>C533-[1]GQV_men!B563</f>
        <v>9.7480487423296935</v>
      </c>
      <c r="E533" s="3">
        <f t="shared" si="41"/>
        <v>-59.557546891025176</v>
      </c>
      <c r="F533" s="5">
        <f t="shared" si="42"/>
        <v>-0.24015721004631807</v>
      </c>
      <c r="G533" s="8">
        <f t="shared" si="43"/>
        <v>1</v>
      </c>
      <c r="H533">
        <f t="shared" si="40"/>
        <v>0</v>
      </c>
      <c r="I533">
        <f t="shared" si="44"/>
        <v>-0.24015721004631807</v>
      </c>
    </row>
    <row r="534" spans="1:9">
      <c r="A534">
        <v>1994</v>
      </c>
      <c r="B534">
        <v>2</v>
      </c>
      <c r="C534" s="1">
        <v>85.00356354407495</v>
      </c>
      <c r="D534" s="1">
        <f>C534-[1]GQV_men!B564</f>
        <v>30.046760651520145</v>
      </c>
      <c r="E534" s="3">
        <f t="shared" si="41"/>
        <v>-29.51078623950503</v>
      </c>
      <c r="F534" s="5">
        <f t="shared" si="42"/>
        <v>-1.6446014161505495E-2</v>
      </c>
      <c r="G534" s="8">
        <f t="shared" si="43"/>
        <v>1</v>
      </c>
      <c r="H534">
        <f t="shared" si="40"/>
        <v>0</v>
      </c>
      <c r="I534">
        <f t="shared" si="44"/>
        <v>-1.6446014161505495E-2</v>
      </c>
    </row>
    <row r="535" spans="1:9">
      <c r="A535">
        <v>1994</v>
      </c>
      <c r="B535">
        <v>3</v>
      </c>
      <c r="C535" s="1">
        <v>4.8151302866480084</v>
      </c>
      <c r="D535" s="1">
        <f>C535-[1]GQV_men!B565</f>
        <v>-34.783666799937428</v>
      </c>
      <c r="E535" s="3">
        <f t="shared" si="41"/>
        <v>-64.294453039442459</v>
      </c>
      <c r="F535" s="5">
        <f t="shared" si="42"/>
        <v>-0.27542553569202927</v>
      </c>
      <c r="G535" s="8">
        <f t="shared" si="43"/>
        <v>1</v>
      </c>
      <c r="H535">
        <f t="shared" si="40"/>
        <v>0</v>
      </c>
      <c r="I535">
        <f t="shared" si="44"/>
        <v>-0.27542553569202927</v>
      </c>
    </row>
    <row r="536" spans="1:9">
      <c r="A536">
        <v>1994</v>
      </c>
      <c r="B536">
        <v>4</v>
      </c>
      <c r="C536" s="1">
        <v>51.436716672171329</v>
      </c>
      <c r="D536" s="1">
        <f>C536-[1]GQV_men!B566</f>
        <v>-4.8151302866480066</v>
      </c>
      <c r="E536" s="3">
        <f t="shared" si="41"/>
        <v>-69.109583326090473</v>
      </c>
      <c r="F536" s="5">
        <f t="shared" si="42"/>
        <v>-0.31127627405482544</v>
      </c>
      <c r="G536" s="8">
        <f t="shared" si="43"/>
        <v>1</v>
      </c>
      <c r="H536">
        <f t="shared" si="40"/>
        <v>0</v>
      </c>
      <c r="I536">
        <f t="shared" si="44"/>
        <v>-0.31127627405482544</v>
      </c>
    </row>
    <row r="537" spans="1:9">
      <c r="A537">
        <v>1994</v>
      </c>
      <c r="B537">
        <v>5</v>
      </c>
      <c r="C537" s="1">
        <v>49.19429137622334</v>
      </c>
      <c r="D537" s="1">
        <f>C537-[1]GQV_men!B567</f>
        <v>5.310549828776054</v>
      </c>
      <c r="E537" s="3">
        <f t="shared" si="41"/>
        <v>-63.799033497314419</v>
      </c>
      <c r="F537" s="5">
        <f t="shared" si="42"/>
        <v>-0.2717369218171567</v>
      </c>
      <c r="G537" s="8">
        <f t="shared" si="43"/>
        <v>1</v>
      </c>
      <c r="H537">
        <f t="shared" si="40"/>
        <v>0</v>
      </c>
      <c r="I537">
        <f t="shared" si="44"/>
        <v>-0.2717369218171567</v>
      </c>
    </row>
    <row r="538" spans="1:9">
      <c r="A538">
        <v>1994</v>
      </c>
      <c r="B538">
        <v>6</v>
      </c>
      <c r="C538" s="1">
        <v>0.92130651693987176</v>
      </c>
      <c r="D538" s="1">
        <f>C538-[1]GQV_men!B568</f>
        <v>-16.861647574182555</v>
      </c>
      <c r="E538" s="3">
        <f t="shared" si="41"/>
        <v>-80.660681071496981</v>
      </c>
      <c r="F538" s="5">
        <f t="shared" si="42"/>
        <v>-0.39727921861106386</v>
      </c>
      <c r="G538" s="8">
        <f t="shared" si="43"/>
        <v>1</v>
      </c>
      <c r="H538">
        <f t="shared" si="40"/>
        <v>0</v>
      </c>
      <c r="I538">
        <f t="shared" si="44"/>
        <v>-0.39727921861106386</v>
      </c>
    </row>
    <row r="539" spans="1:9">
      <c r="A539">
        <v>1994</v>
      </c>
      <c r="B539">
        <v>7</v>
      </c>
      <c r="C539" s="1">
        <v>0.26074712743581274</v>
      </c>
      <c r="D539" s="1">
        <f>C539-[1]GQV_men!B569</f>
        <v>-3.494011507639891</v>
      </c>
      <c r="E539" s="3">
        <f t="shared" si="41"/>
        <v>-84.154692579136878</v>
      </c>
      <c r="F539" s="5">
        <f t="shared" si="42"/>
        <v>-0.42329365330753327</v>
      </c>
      <c r="G539" s="8">
        <f t="shared" si="43"/>
        <v>1</v>
      </c>
      <c r="H539">
        <f t="shared" si="40"/>
        <v>0</v>
      </c>
      <c r="I539">
        <f t="shared" si="44"/>
        <v>-0.42329365330753327</v>
      </c>
    </row>
    <row r="540" spans="1:9">
      <c r="A540">
        <v>1994</v>
      </c>
      <c r="B540">
        <v>8</v>
      </c>
      <c r="C540" s="1">
        <v>0.97345594242703426</v>
      </c>
      <c r="D540" s="1">
        <f>C540-[1]GQV_men!B570</f>
        <v>-3.3462548020929304</v>
      </c>
      <c r="E540" s="3">
        <f t="shared" si="41"/>
        <v>-87.500947381229807</v>
      </c>
      <c r="F540" s="5">
        <f t="shared" si="42"/>
        <v>-0.44820797509395294</v>
      </c>
      <c r="G540" s="8">
        <f t="shared" si="43"/>
        <v>1</v>
      </c>
      <c r="H540">
        <f t="shared" si="40"/>
        <v>0</v>
      </c>
      <c r="I540">
        <f t="shared" si="44"/>
        <v>-0.44820797509395294</v>
      </c>
    </row>
    <row r="541" spans="1:9">
      <c r="A541">
        <v>1994</v>
      </c>
      <c r="B541">
        <v>9</v>
      </c>
      <c r="C541" s="1">
        <v>16.183705042849443</v>
      </c>
      <c r="D541" s="1">
        <f>C541-[1]GQV_men!B571</f>
        <v>-0.46060980061536583</v>
      </c>
      <c r="E541" s="3">
        <f t="shared" si="41"/>
        <v>-87.961557181845166</v>
      </c>
      <c r="F541" s="5">
        <f t="shared" si="42"/>
        <v>-0.45163741530972257</v>
      </c>
      <c r="G541" s="8">
        <f t="shared" si="43"/>
        <v>1</v>
      </c>
      <c r="H541">
        <f t="shared" si="40"/>
        <v>0</v>
      </c>
      <c r="I541">
        <f t="shared" si="44"/>
        <v>-0.45163741530972257</v>
      </c>
    </row>
    <row r="542" spans="1:9">
      <c r="A542">
        <v>1994</v>
      </c>
      <c r="B542">
        <v>10</v>
      </c>
      <c r="C542" s="1">
        <v>54.496149634084865</v>
      </c>
      <c r="D542" s="1">
        <f>C542-[1]GQV_men!B572</f>
        <v>-1.7383141829054196</v>
      </c>
      <c r="E542" s="3">
        <f t="shared" si="41"/>
        <v>-89.699871364750578</v>
      </c>
      <c r="F542" s="5">
        <f t="shared" si="42"/>
        <v>-0.46457992013383664</v>
      </c>
      <c r="G542" s="8">
        <f t="shared" si="43"/>
        <v>1</v>
      </c>
      <c r="H542">
        <f t="shared" si="40"/>
        <v>0</v>
      </c>
      <c r="I542">
        <f t="shared" si="44"/>
        <v>-0.46457992013383664</v>
      </c>
    </row>
    <row r="543" spans="1:9">
      <c r="A543">
        <v>1994</v>
      </c>
      <c r="B543">
        <v>11</v>
      </c>
      <c r="C543" s="1">
        <v>65.238931284440355</v>
      </c>
      <c r="D543" s="1">
        <f>C543-[1]GQV_men!B573</f>
        <v>-0.39981226206825227</v>
      </c>
      <c r="E543" s="3">
        <f t="shared" si="41"/>
        <v>-90.09968362681883</v>
      </c>
      <c r="F543" s="5">
        <f t="shared" si="42"/>
        <v>-0.46755669624338292</v>
      </c>
      <c r="G543" s="8">
        <f t="shared" si="43"/>
        <v>1</v>
      </c>
      <c r="H543">
        <f t="shared" si="40"/>
        <v>0</v>
      </c>
      <c r="I543">
        <f t="shared" si="44"/>
        <v>-0.46755669624338292</v>
      </c>
    </row>
    <row r="544" spans="1:9">
      <c r="A544">
        <v>1994</v>
      </c>
      <c r="B544">
        <v>12</v>
      </c>
      <c r="C544" s="1">
        <v>20.425191649138664</v>
      </c>
      <c r="D544" s="1">
        <f>C544-[1]GQV_men!B574</f>
        <v>-50.593634293462202</v>
      </c>
      <c r="E544" s="3">
        <f t="shared" si="41"/>
        <v>-140.69331792028103</v>
      </c>
      <c r="F544" s="5">
        <f t="shared" si="42"/>
        <v>-0.84424829914922461</v>
      </c>
      <c r="G544" s="8">
        <f t="shared" si="43"/>
        <v>1</v>
      </c>
      <c r="H544">
        <f t="shared" si="40"/>
        <v>0</v>
      </c>
      <c r="I544">
        <f t="shared" si="44"/>
        <v>-0.84424829914922461</v>
      </c>
    </row>
    <row r="545" spans="1:9">
      <c r="A545">
        <v>1995</v>
      </c>
      <c r="B545">
        <v>1</v>
      </c>
      <c r="C545" s="1">
        <v>38.173379456602987</v>
      </c>
      <c r="D545" s="1">
        <f>C545-[1]GQV_men!B575</f>
        <v>-22.619361343369199</v>
      </c>
      <c r="E545" s="3">
        <f t="shared" si="41"/>
        <v>-163.31267926365024</v>
      </c>
      <c r="F545" s="5">
        <f t="shared" si="42"/>
        <v>-1.0126592781217554</v>
      </c>
      <c r="G545" s="8">
        <f t="shared" si="43"/>
        <v>1</v>
      </c>
      <c r="H545">
        <f t="shared" si="40"/>
        <v>0</v>
      </c>
      <c r="I545">
        <f t="shared" si="44"/>
        <v>-1.0126592781217554</v>
      </c>
    </row>
    <row r="546" spans="1:9">
      <c r="A546">
        <v>1995</v>
      </c>
      <c r="B546">
        <v>2</v>
      </c>
      <c r="C546" s="1">
        <v>39.616180228414485</v>
      </c>
      <c r="D546" s="1">
        <f>C546-[1]GQV_men!B576</f>
        <v>-15.340622664140319</v>
      </c>
      <c r="E546" s="3">
        <f t="shared" si="41"/>
        <v>-178.65330192779055</v>
      </c>
      <c r="F546" s="5">
        <f t="shared" si="42"/>
        <v>-1.1268768831945626</v>
      </c>
      <c r="G546" s="8">
        <f t="shared" si="43"/>
        <v>1</v>
      </c>
      <c r="H546">
        <f t="shared" si="40"/>
        <v>0</v>
      </c>
      <c r="I546">
        <f t="shared" si="44"/>
        <v>-1.1268768831945626</v>
      </c>
    </row>
    <row r="547" spans="1:9">
      <c r="A547">
        <v>1995</v>
      </c>
      <c r="B547">
        <v>3</v>
      </c>
      <c r="C547" s="1">
        <v>26.561440714794792</v>
      </c>
      <c r="D547" s="1">
        <f>C547-[1]GQV_men!B577</f>
        <v>-13.037356371790644</v>
      </c>
      <c r="E547" s="3">
        <f t="shared" si="41"/>
        <v>-191.6906582995812</v>
      </c>
      <c r="F547" s="5">
        <f t="shared" si="42"/>
        <v>-1.2239456693754185</v>
      </c>
      <c r="G547" s="8">
        <f t="shared" si="43"/>
        <v>1</v>
      </c>
      <c r="H547">
        <f t="shared" si="40"/>
        <v>0</v>
      </c>
      <c r="I547">
        <f t="shared" si="44"/>
        <v>-1.2239456693754185</v>
      </c>
    </row>
    <row r="548" spans="1:9">
      <c r="A548">
        <v>1995</v>
      </c>
      <c r="B548">
        <v>4</v>
      </c>
      <c r="C548" s="1">
        <v>18.791176317207572</v>
      </c>
      <c r="D548" s="1">
        <f>C548-[1]GQV_men!B578</f>
        <v>-37.460670641611763</v>
      </c>
      <c r="E548" s="3">
        <f t="shared" si="41"/>
        <v>-229.15132894119296</v>
      </c>
      <c r="F548" s="5">
        <f t="shared" si="42"/>
        <v>-1.5028566483350778</v>
      </c>
      <c r="G548" s="8">
        <f t="shared" si="43"/>
        <v>1</v>
      </c>
      <c r="H548">
        <f t="shared" si="40"/>
        <v>0</v>
      </c>
      <c r="I548">
        <f t="shared" si="44"/>
        <v>-1.5028566483350778</v>
      </c>
    </row>
    <row r="549" spans="1:9">
      <c r="A549">
        <v>1995</v>
      </c>
      <c r="B549">
        <v>5</v>
      </c>
      <c r="C549" s="1">
        <v>4.5717663010412499</v>
      </c>
      <c r="D549" s="1">
        <f>C549-[1]GQV_men!B579</f>
        <v>-39.311975246406035</v>
      </c>
      <c r="E549" s="3">
        <f t="shared" si="41"/>
        <v>-268.46330418759896</v>
      </c>
      <c r="F549" s="5">
        <f t="shared" si="42"/>
        <v>-1.7955513949324187</v>
      </c>
      <c r="G549" s="8">
        <f t="shared" si="43"/>
        <v>1</v>
      </c>
      <c r="H549">
        <f t="shared" si="40"/>
        <v>0</v>
      </c>
      <c r="I549">
        <f t="shared" si="44"/>
        <v>-1.7955513949324187</v>
      </c>
    </row>
    <row r="550" spans="1:9">
      <c r="A550">
        <v>1995</v>
      </c>
      <c r="B550">
        <v>6</v>
      </c>
      <c r="C550" s="1">
        <v>32.697689780450922</v>
      </c>
      <c r="D550" s="1">
        <f>C550-[1]GQV_men!B580</f>
        <v>14.914735689328495</v>
      </c>
      <c r="E550" s="3">
        <f t="shared" si="41"/>
        <v>-253.54856849827047</v>
      </c>
      <c r="F550" s="5">
        <f t="shared" si="42"/>
        <v>-1.6845047035415195</v>
      </c>
      <c r="G550" s="8">
        <f t="shared" si="43"/>
        <v>1</v>
      </c>
      <c r="H550">
        <f t="shared" si="40"/>
        <v>0</v>
      </c>
      <c r="I550">
        <f t="shared" si="44"/>
        <v>-1.6845047035415195</v>
      </c>
    </row>
    <row r="551" spans="1:9">
      <c r="A551">
        <v>1995</v>
      </c>
      <c r="B551">
        <v>7</v>
      </c>
      <c r="C551" s="1">
        <v>1.129904218888522</v>
      </c>
      <c r="D551" s="1">
        <f>C551-[1]GQV_men!B581</f>
        <v>-2.6248544161871816</v>
      </c>
      <c r="E551" s="3">
        <f t="shared" si="41"/>
        <v>-256.17342291445766</v>
      </c>
      <c r="F551" s="5">
        <f t="shared" si="42"/>
        <v>-1.7040478858259318</v>
      </c>
      <c r="G551" s="8">
        <f t="shared" si="43"/>
        <v>1</v>
      </c>
      <c r="H551">
        <f t="shared" si="40"/>
        <v>0</v>
      </c>
      <c r="I551">
        <f t="shared" si="44"/>
        <v>-1.7040478858259318</v>
      </c>
    </row>
    <row r="552" spans="1:9">
      <c r="A552">
        <v>1995</v>
      </c>
      <c r="B552">
        <v>8</v>
      </c>
      <c r="C552" s="1">
        <v>9.873624558902776</v>
      </c>
      <c r="D552" s="1">
        <f>C552-[1]GQV_men!B582</f>
        <v>5.5539138143828115</v>
      </c>
      <c r="E552" s="3">
        <f t="shared" si="41"/>
        <v>-250.61950910007485</v>
      </c>
      <c r="F552" s="5">
        <f t="shared" si="42"/>
        <v>-1.6626965829128872</v>
      </c>
      <c r="G552" s="8">
        <f t="shared" si="43"/>
        <v>1</v>
      </c>
      <c r="H552">
        <f t="shared" si="40"/>
        <v>0</v>
      </c>
      <c r="I552">
        <f t="shared" si="44"/>
        <v>-1.6626965829128872</v>
      </c>
    </row>
    <row r="553" spans="1:9">
      <c r="A553">
        <v>1995</v>
      </c>
      <c r="B553">
        <v>9</v>
      </c>
      <c r="C553" s="1">
        <v>7.5095172701514068</v>
      </c>
      <c r="D553" s="1">
        <f>C553-[1]GQV_men!B583</f>
        <v>-9.1347975733134028</v>
      </c>
      <c r="E553" s="3">
        <f t="shared" si="41"/>
        <v>-259.75430667338827</v>
      </c>
      <c r="F553" s="5">
        <f t="shared" si="42"/>
        <v>-1.7307091222009865</v>
      </c>
      <c r="G553" s="8">
        <f t="shared" si="43"/>
        <v>1</v>
      </c>
      <c r="H553">
        <f t="shared" si="40"/>
        <v>0</v>
      </c>
      <c r="I553">
        <f t="shared" si="44"/>
        <v>-1.7307091222009865</v>
      </c>
    </row>
    <row r="554" spans="1:9">
      <c r="A554">
        <v>1995</v>
      </c>
      <c r="B554">
        <v>10</v>
      </c>
      <c r="C554" s="1">
        <v>5.5626053852973385</v>
      </c>
      <c r="D554" s="1">
        <f>C554-[1]GQV_men!B584</f>
        <v>-50.671858431692947</v>
      </c>
      <c r="E554" s="3">
        <f t="shared" si="41"/>
        <v>-310.42616510508122</v>
      </c>
      <c r="F554" s="5">
        <f t="shared" si="42"/>
        <v>-2.1079831378239136</v>
      </c>
      <c r="G554" s="8">
        <f t="shared" si="43"/>
        <v>1</v>
      </c>
      <c r="H554">
        <f t="shared" si="40"/>
        <v>0</v>
      </c>
      <c r="I554">
        <f t="shared" si="44"/>
        <v>-2.1079831378239136</v>
      </c>
    </row>
    <row r="555" spans="1:9">
      <c r="A555">
        <v>1995</v>
      </c>
      <c r="B555">
        <v>11</v>
      </c>
      <c r="C555" s="1">
        <v>97.988770490378428</v>
      </c>
      <c r="D555" s="1">
        <f>C555-[1]GQV_men!B585</f>
        <v>32.350026943869821</v>
      </c>
      <c r="E555" s="3">
        <f t="shared" si="41"/>
        <v>-278.07613816121142</v>
      </c>
      <c r="F555" s="5">
        <f t="shared" si="42"/>
        <v>-1.8671231230471497</v>
      </c>
      <c r="G555" s="8">
        <f t="shared" si="43"/>
        <v>1</v>
      </c>
      <c r="H555">
        <f t="shared" si="40"/>
        <v>0</v>
      </c>
      <c r="I555">
        <f t="shared" si="44"/>
        <v>-1.8671231230471497</v>
      </c>
    </row>
    <row r="556" spans="1:9">
      <c r="A556">
        <v>1995</v>
      </c>
      <c r="B556">
        <v>12</v>
      </c>
      <c r="C556" s="1">
        <v>244.35482469101464</v>
      </c>
      <c r="D556" s="1">
        <f>C556-[1]GQV_men!B586</f>
        <v>173.33599874841377</v>
      </c>
      <c r="E556" s="3">
        <f t="shared" si="41"/>
        <v>-104.74013941279765</v>
      </c>
      <c r="F556" s="5">
        <f t="shared" si="42"/>
        <v>-0.57656125451060969</v>
      </c>
      <c r="G556" s="8">
        <f t="shared" si="43"/>
        <v>1</v>
      </c>
      <c r="H556">
        <f t="shared" si="40"/>
        <v>0</v>
      </c>
      <c r="I556">
        <f t="shared" si="44"/>
        <v>-0.57656125451060969</v>
      </c>
    </row>
    <row r="557" spans="1:9">
      <c r="A557">
        <v>1996</v>
      </c>
      <c r="B557">
        <v>1</v>
      </c>
      <c r="C557" s="1">
        <v>289.72482486484608</v>
      </c>
      <c r="D557" s="1">
        <f>C557-[1]GQV_men!B587</f>
        <v>228.93208406487389</v>
      </c>
      <c r="E557" s="3">
        <f t="shared" si="41"/>
        <v>124.19194465207624</v>
      </c>
      <c r="F557" s="5">
        <f t="shared" si="42"/>
        <v>1.127937639614415</v>
      </c>
      <c r="G557" s="8">
        <f t="shared" si="43"/>
        <v>0</v>
      </c>
      <c r="H557">
        <f t="shared" si="40"/>
        <v>1.127937639614415</v>
      </c>
      <c r="I557">
        <f t="shared" si="44"/>
        <v>0</v>
      </c>
    </row>
    <row r="558" spans="1:9">
      <c r="A558">
        <v>1996</v>
      </c>
      <c r="B558">
        <v>2</v>
      </c>
      <c r="C558" s="1">
        <v>60.12828758669842</v>
      </c>
      <c r="D558" s="1">
        <f>C558-[1]GQV_men!B588</f>
        <v>5.171484694143615</v>
      </c>
      <c r="E558" s="3">
        <f t="shared" si="41"/>
        <v>129.36342934621985</v>
      </c>
      <c r="F558" s="5">
        <f t="shared" si="42"/>
        <v>1.1664415914661543</v>
      </c>
      <c r="G558" s="8">
        <f t="shared" si="43"/>
        <v>0</v>
      </c>
      <c r="H558">
        <f t="shared" si="40"/>
        <v>1.1664415914661543</v>
      </c>
      <c r="I558">
        <f t="shared" si="44"/>
        <v>0</v>
      </c>
    </row>
    <row r="559" spans="1:9">
      <c r="A559">
        <v>1996</v>
      </c>
      <c r="B559">
        <v>3</v>
      </c>
      <c r="C559" s="1">
        <v>47.316912058685489</v>
      </c>
      <c r="D559" s="1">
        <f>C559-[1]GQV_men!B589</f>
        <v>7.7181149721000537</v>
      </c>
      <c r="E559" s="3">
        <f t="shared" si="41"/>
        <v>137.08154431831991</v>
      </c>
      <c r="F559" s="5">
        <f t="shared" si="42"/>
        <v>1.223906312885221</v>
      </c>
      <c r="G559" s="8">
        <f t="shared" si="43"/>
        <v>0</v>
      </c>
      <c r="H559">
        <f t="shared" si="40"/>
        <v>1.223906312885221</v>
      </c>
      <c r="I559">
        <f t="shared" si="44"/>
        <v>0</v>
      </c>
    </row>
    <row r="560" spans="1:9">
      <c r="A560">
        <v>1996</v>
      </c>
      <c r="B560">
        <v>4</v>
      </c>
      <c r="C560" s="1">
        <v>46.847567229301021</v>
      </c>
      <c r="D560" s="1">
        <f>C560-[1]GQV_men!B590</f>
        <v>-9.4042797295183149</v>
      </c>
      <c r="E560" s="3">
        <f t="shared" si="41"/>
        <v>-9.4042797295183149</v>
      </c>
      <c r="F560" s="5">
        <f t="shared" si="42"/>
        <v>0.13325566811243139</v>
      </c>
      <c r="G560" s="8">
        <f t="shared" si="43"/>
        <v>0</v>
      </c>
      <c r="H560">
        <f t="shared" si="40"/>
        <v>0.13325566811243139</v>
      </c>
      <c r="I560">
        <f t="shared" si="44"/>
        <v>0</v>
      </c>
    </row>
    <row r="561" spans="1:9">
      <c r="A561">
        <v>1996</v>
      </c>
      <c r="B561">
        <v>5</v>
      </c>
      <c r="C561" s="1">
        <v>115.85864029064614</v>
      </c>
      <c r="D561" s="1">
        <f>C561-[1]GQV_men!B591</f>
        <v>71.97489874319885</v>
      </c>
      <c r="E561" s="3">
        <f t="shared" si="41"/>
        <v>62.570619013680535</v>
      </c>
      <c r="F561" s="5">
        <f t="shared" si="42"/>
        <v>0.66914008035487693</v>
      </c>
      <c r="G561" s="8">
        <f t="shared" si="43"/>
        <v>0</v>
      </c>
      <c r="H561">
        <f t="shared" si="40"/>
        <v>0.66914008035487693</v>
      </c>
      <c r="I561">
        <f t="shared" si="44"/>
        <v>0</v>
      </c>
    </row>
    <row r="562" spans="1:9">
      <c r="A562">
        <v>1996</v>
      </c>
      <c r="B562">
        <v>6</v>
      </c>
      <c r="C562" s="1">
        <v>9.4564291550054751</v>
      </c>
      <c r="D562" s="1">
        <f>C562-[1]GQV_men!B592</f>
        <v>-8.326524936116952</v>
      </c>
      <c r="E562" s="3">
        <f t="shared" si="41"/>
        <v>-8.326524936116952</v>
      </c>
      <c r="F562" s="5">
        <f t="shared" si="42"/>
        <v>0.1412800211033822</v>
      </c>
      <c r="G562" s="8">
        <f t="shared" si="43"/>
        <v>0</v>
      </c>
      <c r="H562">
        <f t="shared" si="40"/>
        <v>0.1412800211033822</v>
      </c>
      <c r="I562">
        <f t="shared" si="44"/>
        <v>0</v>
      </c>
    </row>
    <row r="563" spans="1:9">
      <c r="A563">
        <v>1996</v>
      </c>
      <c r="B563">
        <v>7</v>
      </c>
      <c r="C563" s="1">
        <v>3.4766283658108366</v>
      </c>
      <c r="D563" s="1">
        <f>C563-[1]GQV_men!B593</f>
        <v>-0.27813026926486728</v>
      </c>
      <c r="E563" s="3">
        <f t="shared" si="41"/>
        <v>-8.6046552053818193</v>
      </c>
      <c r="F563" s="5">
        <f t="shared" si="42"/>
        <v>0.13920922033152391</v>
      </c>
      <c r="G563" s="8">
        <f t="shared" si="43"/>
        <v>0</v>
      </c>
      <c r="H563">
        <f t="shared" si="40"/>
        <v>0.13920922033152391</v>
      </c>
      <c r="I563">
        <f t="shared" si="44"/>
        <v>0</v>
      </c>
    </row>
    <row r="564" spans="1:9">
      <c r="A564">
        <v>1996</v>
      </c>
      <c r="B564">
        <v>8</v>
      </c>
      <c r="C564" s="1">
        <v>19.469118848540685</v>
      </c>
      <c r="D564" s="1">
        <f>C564-[1]GQV_men!B594</f>
        <v>15.14940810402072</v>
      </c>
      <c r="E564" s="3">
        <f t="shared" si="41"/>
        <v>6.544752898638901</v>
      </c>
      <c r="F564" s="5">
        <f t="shared" si="42"/>
        <v>0.25200314987367856</v>
      </c>
      <c r="G564" s="8">
        <f t="shared" si="43"/>
        <v>0</v>
      </c>
      <c r="H564">
        <f t="shared" si="40"/>
        <v>0.25200314987367856</v>
      </c>
      <c r="I564">
        <f t="shared" si="44"/>
        <v>0</v>
      </c>
    </row>
    <row r="565" spans="1:9">
      <c r="A565">
        <v>1996</v>
      </c>
      <c r="B565">
        <v>9</v>
      </c>
      <c r="C565" s="1">
        <v>73.808820206164057</v>
      </c>
      <c r="D565" s="1">
        <f>C565-[1]GQV_men!B595</f>
        <v>57.164505362699245</v>
      </c>
      <c r="E565" s="3">
        <f t="shared" si="41"/>
        <v>63.70925826133815</v>
      </c>
      <c r="F565" s="5">
        <f t="shared" si="42"/>
        <v>0.67761774457729218</v>
      </c>
      <c r="G565" s="8">
        <f t="shared" si="43"/>
        <v>0</v>
      </c>
      <c r="H565">
        <f t="shared" si="40"/>
        <v>0.67761774457729218</v>
      </c>
      <c r="I565">
        <f t="shared" si="44"/>
        <v>0</v>
      </c>
    </row>
    <row r="566" spans="1:9">
      <c r="A566">
        <v>1996</v>
      </c>
      <c r="B566">
        <v>10</v>
      </c>
      <c r="C566" s="1">
        <v>42.414866062892209</v>
      </c>
      <c r="D566" s="1">
        <f>C566-[1]GQV_men!B596</f>
        <v>-13.819597754098076</v>
      </c>
      <c r="E566" s="3">
        <f t="shared" si="41"/>
        <v>-13.819597754098076</v>
      </c>
      <c r="F566" s="5">
        <f t="shared" si="42"/>
        <v>0.10038170585918153</v>
      </c>
      <c r="G566" s="8">
        <f t="shared" si="43"/>
        <v>0</v>
      </c>
      <c r="H566">
        <f t="shared" si="40"/>
        <v>0.10038170585918153</v>
      </c>
      <c r="I566">
        <f t="shared" si="44"/>
        <v>0</v>
      </c>
    </row>
    <row r="567" spans="1:9">
      <c r="A567">
        <v>1996</v>
      </c>
      <c r="B567">
        <v>11</v>
      </c>
      <c r="C567" s="1">
        <v>113.6335981365272</v>
      </c>
      <c r="D567" s="1">
        <f>C567-[1]GQV_men!B597</f>
        <v>47.994854590018591</v>
      </c>
      <c r="E567" s="3">
        <f t="shared" si="41"/>
        <v>34.175256835920514</v>
      </c>
      <c r="F567" s="5">
        <f t="shared" si="42"/>
        <v>0.45772426405297251</v>
      </c>
      <c r="G567" s="8">
        <f t="shared" si="43"/>
        <v>0</v>
      </c>
      <c r="H567">
        <f t="shared" si="40"/>
        <v>0.45772426405297251</v>
      </c>
      <c r="I567">
        <f t="shared" si="44"/>
        <v>0</v>
      </c>
    </row>
    <row r="568" spans="1:9">
      <c r="A568">
        <v>1996</v>
      </c>
      <c r="B568">
        <v>12</v>
      </c>
      <c r="C568" s="1">
        <v>385.43640377561843</v>
      </c>
      <c r="D568" s="1">
        <f>C568-[1]GQV_men!B598</f>
        <v>314.41757783301756</v>
      </c>
      <c r="E568" s="3">
        <f t="shared" si="41"/>
        <v>348.59283466893805</v>
      </c>
      <c r="F568" s="5">
        <f t="shared" si="42"/>
        <v>2.7986998241146153</v>
      </c>
      <c r="G568" s="8">
        <f t="shared" si="43"/>
        <v>0</v>
      </c>
      <c r="H568">
        <f t="shared" si="40"/>
        <v>2.7986998241146153</v>
      </c>
      <c r="I568">
        <f t="shared" si="44"/>
        <v>0</v>
      </c>
    </row>
    <row r="569" spans="1:9">
      <c r="A569">
        <v>1997</v>
      </c>
      <c r="B569">
        <v>1</v>
      </c>
      <c r="C569" s="1">
        <v>187.5814834773237</v>
      </c>
      <c r="D569" s="1">
        <f>C569-[1]GQV_men!B599</f>
        <v>126.78874267735151</v>
      </c>
      <c r="E569" s="3">
        <f t="shared" si="41"/>
        <v>475.38157734628953</v>
      </c>
      <c r="F569" s="5">
        <f t="shared" si="42"/>
        <v>3.7426971347746933</v>
      </c>
      <c r="G569" s="8">
        <f t="shared" si="43"/>
        <v>0</v>
      </c>
      <c r="H569">
        <f t="shared" si="40"/>
        <v>3.7426971347746933</v>
      </c>
      <c r="I569">
        <f t="shared" si="44"/>
        <v>0</v>
      </c>
    </row>
    <row r="570" spans="1:9">
      <c r="A570">
        <v>1997</v>
      </c>
      <c r="B570">
        <v>2</v>
      </c>
      <c r="C570" s="1">
        <v>0.95607280059798005</v>
      </c>
      <c r="D570" s="1">
        <f>C570-[1]GQV_men!B600</f>
        <v>-54.000730091956825</v>
      </c>
      <c r="E570" s="3">
        <f t="shared" si="41"/>
        <v>-54.000730091956825</v>
      </c>
      <c r="F570" s="5">
        <f t="shared" si="42"/>
        <v>-0.19878429315021653</v>
      </c>
      <c r="G570" s="8">
        <f t="shared" si="43"/>
        <v>1</v>
      </c>
      <c r="H570">
        <f t="shared" si="40"/>
        <v>0</v>
      </c>
      <c r="I570">
        <f t="shared" si="44"/>
        <v>-0.19878429315021653</v>
      </c>
    </row>
    <row r="571" spans="1:9">
      <c r="A571">
        <v>1997</v>
      </c>
      <c r="B571">
        <v>3</v>
      </c>
      <c r="C571" s="1">
        <v>1.0777547934013594</v>
      </c>
      <c r="D571" s="1">
        <f>C571-[1]GQV_men!B601</f>
        <v>-38.521042293184074</v>
      </c>
      <c r="E571" s="3">
        <f t="shared" si="41"/>
        <v>-92.521772385140906</v>
      </c>
      <c r="F571" s="5">
        <f t="shared" si="42"/>
        <v>-0.48559020005258569</v>
      </c>
      <c r="G571" s="8">
        <f t="shared" si="43"/>
        <v>1</v>
      </c>
      <c r="H571">
        <f t="shared" si="40"/>
        <v>0</v>
      </c>
      <c r="I571">
        <f t="shared" si="44"/>
        <v>-0.48559020005258569</v>
      </c>
    </row>
    <row r="572" spans="1:9">
      <c r="A572">
        <v>1997</v>
      </c>
      <c r="B572">
        <v>4</v>
      </c>
      <c r="C572" s="1">
        <v>57.242686043075423</v>
      </c>
      <c r="D572" s="1">
        <f>C572-[1]GQV_men!B602</f>
        <v>0.99083908425608769</v>
      </c>
      <c r="E572" s="3">
        <f t="shared" si="41"/>
        <v>-91.530933300884811</v>
      </c>
      <c r="F572" s="5">
        <f t="shared" si="42"/>
        <v>-0.4782129723028406</v>
      </c>
      <c r="G572" s="8">
        <f t="shared" si="43"/>
        <v>1</v>
      </c>
      <c r="H572">
        <f t="shared" si="40"/>
        <v>0</v>
      </c>
      <c r="I572">
        <f t="shared" si="44"/>
        <v>-0.4782129723028406</v>
      </c>
    </row>
    <row r="573" spans="1:9">
      <c r="A573">
        <v>1997</v>
      </c>
      <c r="B573">
        <v>5</v>
      </c>
      <c r="C573" s="1">
        <v>65.152015575295081</v>
      </c>
      <c r="D573" s="1">
        <f>C573-[1]GQV_men!B603</f>
        <v>21.268274027847795</v>
      </c>
      <c r="E573" s="3">
        <f t="shared" si="41"/>
        <v>-70.262659273037016</v>
      </c>
      <c r="F573" s="5">
        <f t="shared" si="42"/>
        <v>-0.31986142577980425</v>
      </c>
      <c r="G573" s="8">
        <f t="shared" si="43"/>
        <v>1</v>
      </c>
      <c r="H573">
        <f t="shared" si="40"/>
        <v>0</v>
      </c>
      <c r="I573">
        <f t="shared" si="44"/>
        <v>-0.31986142577980425</v>
      </c>
    </row>
    <row r="574" spans="1:9">
      <c r="A574">
        <v>1997</v>
      </c>
      <c r="B574">
        <v>6</v>
      </c>
      <c r="C574" s="1">
        <v>40.485337319867192</v>
      </c>
      <c r="D574" s="1">
        <f>C574-[1]GQV_men!B604</f>
        <v>22.702383228744765</v>
      </c>
      <c r="E574" s="3">
        <f t="shared" si="41"/>
        <v>-47.560276044292252</v>
      </c>
      <c r="F574" s="5">
        <f t="shared" si="42"/>
        <v>-0.15083231277687373</v>
      </c>
      <c r="G574" s="8">
        <f t="shared" si="43"/>
        <v>1</v>
      </c>
      <c r="H574">
        <f t="shared" si="40"/>
        <v>0</v>
      </c>
      <c r="I574">
        <f t="shared" si="44"/>
        <v>-0.15083231277687373</v>
      </c>
    </row>
    <row r="575" spans="1:9">
      <c r="A575">
        <v>1997</v>
      </c>
      <c r="B575">
        <v>7</v>
      </c>
      <c r="C575" s="1">
        <v>4.0850383298277331</v>
      </c>
      <c r="D575" s="1">
        <f>C575-[1]GQV_men!B605</f>
        <v>0.33027969475202923</v>
      </c>
      <c r="E575" s="3">
        <f t="shared" si="41"/>
        <v>-47.229996349540222</v>
      </c>
      <c r="F575" s="5">
        <f t="shared" si="42"/>
        <v>-0.14837323686029202</v>
      </c>
      <c r="G575" s="8">
        <f t="shared" si="43"/>
        <v>1</v>
      </c>
      <c r="H575">
        <f t="shared" si="40"/>
        <v>0</v>
      </c>
      <c r="I575">
        <f t="shared" si="44"/>
        <v>-0.14837323686029202</v>
      </c>
    </row>
    <row r="576" spans="1:9">
      <c r="A576">
        <v>1997</v>
      </c>
      <c r="B576">
        <v>8</v>
      </c>
      <c r="C576" s="1">
        <v>21.172666747787996</v>
      </c>
      <c r="D576" s="1">
        <f>C576-[1]GQV_men!B606</f>
        <v>16.852956003268034</v>
      </c>
      <c r="E576" s="3">
        <f t="shared" si="41"/>
        <v>-30.377040346272189</v>
      </c>
      <c r="F576" s="5">
        <f t="shared" si="42"/>
        <v>-2.2895652590505553E-2</v>
      </c>
      <c r="G576" s="8">
        <f t="shared" si="43"/>
        <v>1</v>
      </c>
      <c r="H576">
        <f t="shared" si="40"/>
        <v>0</v>
      </c>
      <c r="I576">
        <f t="shared" si="44"/>
        <v>-2.2895652590505553E-2</v>
      </c>
    </row>
    <row r="577" spans="1:9">
      <c r="A577">
        <v>1997</v>
      </c>
      <c r="B577">
        <v>9</v>
      </c>
      <c r="C577" s="1">
        <v>72.974429398369466</v>
      </c>
      <c r="D577" s="1">
        <f>C577-[1]GQV_men!B607</f>
        <v>56.330114554904654</v>
      </c>
      <c r="E577" s="3">
        <f t="shared" si="41"/>
        <v>25.953074208632465</v>
      </c>
      <c r="F577" s="5">
        <f t="shared" si="42"/>
        <v>0.39650653979753336</v>
      </c>
      <c r="G577" s="8">
        <f t="shared" si="43"/>
        <v>0</v>
      </c>
      <c r="H577">
        <f t="shared" si="40"/>
        <v>0.39650653979753336</v>
      </c>
      <c r="I577">
        <f t="shared" si="44"/>
        <v>0</v>
      </c>
    </row>
    <row r="578" spans="1:9">
      <c r="A578">
        <v>1997</v>
      </c>
      <c r="B578">
        <v>10</v>
      </c>
      <c r="C578" s="1">
        <v>52.201574912649711</v>
      </c>
      <c r="D578" s="1">
        <f>C578-[1]GQV_men!B608</f>
        <v>-4.0328889043405738</v>
      </c>
      <c r="E578" s="3">
        <f t="shared" si="41"/>
        <v>-4.0328889043405738</v>
      </c>
      <c r="F578" s="5">
        <f t="shared" si="42"/>
        <v>0.17324800801894405</v>
      </c>
      <c r="G578" s="8">
        <f t="shared" si="43"/>
        <v>0</v>
      </c>
      <c r="H578">
        <f t="shared" si="40"/>
        <v>0.17324800801894405</v>
      </c>
      <c r="I578">
        <f t="shared" si="44"/>
        <v>0</v>
      </c>
    </row>
    <row r="579" spans="1:9">
      <c r="A579">
        <v>1997</v>
      </c>
      <c r="B579">
        <v>11</v>
      </c>
      <c r="C579" s="1">
        <v>243.9202461452883</v>
      </c>
      <c r="D579" s="1">
        <f>C579-[1]GQV_men!B609</f>
        <v>178.2815025987797</v>
      </c>
      <c r="E579" s="3">
        <f t="shared" si="41"/>
        <v>174.24861369443911</v>
      </c>
      <c r="F579" s="5">
        <f t="shared" si="42"/>
        <v>1.5006313027800888</v>
      </c>
      <c r="G579" s="8">
        <f t="shared" si="43"/>
        <v>0</v>
      </c>
      <c r="H579">
        <f t="shared" si="40"/>
        <v>1.5006313027800888</v>
      </c>
      <c r="I579">
        <f t="shared" si="44"/>
        <v>0</v>
      </c>
    </row>
    <row r="580" spans="1:9">
      <c r="A580">
        <v>1997</v>
      </c>
      <c r="B580">
        <v>12</v>
      </c>
      <c r="C580" s="1">
        <v>210.05788586229076</v>
      </c>
      <c r="D580" s="1">
        <f>C580-[1]GQV_men!B610</f>
        <v>139.03905991968989</v>
      </c>
      <c r="E580" s="3">
        <f t="shared" si="41"/>
        <v>313.28767361412901</v>
      </c>
      <c r="F580" s="5">
        <f t="shared" si="42"/>
        <v>2.5358375511368569</v>
      </c>
      <c r="G580" s="8">
        <f t="shared" si="43"/>
        <v>0</v>
      </c>
      <c r="H580">
        <f t="shared" si="40"/>
        <v>2.5358375511368569</v>
      </c>
      <c r="I580">
        <f t="shared" si="44"/>
        <v>0</v>
      </c>
    </row>
    <row r="581" spans="1:9">
      <c r="A581">
        <v>1998</v>
      </c>
      <c r="B581">
        <v>1</v>
      </c>
      <c r="C581" s="1">
        <v>61.457194013245953</v>
      </c>
      <c r="D581" s="1">
        <f>C581-[1]GQV_men!B611</f>
        <v>0.66445321327376661</v>
      </c>
      <c r="E581" s="3">
        <f t="shared" si="41"/>
        <v>313.95212682740276</v>
      </c>
      <c r="F581" s="5">
        <f t="shared" si="42"/>
        <v>2.5407846941808265</v>
      </c>
      <c r="G581" s="8">
        <f t="shared" si="43"/>
        <v>0</v>
      </c>
      <c r="H581">
        <f t="shared" ref="H581:H644" si="45">SUMIF(F581,"&gt;0")</f>
        <v>2.5407846941808265</v>
      </c>
      <c r="I581">
        <f t="shared" si="44"/>
        <v>0</v>
      </c>
    </row>
    <row r="582" spans="1:9">
      <c r="A582">
        <v>1998</v>
      </c>
      <c r="B582">
        <v>2</v>
      </c>
      <c r="C582" s="1">
        <v>74.626592730370092</v>
      </c>
      <c r="D582" s="1">
        <f>C582-[1]GQV_men!B612</f>
        <v>19.669789837815287</v>
      </c>
      <c r="E582" s="3">
        <f t="shared" ref="E582:E645" si="46">IF(E581&gt;=0,IF(D582&lt;0,D582,E581+D582),E581+D582)</f>
        <v>333.62191666521807</v>
      </c>
      <c r="F582" s="5">
        <f t="shared" ref="F582:F645" si="47">(E582-$E$764)/$E$765</f>
        <v>2.6872348309678005</v>
      </c>
      <c r="G582" s="8">
        <f t="shared" ref="G582:G645" si="48">COUNTIF(F582,"&lt;0")</f>
        <v>0</v>
      </c>
      <c r="H582">
        <f t="shared" si="45"/>
        <v>2.6872348309678005</v>
      </c>
      <c r="I582">
        <f t="shared" ref="I582:I645" si="49">SUMIF(F582,"&lt;0")</f>
        <v>0</v>
      </c>
    </row>
    <row r="583" spans="1:9">
      <c r="A583">
        <v>1998</v>
      </c>
      <c r="B583">
        <v>3</v>
      </c>
      <c r="C583" s="1">
        <v>25.241347541154589</v>
      </c>
      <c r="D583" s="1">
        <f>C583-[1]GQV_men!B613</f>
        <v>-14.357449545430846</v>
      </c>
      <c r="E583" s="3">
        <f t="shared" si="46"/>
        <v>-14.357449545430846</v>
      </c>
      <c r="F583" s="5">
        <f t="shared" si="47"/>
        <v>9.6377165441552337E-2</v>
      </c>
      <c r="G583" s="8">
        <f t="shared" si="48"/>
        <v>0</v>
      </c>
      <c r="H583">
        <f t="shared" si="45"/>
        <v>9.6377165441552337E-2</v>
      </c>
      <c r="I583">
        <f t="shared" si="49"/>
        <v>0</v>
      </c>
    </row>
    <row r="584" spans="1:9">
      <c r="A584">
        <v>1998</v>
      </c>
      <c r="B584">
        <v>4</v>
      </c>
      <c r="C584" s="1">
        <v>46.092895509934465</v>
      </c>
      <c r="D584" s="1">
        <f>C584-[1]GQV_men!B614</f>
        <v>-10.158951448884871</v>
      </c>
      <c r="E584" s="3">
        <f t="shared" si="46"/>
        <v>-24.516400994315717</v>
      </c>
      <c r="F584" s="5">
        <f t="shared" si="47"/>
        <v>2.0739355298754016E-2</v>
      </c>
      <c r="G584" s="8">
        <f t="shared" si="48"/>
        <v>0</v>
      </c>
      <c r="H584">
        <f t="shared" si="45"/>
        <v>2.0739355298754016E-2</v>
      </c>
      <c r="I584">
        <f t="shared" si="49"/>
        <v>0</v>
      </c>
    </row>
    <row r="585" spans="1:9">
      <c r="A585">
        <v>1998</v>
      </c>
      <c r="B585">
        <v>5</v>
      </c>
      <c r="C585" s="1">
        <v>108.6475394162741</v>
      </c>
      <c r="D585" s="1">
        <f>C585-[1]GQV_men!B615</f>
        <v>64.763797868826813</v>
      </c>
      <c r="E585" s="3">
        <f t="shared" si="46"/>
        <v>40.247396874511097</v>
      </c>
      <c r="F585" s="5">
        <f t="shared" si="47"/>
        <v>0.50293398650418208</v>
      </c>
      <c r="G585" s="8">
        <f t="shared" si="48"/>
        <v>0</v>
      </c>
      <c r="H585">
        <f t="shared" si="45"/>
        <v>0.50293398650418208</v>
      </c>
      <c r="I585">
        <f t="shared" si="49"/>
        <v>0</v>
      </c>
    </row>
    <row r="586" spans="1:9">
      <c r="A586">
        <v>1998</v>
      </c>
      <c r="B586">
        <v>6</v>
      </c>
      <c r="C586" s="1">
        <v>15.364298503311488</v>
      </c>
      <c r="D586" s="1">
        <f>C586-[1]GQV_men!B616</f>
        <v>-2.4186555878109388</v>
      </c>
      <c r="E586" s="3">
        <f t="shared" si="46"/>
        <v>-2.4186555878109388</v>
      </c>
      <c r="F586" s="5">
        <f t="shared" si="47"/>
        <v>0.18526667684871295</v>
      </c>
      <c r="G586" s="8">
        <f t="shared" si="48"/>
        <v>0</v>
      </c>
      <c r="H586">
        <f t="shared" si="45"/>
        <v>0.18526667684871295</v>
      </c>
      <c r="I586">
        <f t="shared" si="49"/>
        <v>0</v>
      </c>
    </row>
    <row r="587" spans="1:9">
      <c r="A587">
        <v>1998</v>
      </c>
      <c r="B587">
        <v>7</v>
      </c>
      <c r="C587" s="1">
        <v>0</v>
      </c>
      <c r="D587" s="1">
        <f>C587-[1]GQV_men!B617</f>
        <v>-3.7547586350757038</v>
      </c>
      <c r="E587" s="3">
        <f t="shared" si="46"/>
        <v>-6.1734142228866427</v>
      </c>
      <c r="F587" s="5">
        <f t="shared" si="47"/>
        <v>0.15731086642862643</v>
      </c>
      <c r="G587" s="8">
        <f t="shared" si="48"/>
        <v>0</v>
      </c>
      <c r="H587">
        <f t="shared" si="45"/>
        <v>0.15731086642862643</v>
      </c>
      <c r="I587">
        <f t="shared" si="49"/>
        <v>0</v>
      </c>
    </row>
    <row r="588" spans="1:9">
      <c r="A588">
        <v>1998</v>
      </c>
      <c r="B588">
        <v>8</v>
      </c>
      <c r="C588" s="1">
        <v>3.2923496792810334</v>
      </c>
      <c r="D588" s="1">
        <f>C588-[1]GQV_men!B618</f>
        <v>-1.0273610652389311</v>
      </c>
      <c r="E588" s="3">
        <f t="shared" si="46"/>
        <v>-7.2007752881255733</v>
      </c>
      <c r="F588" s="5">
        <f t="shared" si="47"/>
        <v>0.14966171665252676</v>
      </c>
      <c r="G588" s="8">
        <f t="shared" si="48"/>
        <v>0</v>
      </c>
      <c r="H588">
        <f t="shared" si="45"/>
        <v>0.14966171665252676</v>
      </c>
      <c r="I588">
        <f t="shared" si="49"/>
        <v>0</v>
      </c>
    </row>
    <row r="589" spans="1:9">
      <c r="A589">
        <v>1998</v>
      </c>
      <c r="B589">
        <v>9</v>
      </c>
      <c r="C589" s="1">
        <v>50.482695082309178</v>
      </c>
      <c r="D589" s="1">
        <f>C589-[1]GQV_men!B619</f>
        <v>33.838380238844366</v>
      </c>
      <c r="E589" s="3">
        <f t="shared" si="46"/>
        <v>26.637604950718792</v>
      </c>
      <c r="F589" s="5">
        <f t="shared" si="47"/>
        <v>0.40160316877222124</v>
      </c>
      <c r="G589" s="8">
        <f t="shared" si="48"/>
        <v>0</v>
      </c>
      <c r="H589">
        <f t="shared" si="45"/>
        <v>0.40160316877222124</v>
      </c>
      <c r="I589">
        <f t="shared" si="49"/>
        <v>0</v>
      </c>
    </row>
    <row r="590" spans="1:9">
      <c r="A590">
        <v>1998</v>
      </c>
      <c r="B590">
        <v>10</v>
      </c>
      <c r="C590" s="1">
        <v>9.8770490378431006</v>
      </c>
      <c r="D590" s="1">
        <f>C590-[1]GQV_men!B620</f>
        <v>-46.357414779147184</v>
      </c>
      <c r="E590" s="3">
        <f t="shared" si="46"/>
        <v>-46.357414779147184</v>
      </c>
      <c r="F590" s="5">
        <f t="shared" si="47"/>
        <v>-0.14187648771373143</v>
      </c>
      <c r="G590" s="8">
        <f t="shared" si="48"/>
        <v>1</v>
      </c>
      <c r="H590">
        <f t="shared" si="45"/>
        <v>0</v>
      </c>
      <c r="I590">
        <f t="shared" si="49"/>
        <v>-0.14187648771373143</v>
      </c>
    </row>
    <row r="591" spans="1:9">
      <c r="A591">
        <v>1998</v>
      </c>
      <c r="B591">
        <v>11</v>
      </c>
      <c r="C591" s="1">
        <v>18.656648182592523</v>
      </c>
      <c r="D591" s="1">
        <f>C591-[1]GQV_men!B621</f>
        <v>-46.982095363916088</v>
      </c>
      <c r="E591" s="3">
        <f t="shared" si="46"/>
        <v>-93.339510143063279</v>
      </c>
      <c r="F591" s="5">
        <f t="shared" si="47"/>
        <v>-0.4916786131719455</v>
      </c>
      <c r="G591" s="8">
        <f t="shared" si="48"/>
        <v>1</v>
      </c>
      <c r="H591">
        <f t="shared" si="45"/>
        <v>0</v>
      </c>
      <c r="I591">
        <f t="shared" si="49"/>
        <v>-0.4916786131719455</v>
      </c>
    </row>
    <row r="592" spans="1:9">
      <c r="A592">
        <v>1998</v>
      </c>
      <c r="B592">
        <v>12</v>
      </c>
      <c r="C592" s="1">
        <v>43.897995723747108</v>
      </c>
      <c r="D592" s="1">
        <f>C592-[1]GQV_men!B622</f>
        <v>-27.120830218853762</v>
      </c>
      <c r="E592" s="3">
        <f t="shared" si="46"/>
        <v>-120.46034036191705</v>
      </c>
      <c r="F592" s="5">
        <f t="shared" si="47"/>
        <v>-0.69360498493680944</v>
      </c>
      <c r="G592" s="8">
        <f t="shared" si="48"/>
        <v>1</v>
      </c>
      <c r="H592">
        <f t="shared" si="45"/>
        <v>0</v>
      </c>
      <c r="I592">
        <f t="shared" si="49"/>
        <v>-0.69360498493680944</v>
      </c>
    </row>
    <row r="593" spans="1:9">
      <c r="A593">
        <v>1999</v>
      </c>
      <c r="B593">
        <v>1</v>
      </c>
      <c r="C593" s="1">
        <v>42.800545830653434</v>
      </c>
      <c r="D593" s="1">
        <f>C593-[1]GQV_men!B623</f>
        <v>-17.992194969318753</v>
      </c>
      <c r="E593" s="3">
        <f t="shared" si="46"/>
        <v>-138.45253533123579</v>
      </c>
      <c r="F593" s="5">
        <f t="shared" si="47"/>
        <v>-0.8275646985931755</v>
      </c>
      <c r="G593" s="8">
        <f t="shared" si="48"/>
        <v>1</v>
      </c>
      <c r="H593">
        <f t="shared" si="45"/>
        <v>0</v>
      </c>
      <c r="I593">
        <f t="shared" si="49"/>
        <v>-0.8275646985931755</v>
      </c>
    </row>
    <row r="594" spans="1:9">
      <c r="A594">
        <v>1999</v>
      </c>
      <c r="B594">
        <v>2</v>
      </c>
      <c r="C594" s="1">
        <v>26.338797434248267</v>
      </c>
      <c r="D594" s="1">
        <f>C594-[1]GQV_men!B624</f>
        <v>-28.618005458306538</v>
      </c>
      <c r="E594" s="3">
        <f t="shared" si="46"/>
        <v>-167.07054078954232</v>
      </c>
      <c r="F594" s="5">
        <f t="shared" si="47"/>
        <v>-1.0406381909129521</v>
      </c>
      <c r="G594" s="8">
        <f t="shared" si="48"/>
        <v>1</v>
      </c>
      <c r="H594">
        <f t="shared" si="45"/>
        <v>0</v>
      </c>
      <c r="I594">
        <f t="shared" si="49"/>
        <v>-1.0406381909129521</v>
      </c>
    </row>
    <row r="595" spans="1:9">
      <c r="A595">
        <v>1999</v>
      </c>
      <c r="B595">
        <v>3</v>
      </c>
      <c r="C595" s="1">
        <v>55.969944547777565</v>
      </c>
      <c r="D595" s="1">
        <f>C595-[1]GQV_men!B625</f>
        <v>16.37114746119213</v>
      </c>
      <c r="E595" s="3">
        <f t="shared" si="46"/>
        <v>-150.6993933283502</v>
      </c>
      <c r="F595" s="5">
        <f t="shared" si="47"/>
        <v>-0.91874788070526558</v>
      </c>
      <c r="G595" s="8">
        <f t="shared" si="48"/>
        <v>1</v>
      </c>
      <c r="H595">
        <f t="shared" si="45"/>
        <v>0</v>
      </c>
      <c r="I595">
        <f t="shared" si="49"/>
        <v>-0.91874788070526558</v>
      </c>
    </row>
    <row r="596" spans="1:9">
      <c r="A596">
        <v>1999</v>
      </c>
      <c r="B596">
        <v>4</v>
      </c>
      <c r="C596" s="1">
        <v>24.143897648060911</v>
      </c>
      <c r="D596" s="1">
        <f>C596-[1]GQV_men!B626</f>
        <v>-32.107949310758428</v>
      </c>
      <c r="E596" s="3">
        <f t="shared" si="46"/>
        <v>-182.80734263910864</v>
      </c>
      <c r="F596" s="5">
        <f t="shared" si="47"/>
        <v>-1.1578055222602233</v>
      </c>
      <c r="G596" s="8">
        <f t="shared" si="48"/>
        <v>1</v>
      </c>
      <c r="H596">
        <f t="shared" si="45"/>
        <v>0</v>
      </c>
      <c r="I596">
        <f t="shared" si="49"/>
        <v>-1.1578055222602233</v>
      </c>
    </row>
    <row r="597" spans="1:9">
      <c r="A597">
        <v>1999</v>
      </c>
      <c r="B597">
        <v>5</v>
      </c>
      <c r="C597" s="1">
        <v>17.559198289498845</v>
      </c>
      <c r="D597" s="1">
        <f>C597-[1]GQV_men!B627</f>
        <v>-26.324543257948442</v>
      </c>
      <c r="E597" s="3">
        <f t="shared" si="46"/>
        <v>-209.13188589705709</v>
      </c>
      <c r="F597" s="5">
        <f t="shared" si="47"/>
        <v>-1.3538031914152571</v>
      </c>
      <c r="G597" s="8">
        <f t="shared" si="48"/>
        <v>1</v>
      </c>
      <c r="H597">
        <f t="shared" si="45"/>
        <v>0</v>
      </c>
      <c r="I597">
        <f t="shared" si="49"/>
        <v>-1.3538031914152571</v>
      </c>
    </row>
    <row r="598" spans="1:9">
      <c r="A598">
        <v>1999</v>
      </c>
      <c r="B598">
        <v>6</v>
      </c>
      <c r="C598" s="1">
        <v>6.5846993585620668</v>
      </c>
      <c r="D598" s="1">
        <f>C598-[1]GQV_men!B628</f>
        <v>-11.198254732560361</v>
      </c>
      <c r="E598" s="3">
        <f t="shared" si="46"/>
        <v>-220.33014062961746</v>
      </c>
      <c r="F598" s="5">
        <f t="shared" si="47"/>
        <v>-1.4371790663422968</v>
      </c>
      <c r="G598" s="8">
        <f t="shared" si="48"/>
        <v>1</v>
      </c>
      <c r="H598">
        <f t="shared" si="45"/>
        <v>0</v>
      </c>
      <c r="I598">
        <f t="shared" si="49"/>
        <v>-1.4371790663422968</v>
      </c>
    </row>
    <row r="599" spans="1:9">
      <c r="A599">
        <v>1999</v>
      </c>
      <c r="B599">
        <v>7</v>
      </c>
      <c r="C599" s="1">
        <v>1.0974498930936778</v>
      </c>
      <c r="D599" s="1">
        <f>C599-[1]GQV_men!B629</f>
        <v>-2.657308741982026</v>
      </c>
      <c r="E599" s="3">
        <f t="shared" si="46"/>
        <v>-222.9874493715995</v>
      </c>
      <c r="F599" s="5">
        <f t="shared" si="47"/>
        <v>-1.4569638851917754</v>
      </c>
      <c r="G599" s="8">
        <f t="shared" si="48"/>
        <v>1</v>
      </c>
      <c r="H599">
        <f t="shared" si="45"/>
        <v>0</v>
      </c>
      <c r="I599">
        <f t="shared" si="49"/>
        <v>-1.4569638851917754</v>
      </c>
    </row>
    <row r="600" spans="1:9">
      <c r="A600">
        <v>1999</v>
      </c>
      <c r="B600">
        <v>8</v>
      </c>
      <c r="C600" s="1">
        <v>2.1948997861873556</v>
      </c>
      <c r="D600" s="1">
        <f>C600-[1]GQV_men!B630</f>
        <v>-2.1248109583326089</v>
      </c>
      <c r="E600" s="3">
        <f t="shared" si="46"/>
        <v>-225.1122603299321</v>
      </c>
      <c r="F600" s="5">
        <f t="shared" si="47"/>
        <v>-1.4727840265384831</v>
      </c>
      <c r="G600" s="8">
        <f t="shared" si="48"/>
        <v>1</v>
      </c>
      <c r="H600">
        <f t="shared" si="45"/>
        <v>0</v>
      </c>
      <c r="I600">
        <f t="shared" si="49"/>
        <v>-1.4727840265384831</v>
      </c>
    </row>
    <row r="601" spans="1:9">
      <c r="A601">
        <v>1999</v>
      </c>
      <c r="B601">
        <v>9</v>
      </c>
      <c r="C601" s="1">
        <v>59.262294227058597</v>
      </c>
      <c r="D601" s="1">
        <f>C601-[1]GQV_men!B631</f>
        <v>42.617979383593791</v>
      </c>
      <c r="E601" s="3">
        <f t="shared" si="46"/>
        <v>-182.49428094633831</v>
      </c>
      <c r="F601" s="5">
        <f t="shared" si="47"/>
        <v>-1.1554746418539246</v>
      </c>
      <c r="G601" s="8">
        <f t="shared" si="48"/>
        <v>1</v>
      </c>
      <c r="H601">
        <f t="shared" si="45"/>
        <v>0</v>
      </c>
      <c r="I601">
        <f t="shared" si="49"/>
        <v>-1.1554746418539246</v>
      </c>
    </row>
    <row r="602" spans="1:9">
      <c r="A602">
        <v>1999</v>
      </c>
      <c r="B602">
        <v>10</v>
      </c>
      <c r="C602" s="1">
        <v>192.0537312913936</v>
      </c>
      <c r="D602" s="1">
        <f>C602-[1]GQV_men!B632</f>
        <v>135.81926747440332</v>
      </c>
      <c r="E602" s="3">
        <f t="shared" si="46"/>
        <v>-46.675013471934989</v>
      </c>
      <c r="F602" s="5">
        <f t="shared" si="47"/>
        <v>-0.14424114805762173</v>
      </c>
      <c r="G602" s="8">
        <f t="shared" si="48"/>
        <v>1</v>
      </c>
      <c r="H602">
        <f t="shared" si="45"/>
        <v>0</v>
      </c>
      <c r="I602">
        <f t="shared" si="49"/>
        <v>-0.14424114805762173</v>
      </c>
    </row>
    <row r="603" spans="1:9">
      <c r="A603">
        <v>1999</v>
      </c>
      <c r="B603">
        <v>11</v>
      </c>
      <c r="C603" s="1">
        <v>28.53369722043562</v>
      </c>
      <c r="D603" s="1">
        <f>C603-[1]GQV_men!B633</f>
        <v>-37.105046326072987</v>
      </c>
      <c r="E603" s="3">
        <f t="shared" si="46"/>
        <v>-83.780059798007983</v>
      </c>
      <c r="F603" s="5">
        <f t="shared" si="47"/>
        <v>-0.42050434938036407</v>
      </c>
      <c r="G603" s="8">
        <f t="shared" si="48"/>
        <v>1</v>
      </c>
      <c r="H603">
        <f t="shared" si="45"/>
        <v>0</v>
      </c>
      <c r="I603">
        <f t="shared" si="49"/>
        <v>-0.42050434938036407</v>
      </c>
    </row>
    <row r="604" spans="1:9">
      <c r="A604">
        <v>1999</v>
      </c>
      <c r="B604">
        <v>12</v>
      </c>
      <c r="C604" s="1">
        <v>60.359744120152278</v>
      </c>
      <c r="D604" s="1">
        <f>C604-[1]GQV_men!B634</f>
        <v>-10.659081822448591</v>
      </c>
      <c r="E604" s="3">
        <f t="shared" si="46"/>
        <v>-94.439141620456581</v>
      </c>
      <c r="F604" s="5">
        <f t="shared" si="47"/>
        <v>-0.49986584758610836</v>
      </c>
      <c r="G604" s="8">
        <f t="shared" si="48"/>
        <v>1</v>
      </c>
      <c r="H604">
        <f t="shared" si="45"/>
        <v>0</v>
      </c>
      <c r="I604">
        <f t="shared" si="49"/>
        <v>-0.49986584758610836</v>
      </c>
    </row>
    <row r="605" spans="1:9">
      <c r="A605">
        <v>2000</v>
      </c>
      <c r="B605">
        <v>1</v>
      </c>
      <c r="C605" s="1">
        <v>20.851547968779876</v>
      </c>
      <c r="D605" s="1">
        <f>C605-[1]GQV_men!B635</f>
        <v>-39.941192831192311</v>
      </c>
      <c r="E605" s="3">
        <f t="shared" si="46"/>
        <v>-134.38033445164888</v>
      </c>
      <c r="F605" s="5">
        <f t="shared" si="47"/>
        <v>-0.79724539265463379</v>
      </c>
      <c r="G605" s="8">
        <f t="shared" si="48"/>
        <v>1</v>
      </c>
      <c r="H605">
        <f t="shared" si="45"/>
        <v>0</v>
      </c>
      <c r="I605">
        <f t="shared" si="49"/>
        <v>-0.79724539265463379</v>
      </c>
    </row>
    <row r="606" spans="1:9">
      <c r="A606">
        <v>2000</v>
      </c>
      <c r="B606">
        <v>2</v>
      </c>
      <c r="C606" s="1">
        <v>0</v>
      </c>
      <c r="D606" s="1">
        <f>C606-[1]GQV_men!B636</f>
        <v>-54.956802892554805</v>
      </c>
      <c r="E606" s="3">
        <f t="shared" si="46"/>
        <v>-189.33713734420368</v>
      </c>
      <c r="F606" s="5">
        <f t="shared" si="47"/>
        <v>-1.2064226826690019</v>
      </c>
      <c r="G606" s="8">
        <f t="shared" si="48"/>
        <v>1</v>
      </c>
      <c r="H606">
        <f t="shared" si="45"/>
        <v>0</v>
      </c>
      <c r="I606">
        <f t="shared" si="49"/>
        <v>-1.2064226826690019</v>
      </c>
    </row>
    <row r="607" spans="1:9">
      <c r="A607">
        <v>2000</v>
      </c>
      <c r="B607">
        <v>3</v>
      </c>
      <c r="C607" s="1">
        <v>23.046447754967232</v>
      </c>
      <c r="D607" s="1">
        <f>C607-[1]GQV_men!B637</f>
        <v>-16.552349331618203</v>
      </c>
      <c r="E607" s="3">
        <f t="shared" si="46"/>
        <v>-205.8894866758219</v>
      </c>
      <c r="F607" s="5">
        <f t="shared" si="47"/>
        <v>-1.3296621195795544</v>
      </c>
      <c r="G607" s="8">
        <f t="shared" si="48"/>
        <v>1</v>
      </c>
      <c r="H607">
        <f t="shared" si="45"/>
        <v>0</v>
      </c>
      <c r="I607">
        <f t="shared" si="49"/>
        <v>-1.3296621195795544</v>
      </c>
    </row>
    <row r="608" spans="1:9">
      <c r="A608">
        <v>2000</v>
      </c>
      <c r="B608">
        <v>4</v>
      </c>
      <c r="C608" s="1">
        <v>163.52003407095799</v>
      </c>
      <c r="D608" s="1">
        <f>C608-[1]GQV_men!B638</f>
        <v>107.26818711213866</v>
      </c>
      <c r="E608" s="3">
        <f t="shared" si="46"/>
        <v>-98.621299563683237</v>
      </c>
      <c r="F608" s="5">
        <f t="shared" si="47"/>
        <v>-0.53100383166729981</v>
      </c>
      <c r="G608" s="8">
        <f t="shared" si="48"/>
        <v>1</v>
      </c>
      <c r="H608">
        <f t="shared" si="45"/>
        <v>0</v>
      </c>
      <c r="I608">
        <f t="shared" si="49"/>
        <v>-0.53100383166729981</v>
      </c>
    </row>
    <row r="609" spans="1:9">
      <c r="A609">
        <v>2000</v>
      </c>
      <c r="B609">
        <v>5</v>
      </c>
      <c r="C609" s="1">
        <v>73.52914283727641</v>
      </c>
      <c r="D609" s="1">
        <f>C609-[1]GQV_men!B639</f>
        <v>29.645401289829124</v>
      </c>
      <c r="E609" s="3">
        <f t="shared" si="46"/>
        <v>-68.975898273854114</v>
      </c>
      <c r="F609" s="5">
        <f t="shared" si="47"/>
        <v>-0.31028093072132679</v>
      </c>
      <c r="G609" s="8">
        <f t="shared" si="48"/>
        <v>1</v>
      </c>
      <c r="H609">
        <f t="shared" si="45"/>
        <v>0</v>
      </c>
      <c r="I609">
        <f t="shared" si="49"/>
        <v>-0.31028093072132679</v>
      </c>
    </row>
    <row r="610" spans="1:9">
      <c r="A610">
        <v>2000</v>
      </c>
      <c r="B610">
        <v>6</v>
      </c>
      <c r="C610" s="1">
        <v>1.0974498930936778</v>
      </c>
      <c r="D610" s="1">
        <f>C610-[1]GQV_men!B640</f>
        <v>-16.685504198028749</v>
      </c>
      <c r="E610" s="3">
        <f t="shared" si="46"/>
        <v>-85.661402471882866</v>
      </c>
      <c r="F610" s="5">
        <f t="shared" si="47"/>
        <v>-0.43451176350140636</v>
      </c>
      <c r="G610" s="8">
        <f t="shared" si="48"/>
        <v>1</v>
      </c>
      <c r="H610">
        <f t="shared" si="45"/>
        <v>0</v>
      </c>
      <c r="I610">
        <f t="shared" si="49"/>
        <v>-0.43451176350140636</v>
      </c>
    </row>
    <row r="611" spans="1:9">
      <c r="A611">
        <v>2000</v>
      </c>
      <c r="B611">
        <v>7</v>
      </c>
      <c r="C611" s="1">
        <v>0</v>
      </c>
      <c r="D611" s="1">
        <f>C611-[1]GQV_men!B641</f>
        <v>-3.7547586350757038</v>
      </c>
      <c r="E611" s="3">
        <f t="shared" si="46"/>
        <v>-89.416161106958569</v>
      </c>
      <c r="F611" s="5">
        <f t="shared" si="47"/>
        <v>-0.46246757392149285</v>
      </c>
      <c r="G611" s="8">
        <f t="shared" si="48"/>
        <v>1</v>
      </c>
      <c r="H611">
        <f t="shared" si="45"/>
        <v>0</v>
      </c>
      <c r="I611">
        <f t="shared" si="49"/>
        <v>-0.46246757392149285</v>
      </c>
    </row>
    <row r="612" spans="1:9">
      <c r="A612">
        <v>2000</v>
      </c>
      <c r="B612">
        <v>8</v>
      </c>
      <c r="C612" s="1">
        <v>1.0974498930936778</v>
      </c>
      <c r="D612" s="1">
        <f>C612-[1]GQV_men!B642</f>
        <v>-3.2222608514262867</v>
      </c>
      <c r="E612" s="3">
        <f t="shared" si="46"/>
        <v>-92.638421958384853</v>
      </c>
      <c r="F612" s="5">
        <f t="shared" si="47"/>
        <v>-0.48645870683880849</v>
      </c>
      <c r="G612" s="8">
        <f t="shared" si="48"/>
        <v>1</v>
      </c>
      <c r="H612">
        <f t="shared" si="45"/>
        <v>0</v>
      </c>
      <c r="I612">
        <f t="shared" si="49"/>
        <v>-0.48645870683880849</v>
      </c>
    </row>
    <row r="613" spans="1:9">
      <c r="A613">
        <v>2000</v>
      </c>
      <c r="B613">
        <v>9</v>
      </c>
      <c r="C613" s="1">
        <v>16.461748396405167</v>
      </c>
      <c r="D613" s="1">
        <f>C613-[1]GQV_men!B643</f>
        <v>-0.1825664470596422</v>
      </c>
      <c r="E613" s="3">
        <f t="shared" si="46"/>
        <v>-92.820988405444496</v>
      </c>
      <c r="F613" s="5">
        <f t="shared" si="47"/>
        <v>-0.48781799340796106</v>
      </c>
      <c r="G613" s="8">
        <f t="shared" si="48"/>
        <v>1</v>
      </c>
      <c r="H613">
        <f t="shared" si="45"/>
        <v>0</v>
      </c>
      <c r="I613">
        <f t="shared" si="49"/>
        <v>-0.48781799340796106</v>
      </c>
    </row>
    <row r="614" spans="1:9">
      <c r="A614">
        <v>2000</v>
      </c>
      <c r="B614">
        <v>10</v>
      </c>
      <c r="C614" s="1">
        <v>66.944443478714348</v>
      </c>
      <c r="D614" s="1">
        <f>C614-[1]GQV_men!B644</f>
        <v>10.709979661724063</v>
      </c>
      <c r="E614" s="3">
        <f t="shared" si="46"/>
        <v>-82.111008743720433</v>
      </c>
      <c r="F614" s="5">
        <f t="shared" si="47"/>
        <v>-0.4080775386609668</v>
      </c>
      <c r="G614" s="8">
        <f t="shared" si="48"/>
        <v>1</v>
      </c>
      <c r="H614">
        <f t="shared" si="45"/>
        <v>0</v>
      </c>
      <c r="I614">
        <f t="shared" si="49"/>
        <v>-0.4080775386609668</v>
      </c>
    </row>
    <row r="615" spans="1:9">
      <c r="A615">
        <v>2000</v>
      </c>
      <c r="B615">
        <v>11</v>
      </c>
      <c r="C615" s="1">
        <v>95.478140699149961</v>
      </c>
      <c r="D615" s="1">
        <f>C615-[1]GQV_men!B645</f>
        <v>29.839397152641354</v>
      </c>
      <c r="E615" s="3">
        <f t="shared" si="46"/>
        <v>-52.271611591079079</v>
      </c>
      <c r="F615" s="5">
        <f t="shared" si="47"/>
        <v>-0.18591025417662274</v>
      </c>
      <c r="G615" s="8">
        <f t="shared" si="48"/>
        <v>1</v>
      </c>
      <c r="H615">
        <f t="shared" si="45"/>
        <v>0</v>
      </c>
      <c r="I615">
        <f t="shared" si="49"/>
        <v>-0.18591025417662274</v>
      </c>
    </row>
    <row r="616" spans="1:9">
      <c r="A616">
        <v>2000</v>
      </c>
      <c r="B616">
        <v>12</v>
      </c>
      <c r="C616" s="1">
        <v>192.0537312913936</v>
      </c>
      <c r="D616" s="1">
        <f>C616-[1]GQV_men!B646</f>
        <v>121.03490534879273</v>
      </c>
      <c r="E616" s="3">
        <f t="shared" si="46"/>
        <v>68.763293757713654</v>
      </c>
      <c r="F616" s="5">
        <f t="shared" si="47"/>
        <v>0.7152472360905896</v>
      </c>
      <c r="G616" s="8">
        <f t="shared" si="48"/>
        <v>0</v>
      </c>
      <c r="H616">
        <f t="shared" si="45"/>
        <v>0.7152472360905896</v>
      </c>
      <c r="I616">
        <f t="shared" si="49"/>
        <v>0</v>
      </c>
    </row>
    <row r="617" spans="1:9">
      <c r="A617">
        <v>2001</v>
      </c>
      <c r="B617">
        <v>1</v>
      </c>
      <c r="C617" s="1">
        <v>136.19353173292541</v>
      </c>
      <c r="D617" s="1">
        <f>C617-[1]GQV_men!B647</f>
        <v>75.400790932953214</v>
      </c>
      <c r="E617" s="3">
        <f t="shared" si="46"/>
        <v>144.16408469066687</v>
      </c>
      <c r="F617" s="5">
        <f t="shared" si="47"/>
        <v>1.2766389050929619</v>
      </c>
      <c r="G617" s="8">
        <f t="shared" si="48"/>
        <v>0</v>
      </c>
      <c r="H617">
        <f t="shared" si="45"/>
        <v>1.2766389050929619</v>
      </c>
      <c r="I617">
        <f t="shared" si="49"/>
        <v>0</v>
      </c>
    </row>
    <row r="618" spans="1:9">
      <c r="A618">
        <v>2001</v>
      </c>
      <c r="B618">
        <v>2</v>
      </c>
      <c r="C618" s="1">
        <v>35.996356493472632</v>
      </c>
      <c r="D618" s="1">
        <f>C618-[1]GQV_men!B648</f>
        <v>-18.960446399082173</v>
      </c>
      <c r="E618" s="3">
        <f t="shared" si="46"/>
        <v>-18.960446399082173</v>
      </c>
      <c r="F618" s="5">
        <f t="shared" si="47"/>
        <v>6.2105852712462176E-2</v>
      </c>
      <c r="G618" s="8">
        <f t="shared" si="48"/>
        <v>0</v>
      </c>
      <c r="H618">
        <f t="shared" si="45"/>
        <v>6.2105852712462176E-2</v>
      </c>
      <c r="I618">
        <f t="shared" si="49"/>
        <v>0</v>
      </c>
    </row>
    <row r="619" spans="1:9">
      <c r="A619">
        <v>2001</v>
      </c>
      <c r="B619">
        <v>3</v>
      </c>
      <c r="C619" s="1">
        <v>140.47358631599076</v>
      </c>
      <c r="D619" s="1">
        <f>C619-[1]GQV_men!B649</f>
        <v>100.87478922940532</v>
      </c>
      <c r="E619" s="3">
        <f t="shared" si="46"/>
        <v>81.91434283032315</v>
      </c>
      <c r="F619" s="5">
        <f t="shared" si="47"/>
        <v>0.8131625138569627</v>
      </c>
      <c r="G619" s="8">
        <f t="shared" si="48"/>
        <v>0</v>
      </c>
      <c r="H619">
        <f t="shared" si="45"/>
        <v>0.8131625138569627</v>
      </c>
      <c r="I619">
        <f t="shared" si="49"/>
        <v>0</v>
      </c>
    </row>
    <row r="620" spans="1:9">
      <c r="A620">
        <v>2001</v>
      </c>
      <c r="B620">
        <v>4</v>
      </c>
      <c r="C620" s="1">
        <v>19.095628139829991</v>
      </c>
      <c r="D620" s="1">
        <f>C620-[1]GQV_men!B650</f>
        <v>-37.156218818989345</v>
      </c>
      <c r="E620" s="3">
        <f t="shared" si="46"/>
        <v>-37.156218818989345</v>
      </c>
      <c r="F620" s="5">
        <f t="shared" si="47"/>
        <v>-7.3369583568865596E-2</v>
      </c>
      <c r="G620" s="8">
        <f t="shared" si="48"/>
        <v>1</v>
      </c>
      <c r="H620">
        <f t="shared" si="45"/>
        <v>0</v>
      </c>
      <c r="I620">
        <f t="shared" si="49"/>
        <v>-7.3369583568865596E-2</v>
      </c>
    </row>
    <row r="621" spans="1:9">
      <c r="A621">
        <v>2001</v>
      </c>
      <c r="B621">
        <v>5</v>
      </c>
      <c r="C621" s="1">
        <v>67.712658403879914</v>
      </c>
      <c r="D621" s="1">
        <f>C621-[1]GQV_men!B651</f>
        <v>23.828916856432627</v>
      </c>
      <c r="E621" s="3">
        <f t="shared" si="46"/>
        <v>-13.327301962556717</v>
      </c>
      <c r="F621" s="5">
        <f t="shared" si="47"/>
        <v>0.10404706205288509</v>
      </c>
      <c r="G621" s="8">
        <f t="shared" si="48"/>
        <v>0</v>
      </c>
      <c r="H621">
        <f t="shared" si="45"/>
        <v>0.10404706205288509</v>
      </c>
      <c r="I621">
        <f t="shared" si="49"/>
        <v>0</v>
      </c>
    </row>
    <row r="622" spans="1:9">
      <c r="A622">
        <v>2001</v>
      </c>
      <c r="B622">
        <v>6</v>
      </c>
      <c r="C622" s="1">
        <v>6.0359744120152277</v>
      </c>
      <c r="D622" s="1">
        <f>C622-[1]GQV_men!B652</f>
        <v>-11.746979679107199</v>
      </c>
      <c r="E622" s="3">
        <f t="shared" si="46"/>
        <v>-25.074281641663916</v>
      </c>
      <c r="F622" s="5">
        <f t="shared" si="47"/>
        <v>1.6585691340541442E-2</v>
      </c>
      <c r="G622" s="8">
        <f t="shared" si="48"/>
        <v>0</v>
      </c>
      <c r="H622">
        <f t="shared" si="45"/>
        <v>1.6585691340541442E-2</v>
      </c>
      <c r="I622">
        <f t="shared" si="49"/>
        <v>0</v>
      </c>
    </row>
    <row r="623" spans="1:9">
      <c r="A623">
        <v>2001</v>
      </c>
      <c r="B623">
        <v>7</v>
      </c>
      <c r="C623" s="1">
        <v>1.9754098075686202</v>
      </c>
      <c r="D623" s="1">
        <f>C623-[1]GQV_men!B653</f>
        <v>-1.7793488275070837</v>
      </c>
      <c r="E623" s="3">
        <f t="shared" si="46"/>
        <v>-26.853630469170998</v>
      </c>
      <c r="F623" s="5">
        <f t="shared" si="47"/>
        <v>3.3376657475492873E-3</v>
      </c>
      <c r="G623" s="8">
        <f t="shared" si="48"/>
        <v>0</v>
      </c>
      <c r="H623">
        <f t="shared" si="45"/>
        <v>3.3376657475492873E-3</v>
      </c>
      <c r="I623">
        <f t="shared" si="49"/>
        <v>0</v>
      </c>
    </row>
    <row r="624" spans="1:9">
      <c r="A624">
        <v>2001</v>
      </c>
      <c r="B624">
        <v>8</v>
      </c>
      <c r="C624" s="1">
        <v>2.1948997861873556</v>
      </c>
      <c r="D624" s="1">
        <f>C624-[1]GQV_men!B654</f>
        <v>-2.1248109583326089</v>
      </c>
      <c r="E624" s="3">
        <f t="shared" si="46"/>
        <v>-28.978441427503608</v>
      </c>
      <c r="F624" s="5">
        <f t="shared" si="47"/>
        <v>-1.2482475599158381E-2</v>
      </c>
      <c r="G624" s="8">
        <f t="shared" si="48"/>
        <v>1</v>
      </c>
      <c r="H624">
        <f t="shared" si="45"/>
        <v>0</v>
      </c>
      <c r="I624">
        <f t="shared" si="49"/>
        <v>-1.2482475599158381E-2</v>
      </c>
    </row>
    <row r="625" spans="1:9">
      <c r="A625">
        <v>2001</v>
      </c>
      <c r="B625">
        <v>9</v>
      </c>
      <c r="C625" s="1">
        <v>50.153460114381076</v>
      </c>
      <c r="D625" s="1">
        <f>C625-[1]GQV_men!B655</f>
        <v>33.509145270916264</v>
      </c>
      <c r="E625" s="3">
        <f t="shared" si="46"/>
        <v>4.5307038434126561</v>
      </c>
      <c r="F625" s="5">
        <f t="shared" si="47"/>
        <v>0.23700767904935374</v>
      </c>
      <c r="G625" s="8">
        <f t="shared" si="48"/>
        <v>0</v>
      </c>
      <c r="H625">
        <f t="shared" si="45"/>
        <v>0.23700767904935374</v>
      </c>
      <c r="I625">
        <f t="shared" si="49"/>
        <v>0</v>
      </c>
    </row>
    <row r="626" spans="1:9">
      <c r="A626">
        <v>2001</v>
      </c>
      <c r="B626">
        <v>10</v>
      </c>
      <c r="C626" s="1">
        <v>87.905736436803593</v>
      </c>
      <c r="D626" s="1">
        <f>C626-[1]GQV_men!B656</f>
        <v>31.671272619813308</v>
      </c>
      <c r="E626" s="3">
        <f t="shared" si="46"/>
        <v>36.201976463225961</v>
      </c>
      <c r="F626" s="5">
        <f t="shared" si="47"/>
        <v>0.47281407279496024</v>
      </c>
      <c r="G626" s="8">
        <f t="shared" si="48"/>
        <v>0</v>
      </c>
      <c r="H626">
        <f t="shared" si="45"/>
        <v>0.47281407279496024</v>
      </c>
      <c r="I626">
        <f t="shared" si="49"/>
        <v>0</v>
      </c>
    </row>
    <row r="627" spans="1:9">
      <c r="A627">
        <v>2001</v>
      </c>
      <c r="B627">
        <v>11</v>
      </c>
      <c r="C627" s="1">
        <v>76.602002537938702</v>
      </c>
      <c r="D627" s="1">
        <f>C627-[1]GQV_men!B657</f>
        <v>10.963258991430095</v>
      </c>
      <c r="E627" s="3">
        <f t="shared" si="46"/>
        <v>47.165235454656056</v>
      </c>
      <c r="F627" s="5">
        <f t="shared" si="47"/>
        <v>0.55444030226484708</v>
      </c>
      <c r="G627" s="8">
        <f t="shared" si="48"/>
        <v>0</v>
      </c>
      <c r="H627">
        <f t="shared" si="45"/>
        <v>0.55444030226484708</v>
      </c>
      <c r="I627">
        <f t="shared" si="49"/>
        <v>0</v>
      </c>
    </row>
    <row r="628" spans="1:9">
      <c r="A628">
        <v>2001</v>
      </c>
      <c r="B628">
        <v>12</v>
      </c>
      <c r="C628" s="1">
        <v>100.96539016461836</v>
      </c>
      <c r="D628" s="1">
        <f>C628-[1]GQV_men!B658</f>
        <v>29.946564222017486</v>
      </c>
      <c r="E628" s="3">
        <f t="shared" si="46"/>
        <v>77.111799676673542</v>
      </c>
      <c r="F628" s="5">
        <f t="shared" si="47"/>
        <v>0.77740549217159782</v>
      </c>
      <c r="G628" s="8">
        <f t="shared" si="48"/>
        <v>0</v>
      </c>
      <c r="H628">
        <f t="shared" si="45"/>
        <v>0.77740549217159782</v>
      </c>
      <c r="I628">
        <f t="shared" si="49"/>
        <v>0</v>
      </c>
    </row>
    <row r="629" spans="1:9">
      <c r="A629">
        <v>2002</v>
      </c>
      <c r="B629">
        <v>1</v>
      </c>
      <c r="C629" s="1">
        <v>38.066440677966114</v>
      </c>
      <c r="D629" s="1">
        <f>C629-[1]GQV_men!B659</f>
        <v>-22.726300122006073</v>
      </c>
      <c r="E629" s="3">
        <f t="shared" si="46"/>
        <v>-22.726300122006073</v>
      </c>
      <c r="F629" s="5">
        <f t="shared" si="47"/>
        <v>3.4067434539754526E-2</v>
      </c>
      <c r="G629" s="8">
        <f t="shared" si="48"/>
        <v>0</v>
      </c>
      <c r="H629">
        <f t="shared" si="45"/>
        <v>3.4067434539754526E-2</v>
      </c>
      <c r="I629">
        <f t="shared" si="49"/>
        <v>0</v>
      </c>
    </row>
    <row r="630" spans="1:9">
      <c r="A630">
        <v>2002</v>
      </c>
      <c r="B630">
        <v>2</v>
      </c>
      <c r="C630" s="1">
        <v>8.2074576271186448</v>
      </c>
      <c r="D630" s="1">
        <f>C630-[1]GQV_men!B660</f>
        <v>-46.749345265436162</v>
      </c>
      <c r="E630" s="3">
        <f t="shared" si="46"/>
        <v>-69.475645387442228</v>
      </c>
      <c r="F630" s="5">
        <f t="shared" si="47"/>
        <v>-0.31400176524713197</v>
      </c>
      <c r="G630" s="8">
        <f t="shared" si="48"/>
        <v>1</v>
      </c>
      <c r="H630">
        <f t="shared" si="45"/>
        <v>0</v>
      </c>
      <c r="I630">
        <f t="shared" si="49"/>
        <v>-0.31400176524713197</v>
      </c>
    </row>
    <row r="631" spans="1:9">
      <c r="A631">
        <v>2002</v>
      </c>
      <c r="B631">
        <v>3</v>
      </c>
      <c r="C631" s="1">
        <v>98.397966101694934</v>
      </c>
      <c r="D631" s="1">
        <f>C631-[1]GQV_men!B661</f>
        <v>58.799169015109499</v>
      </c>
      <c r="E631" s="3">
        <f t="shared" si="46"/>
        <v>-10.676476372332729</v>
      </c>
      <c r="F631" s="5">
        <f t="shared" si="47"/>
        <v>0.12378361101897373</v>
      </c>
      <c r="G631" s="8">
        <f t="shared" si="48"/>
        <v>0</v>
      </c>
      <c r="H631">
        <f t="shared" si="45"/>
        <v>0.12378361101897373</v>
      </c>
      <c r="I631">
        <f t="shared" si="49"/>
        <v>0</v>
      </c>
    </row>
    <row r="632" spans="1:9">
      <c r="A632">
        <v>2002</v>
      </c>
      <c r="B632">
        <v>4</v>
      </c>
      <c r="C632" s="1">
        <v>85.275932203389786</v>
      </c>
      <c r="D632" s="1">
        <f>C632-[1]GQV_men!B662</f>
        <v>29.02408524457045</v>
      </c>
      <c r="E632" s="3">
        <f t="shared" si="46"/>
        <v>18.347608872237721</v>
      </c>
      <c r="F632" s="5">
        <f t="shared" si="47"/>
        <v>0.33988054389074074</v>
      </c>
      <c r="G632" s="8">
        <f t="shared" si="48"/>
        <v>0</v>
      </c>
      <c r="H632">
        <f t="shared" si="45"/>
        <v>0.33988054389074074</v>
      </c>
      <c r="I632">
        <f t="shared" si="49"/>
        <v>0</v>
      </c>
    </row>
    <row r="633" spans="1:9">
      <c r="A633">
        <v>2002</v>
      </c>
      <c r="B633">
        <v>5</v>
      </c>
      <c r="C633" s="1">
        <v>22.534576271186438</v>
      </c>
      <c r="D633" s="1">
        <f>C633-[1]GQV_men!B663</f>
        <v>-21.349165276260848</v>
      </c>
      <c r="E633" s="3">
        <f t="shared" si="46"/>
        <v>-21.349165276260848</v>
      </c>
      <c r="F633" s="5">
        <f t="shared" si="47"/>
        <v>4.4320802175933455E-2</v>
      </c>
      <c r="G633" s="8">
        <f t="shared" si="48"/>
        <v>0</v>
      </c>
      <c r="H633">
        <f t="shared" si="45"/>
        <v>4.4320802175933455E-2</v>
      </c>
      <c r="I633">
        <f t="shared" si="49"/>
        <v>0</v>
      </c>
    </row>
    <row r="634" spans="1:9">
      <c r="A634">
        <v>2002</v>
      </c>
      <c r="B634">
        <v>6</v>
      </c>
      <c r="C634" s="1">
        <v>9.7233898305084736</v>
      </c>
      <c r="D634" s="1">
        <f>C634-[1]GQV_men!B664</f>
        <v>-8.0595642606139535</v>
      </c>
      <c r="E634" s="3">
        <f t="shared" si="46"/>
        <v>-29.408729536874802</v>
      </c>
      <c r="F634" s="5">
        <f t="shared" si="47"/>
        <v>-1.5686157641254812E-2</v>
      </c>
      <c r="G634" s="8">
        <f t="shared" si="48"/>
        <v>1</v>
      </c>
      <c r="H634">
        <f t="shared" si="45"/>
        <v>0</v>
      </c>
      <c r="I634">
        <f t="shared" si="49"/>
        <v>-1.5686157641254812E-2</v>
      </c>
    </row>
    <row r="635" spans="1:9">
      <c r="A635">
        <v>2002</v>
      </c>
      <c r="B635">
        <v>7</v>
      </c>
      <c r="C635" s="1">
        <v>0.46915254237288118</v>
      </c>
      <c r="D635" s="1">
        <f>C635-[1]GQV_men!B665</f>
        <v>-3.2856060927028228</v>
      </c>
      <c r="E635" s="3">
        <f t="shared" si="46"/>
        <v>-32.694335629577623</v>
      </c>
      <c r="F635" s="5">
        <f t="shared" si="47"/>
        <v>-4.0148923419228537E-2</v>
      </c>
      <c r="G635" s="8">
        <f t="shared" si="48"/>
        <v>1</v>
      </c>
      <c r="H635">
        <f t="shared" si="45"/>
        <v>0</v>
      </c>
      <c r="I635">
        <f t="shared" si="49"/>
        <v>-4.0148923419228537E-2</v>
      </c>
    </row>
    <row r="636" spans="1:9">
      <c r="A636">
        <v>2002</v>
      </c>
      <c r="B636">
        <v>8</v>
      </c>
      <c r="C636" s="1">
        <v>2.1261016949152554</v>
      </c>
      <c r="D636" s="1">
        <f>C636-[1]GQV_men!B666</f>
        <v>-2.1936090496047091</v>
      </c>
      <c r="E636" s="3">
        <f t="shared" si="46"/>
        <v>-34.887944679182333</v>
      </c>
      <c r="F636" s="5">
        <f t="shared" si="47"/>
        <v>-5.6481296465438743E-2</v>
      </c>
      <c r="G636" s="8">
        <f t="shared" si="48"/>
        <v>1</v>
      </c>
      <c r="H636">
        <f t="shared" si="45"/>
        <v>0</v>
      </c>
      <c r="I636">
        <f t="shared" si="49"/>
        <v>-5.6481296465438743E-2</v>
      </c>
    </row>
    <row r="637" spans="1:9">
      <c r="A637">
        <v>2002</v>
      </c>
      <c r="B637">
        <v>9</v>
      </c>
      <c r="C637" s="1">
        <v>54.886440677966092</v>
      </c>
      <c r="D637" s="1">
        <f>C637-[1]GQV_men!B667</f>
        <v>38.24212583450128</v>
      </c>
      <c r="E637" s="3">
        <f t="shared" si="46"/>
        <v>3.3541811553189476</v>
      </c>
      <c r="F637" s="5">
        <f t="shared" si="47"/>
        <v>0.22824795614305962</v>
      </c>
      <c r="G637" s="8">
        <f t="shared" si="48"/>
        <v>0</v>
      </c>
      <c r="H637">
        <f t="shared" si="45"/>
        <v>0.22824795614305962</v>
      </c>
      <c r="I637">
        <f t="shared" si="49"/>
        <v>0</v>
      </c>
    </row>
    <row r="638" spans="1:9">
      <c r="A638">
        <v>2002</v>
      </c>
      <c r="B638">
        <v>10</v>
      </c>
      <c r="C638" s="1">
        <v>41.661355932203385</v>
      </c>
      <c r="D638" s="1">
        <f>C638-[1]GQV_men!B668</f>
        <v>-14.5731078847869</v>
      </c>
      <c r="E638" s="3">
        <f t="shared" si="46"/>
        <v>-14.5731078847869</v>
      </c>
      <c r="F638" s="5">
        <f t="shared" si="47"/>
        <v>9.4771495347547224E-2</v>
      </c>
      <c r="G638" s="8">
        <f t="shared" si="48"/>
        <v>0</v>
      </c>
      <c r="H638">
        <f t="shared" si="45"/>
        <v>9.4771495347547224E-2</v>
      </c>
      <c r="I638">
        <f t="shared" si="49"/>
        <v>0</v>
      </c>
    </row>
    <row r="639" spans="1:9">
      <c r="A639">
        <v>2002</v>
      </c>
      <c r="B639">
        <v>11</v>
      </c>
      <c r="C639" s="1">
        <v>147.6284745762712</v>
      </c>
      <c r="D639" s="1">
        <f>C639-[1]GQV_men!B669</f>
        <v>81.989731029762595</v>
      </c>
      <c r="E639" s="3">
        <f t="shared" si="46"/>
        <v>67.416623144975688</v>
      </c>
      <c r="F639" s="5">
        <f t="shared" si="47"/>
        <v>0.70522068791348014</v>
      </c>
      <c r="G639" s="8">
        <f t="shared" si="48"/>
        <v>0</v>
      </c>
      <c r="H639">
        <f t="shared" si="45"/>
        <v>0.70522068791348014</v>
      </c>
      <c r="I639">
        <f t="shared" si="49"/>
        <v>0</v>
      </c>
    </row>
    <row r="640" spans="1:9">
      <c r="A640">
        <v>2002</v>
      </c>
      <c r="B640">
        <v>12</v>
      </c>
      <c r="C640" s="1">
        <v>103.21932203389828</v>
      </c>
      <c r="D640" s="1">
        <f>C640-[1]GQV_men!B670</f>
        <v>32.20049609129741</v>
      </c>
      <c r="E640" s="3">
        <f t="shared" si="46"/>
        <v>99.617119236273098</v>
      </c>
      <c r="F640" s="5">
        <f t="shared" si="47"/>
        <v>0.94496738048427897</v>
      </c>
      <c r="G640" s="8">
        <f t="shared" si="48"/>
        <v>0</v>
      </c>
      <c r="H640">
        <f t="shared" si="45"/>
        <v>0.94496738048427897</v>
      </c>
      <c r="I640">
        <f t="shared" si="49"/>
        <v>0</v>
      </c>
    </row>
    <row r="641" spans="1:9">
      <c r="A641">
        <v>2003</v>
      </c>
      <c r="B641">
        <v>1</v>
      </c>
      <c r="C641" s="1">
        <v>84.204625550660808</v>
      </c>
      <c r="D641" s="1">
        <f>C641-[1]GQV_men!B671</f>
        <v>23.411884750688621</v>
      </c>
      <c r="E641" s="3">
        <f t="shared" si="46"/>
        <v>123.02900398696173</v>
      </c>
      <c r="F641" s="5">
        <f t="shared" si="47"/>
        <v>1.1192790407739877</v>
      </c>
      <c r="G641" s="8">
        <f t="shared" si="48"/>
        <v>0</v>
      </c>
      <c r="H641">
        <f t="shared" si="45"/>
        <v>1.1192790407739877</v>
      </c>
      <c r="I641">
        <f t="shared" si="49"/>
        <v>0</v>
      </c>
    </row>
    <row r="642" spans="1:9">
      <c r="A642">
        <v>2003</v>
      </c>
      <c r="B642">
        <v>2</v>
      </c>
      <c r="C642" s="1">
        <v>87.9242358078602</v>
      </c>
      <c r="D642" s="1">
        <f>C642-[1]GQV_men!B672</f>
        <v>32.967432915305395</v>
      </c>
      <c r="E642" s="3">
        <f t="shared" si="46"/>
        <v>155.99643690226713</v>
      </c>
      <c r="F642" s="5">
        <f t="shared" si="47"/>
        <v>1.3647359114254394</v>
      </c>
      <c r="G642" s="8">
        <f t="shared" si="48"/>
        <v>0</v>
      </c>
      <c r="H642">
        <f t="shared" si="45"/>
        <v>1.3647359114254394</v>
      </c>
      <c r="I642">
        <f t="shared" si="49"/>
        <v>0</v>
      </c>
    </row>
    <row r="643" spans="1:9">
      <c r="A643">
        <v>2003</v>
      </c>
      <c r="B643">
        <v>3</v>
      </c>
      <c r="C643" s="1">
        <v>59.625165562913935</v>
      </c>
      <c r="D643" s="1">
        <f>C643-[1]GQV_men!B673</f>
        <v>20.0263684763285</v>
      </c>
      <c r="E643" s="3">
        <f t="shared" si="46"/>
        <v>176.02280537859565</v>
      </c>
      <c r="F643" s="5">
        <f t="shared" si="47"/>
        <v>1.5138409311987673</v>
      </c>
      <c r="G643" s="8">
        <f t="shared" si="48"/>
        <v>0</v>
      </c>
      <c r="H643">
        <f t="shared" si="45"/>
        <v>1.5138409311987673</v>
      </c>
      <c r="I643">
        <f t="shared" si="49"/>
        <v>0</v>
      </c>
    </row>
    <row r="644" spans="1:9">
      <c r="A644">
        <v>2003</v>
      </c>
      <c r="B644">
        <v>4</v>
      </c>
      <c r="C644" s="1">
        <v>57.543624161073801</v>
      </c>
      <c r="D644" s="1">
        <f>C644-[1]GQV_men!B674</f>
        <v>1.2917772022544654</v>
      </c>
      <c r="E644" s="3">
        <f t="shared" si="46"/>
        <v>177.31458258085013</v>
      </c>
      <c r="F644" s="5">
        <f t="shared" si="47"/>
        <v>1.5234587740699077</v>
      </c>
      <c r="G644" s="8">
        <f t="shared" si="48"/>
        <v>0</v>
      </c>
      <c r="H644">
        <f t="shared" si="45"/>
        <v>1.5234587740699077</v>
      </c>
      <c r="I644">
        <f t="shared" si="49"/>
        <v>0</v>
      </c>
    </row>
    <row r="645" spans="1:9">
      <c r="A645">
        <v>2003</v>
      </c>
      <c r="B645">
        <v>5</v>
      </c>
      <c r="C645" s="1">
        <v>13.431121281464545</v>
      </c>
      <c r="D645" s="1">
        <f>C645-[1]GQV_men!B675</f>
        <v>-30.452620265982741</v>
      </c>
      <c r="E645" s="3">
        <f t="shared" si="46"/>
        <v>-30.452620265982741</v>
      </c>
      <c r="F645" s="5">
        <f t="shared" si="47"/>
        <v>-2.3458377951133418E-2</v>
      </c>
      <c r="G645" s="8">
        <f t="shared" si="48"/>
        <v>1</v>
      </c>
      <c r="H645">
        <f t="shared" ref="H645:H708" si="50">SUMIF(F645,"&gt;0")</f>
        <v>0</v>
      </c>
      <c r="I645">
        <f t="shared" si="49"/>
        <v>-2.3458377951133418E-2</v>
      </c>
    </row>
    <row r="646" spans="1:9">
      <c r="A646">
        <v>2003</v>
      </c>
      <c r="B646">
        <v>6</v>
      </c>
      <c r="C646" s="1">
        <v>3.7751789976133625</v>
      </c>
      <c r="D646" s="1">
        <f>C646-[1]GQV_men!B676</f>
        <v>-14.007775093509064</v>
      </c>
      <c r="E646" s="3">
        <f t="shared" ref="E646:E686" si="51">IF(E645&gt;=0,IF(D646&lt;0,D646,E645+D646),E645+D646)</f>
        <v>-44.460395359491805</v>
      </c>
      <c r="F646" s="5">
        <f t="shared" ref="F646:F709" si="52">(E646-$E$764)/$E$765</f>
        <v>-0.12775235340488547</v>
      </c>
      <c r="G646" s="8">
        <f t="shared" ref="G646:G709" si="53">COUNTIF(F646,"&lt;0")</f>
        <v>1</v>
      </c>
      <c r="H646">
        <f t="shared" si="50"/>
        <v>0</v>
      </c>
      <c r="I646">
        <f t="shared" ref="I646:I723" si="54">SUMIF(F646,"&lt;0")</f>
        <v>-0.12775235340488547</v>
      </c>
    </row>
    <row r="647" spans="1:9">
      <c r="A647">
        <v>2003</v>
      </c>
      <c r="B647">
        <v>7</v>
      </c>
      <c r="C647" s="1">
        <v>0.14519230769230773</v>
      </c>
      <c r="D647" s="1">
        <f>C647-[1]GQV_men!B677</f>
        <v>-3.609566327383396</v>
      </c>
      <c r="E647" s="3">
        <f t="shared" si="51"/>
        <v>-48.069961686875203</v>
      </c>
      <c r="F647" s="5">
        <f t="shared" si="52"/>
        <v>-0.15462714397182259</v>
      </c>
      <c r="G647" s="8">
        <f t="shared" si="53"/>
        <v>1</v>
      </c>
      <c r="H647">
        <f t="shared" si="50"/>
        <v>0</v>
      </c>
      <c r="I647">
        <f t="shared" si="54"/>
        <v>-0.15462714397182259</v>
      </c>
    </row>
    <row r="648" spans="1:9">
      <c r="A648">
        <v>2003</v>
      </c>
      <c r="B648">
        <v>8</v>
      </c>
      <c r="C648" s="1">
        <v>5.0335347432024129</v>
      </c>
      <c r="D648" s="1">
        <f>C648-[1]GQV_men!B678</f>
        <v>0.71382399868244839</v>
      </c>
      <c r="E648" s="3">
        <f t="shared" si="51"/>
        <v>-47.356137688192753</v>
      </c>
      <c r="F648" s="5">
        <f t="shared" si="52"/>
        <v>-0.14931241396652831</v>
      </c>
      <c r="G648" s="8">
        <f t="shared" si="53"/>
        <v>1</v>
      </c>
      <c r="H648">
        <f t="shared" si="50"/>
        <v>0</v>
      </c>
      <c r="I648">
        <f t="shared" si="54"/>
        <v>-0.14931241396652831</v>
      </c>
    </row>
    <row r="649" spans="1:9">
      <c r="A649">
        <v>2003</v>
      </c>
      <c r="B649">
        <v>9</v>
      </c>
      <c r="C649" s="1">
        <v>28.249069767441881</v>
      </c>
      <c r="D649" s="1">
        <f>C649-[1]GQV_men!B679</f>
        <v>11.604754923977072</v>
      </c>
      <c r="E649" s="3">
        <f t="shared" si="51"/>
        <v>-35.751382764215677</v>
      </c>
      <c r="F649" s="5">
        <f t="shared" si="52"/>
        <v>-6.2909968388364629E-2</v>
      </c>
      <c r="G649" s="8">
        <f t="shared" si="53"/>
        <v>1</v>
      </c>
      <c r="H649">
        <f t="shared" si="50"/>
        <v>0</v>
      </c>
      <c r="I649">
        <f t="shared" si="54"/>
        <v>-6.2909968388364629E-2</v>
      </c>
    </row>
    <row r="650" spans="1:9">
      <c r="A650">
        <v>2003</v>
      </c>
      <c r="B650">
        <v>10</v>
      </c>
      <c r="C650" s="1">
        <v>176.96682926829257</v>
      </c>
      <c r="D650" s="1">
        <f>C650-[1]GQV_men!B680</f>
        <v>120.73236545130229</v>
      </c>
      <c r="E650" s="3">
        <f t="shared" si="51"/>
        <v>84.980982687086609</v>
      </c>
      <c r="F650" s="5">
        <f t="shared" si="52"/>
        <v>0.83599498081276002</v>
      </c>
      <c r="G650" s="8">
        <f t="shared" si="53"/>
        <v>0</v>
      </c>
      <c r="H650">
        <f t="shared" si="50"/>
        <v>0.83599498081276002</v>
      </c>
      <c r="I650">
        <f t="shared" si="54"/>
        <v>0</v>
      </c>
    </row>
    <row r="651" spans="1:9">
      <c r="A651">
        <v>2003</v>
      </c>
      <c r="B651">
        <v>11</v>
      </c>
      <c r="C651" s="1">
        <v>88.286310904872394</v>
      </c>
      <c r="D651" s="1">
        <f>C651-[1]GQV_men!B681</f>
        <v>22.647567358363787</v>
      </c>
      <c r="E651" s="3">
        <f t="shared" si="51"/>
        <v>107.6285500454504</v>
      </c>
      <c r="F651" s="5">
        <f t="shared" si="52"/>
        <v>1.0046159658294953</v>
      </c>
      <c r="G651" s="8">
        <f t="shared" si="53"/>
        <v>0</v>
      </c>
      <c r="H651">
        <f t="shared" si="50"/>
        <v>1.0046159658294953</v>
      </c>
      <c r="I651">
        <f t="shared" si="54"/>
        <v>0</v>
      </c>
    </row>
    <row r="652" spans="1:9">
      <c r="A652">
        <v>2003</v>
      </c>
      <c r="B652">
        <v>12</v>
      </c>
      <c r="C652" s="1">
        <v>91.517266187050339</v>
      </c>
      <c r="D652" s="1">
        <f>C652-[1]GQV_men!B682</f>
        <v>20.498440244449469</v>
      </c>
      <c r="E652" s="3">
        <f t="shared" si="51"/>
        <v>128.12699028989988</v>
      </c>
      <c r="F652" s="5">
        <f t="shared" si="52"/>
        <v>1.1572357651497645</v>
      </c>
      <c r="G652" s="8">
        <f t="shared" si="53"/>
        <v>0</v>
      </c>
      <c r="H652">
        <f t="shared" si="50"/>
        <v>1.1572357651497645</v>
      </c>
      <c r="I652">
        <f t="shared" si="54"/>
        <v>0</v>
      </c>
    </row>
    <row r="653" spans="1:9">
      <c r="A653">
        <v>2004</v>
      </c>
      <c r="B653">
        <v>1</v>
      </c>
      <c r="C653" s="1">
        <v>25.838827838827847</v>
      </c>
      <c r="D653" s="1">
        <f>C653-[1]GQV_men!B683</f>
        <v>-34.95391296114434</v>
      </c>
      <c r="E653" s="3">
        <f t="shared" si="51"/>
        <v>-34.95391296114434</v>
      </c>
      <c r="F653" s="5">
        <f t="shared" si="52"/>
        <v>-5.6972459004367558E-2</v>
      </c>
      <c r="G653" s="8">
        <f t="shared" si="53"/>
        <v>1</v>
      </c>
      <c r="H653">
        <f t="shared" si="50"/>
        <v>0</v>
      </c>
      <c r="I653">
        <f t="shared" si="54"/>
        <v>-5.6972459004367558E-2</v>
      </c>
    </row>
    <row r="654" spans="1:9">
      <c r="A654">
        <v>2004</v>
      </c>
      <c r="B654">
        <v>2</v>
      </c>
      <c r="C654" s="1">
        <v>86.193160813308708</v>
      </c>
      <c r="D654" s="1">
        <f>C654-[1]GQV_men!B684</f>
        <v>31.236357920753903</v>
      </c>
      <c r="E654" s="3">
        <f t="shared" si="51"/>
        <v>-3.7175550403904367</v>
      </c>
      <c r="F654" s="5">
        <f t="shared" si="52"/>
        <v>0.17559580572750319</v>
      </c>
      <c r="G654" s="8">
        <f t="shared" si="53"/>
        <v>0</v>
      </c>
      <c r="H654">
        <f t="shared" si="50"/>
        <v>0.17559580572750319</v>
      </c>
      <c r="I654">
        <f t="shared" si="54"/>
        <v>0</v>
      </c>
    </row>
    <row r="655" spans="1:9">
      <c r="A655">
        <v>2004</v>
      </c>
      <c r="B655">
        <v>3</v>
      </c>
      <c r="C655" s="1">
        <v>78.006666666666618</v>
      </c>
      <c r="D655" s="1">
        <f>C655-[1]GQV_men!B685</f>
        <v>38.407869580081183</v>
      </c>
      <c r="E655" s="3">
        <f t="shared" si="51"/>
        <v>34.690314539690746</v>
      </c>
      <c r="F655" s="5">
        <f t="shared" si="52"/>
        <v>0.46155909257896516</v>
      </c>
      <c r="G655" s="8">
        <f t="shared" si="53"/>
        <v>0</v>
      </c>
      <c r="H655">
        <f t="shared" si="50"/>
        <v>0.46155909257896516</v>
      </c>
      <c r="I655">
        <f t="shared" si="54"/>
        <v>0</v>
      </c>
    </row>
    <row r="656" spans="1:9">
      <c r="A656">
        <v>2004</v>
      </c>
      <c r="B656">
        <v>4</v>
      </c>
      <c r="C656" s="1">
        <v>54.616226415094339</v>
      </c>
      <c r="D656" s="1">
        <f>C656-[1]GQV_men!B686</f>
        <v>-1.6356205437249969</v>
      </c>
      <c r="E656" s="3">
        <f t="shared" si="51"/>
        <v>-1.6356205437249969</v>
      </c>
      <c r="F656" s="5">
        <f t="shared" si="52"/>
        <v>0.19109671317654986</v>
      </c>
      <c r="G656" s="8">
        <f t="shared" si="53"/>
        <v>0</v>
      </c>
      <c r="H656">
        <f t="shared" si="50"/>
        <v>0.19109671317654986</v>
      </c>
      <c r="I656">
        <f t="shared" si="54"/>
        <v>0</v>
      </c>
    </row>
    <row r="657" spans="1:9">
      <c r="A657">
        <v>2004</v>
      </c>
      <c r="B657">
        <v>5</v>
      </c>
      <c r="C657" s="1">
        <v>91.332499999999996</v>
      </c>
      <c r="D657" s="1">
        <f>C657-[1]GQV_men!B687</f>
        <v>47.44875845255271</v>
      </c>
      <c r="E657" s="3">
        <f t="shared" si="51"/>
        <v>45.813137908827713</v>
      </c>
      <c r="F657" s="5">
        <f t="shared" si="52"/>
        <v>0.54437334821151973</v>
      </c>
      <c r="G657" s="8">
        <f t="shared" si="53"/>
        <v>0</v>
      </c>
      <c r="H657">
        <f t="shared" si="50"/>
        <v>0.54437334821151973</v>
      </c>
      <c r="I657">
        <f t="shared" si="54"/>
        <v>0</v>
      </c>
    </row>
    <row r="658" spans="1:9">
      <c r="A658">
        <v>2004</v>
      </c>
      <c r="B658">
        <v>6</v>
      </c>
      <c r="C658" s="1">
        <v>7.6218875502007988</v>
      </c>
      <c r="D658" s="1">
        <f>C658-[1]GQV_men!B688</f>
        <v>-10.161066540921627</v>
      </c>
      <c r="E658" s="3">
        <f t="shared" si="51"/>
        <v>-10.161066540921627</v>
      </c>
      <c r="F658" s="5">
        <f t="shared" si="52"/>
        <v>0.12762106128834025</v>
      </c>
      <c r="G658" s="8">
        <f t="shared" si="53"/>
        <v>0</v>
      </c>
      <c r="H658">
        <f t="shared" si="50"/>
        <v>0.12762106128834025</v>
      </c>
      <c r="I658">
        <f t="shared" si="54"/>
        <v>0</v>
      </c>
    </row>
    <row r="659" spans="1:9">
      <c r="A659">
        <v>2004</v>
      </c>
      <c r="B659">
        <v>7</v>
      </c>
      <c r="C659" s="1">
        <v>1.643827160493829</v>
      </c>
      <c r="D659" s="1">
        <f>C659-[1]GQV_men!B689</f>
        <v>-2.110931474581875</v>
      </c>
      <c r="E659" s="3">
        <f t="shared" si="51"/>
        <v>-12.271998015503502</v>
      </c>
      <c r="F659" s="5">
        <f t="shared" si="52"/>
        <v>0.11190425873226469</v>
      </c>
      <c r="G659" s="8">
        <f t="shared" si="53"/>
        <v>0</v>
      </c>
      <c r="H659">
        <f t="shared" si="50"/>
        <v>0.11190425873226469</v>
      </c>
      <c r="I659">
        <f t="shared" si="54"/>
        <v>0</v>
      </c>
    </row>
    <row r="660" spans="1:9">
      <c r="A660">
        <v>2004</v>
      </c>
      <c r="B660">
        <v>8</v>
      </c>
      <c r="C660" s="1">
        <v>3.2284552845528469</v>
      </c>
      <c r="D660" s="1">
        <f>C660-[1]GQV_men!B690</f>
        <v>-1.0912554599671176</v>
      </c>
      <c r="E660" s="3">
        <f t="shared" si="51"/>
        <v>-13.36325347547062</v>
      </c>
      <c r="F660" s="5">
        <f t="shared" si="52"/>
        <v>0.1037793874093148</v>
      </c>
      <c r="G660" s="8">
        <f t="shared" si="53"/>
        <v>0</v>
      </c>
      <c r="H660">
        <f t="shared" si="50"/>
        <v>0.1037793874093148</v>
      </c>
      <c r="I660">
        <f t="shared" si="54"/>
        <v>0</v>
      </c>
    </row>
    <row r="661" spans="1:9">
      <c r="A661">
        <v>2004</v>
      </c>
      <c r="B661">
        <v>9</v>
      </c>
      <c r="C661" s="1">
        <v>4.1744034707158351</v>
      </c>
      <c r="D661" s="1">
        <f>C661-[1]GQV_men!B691</f>
        <v>-12.469911372748975</v>
      </c>
      <c r="E661" s="3">
        <f t="shared" si="51"/>
        <v>-25.833164848219596</v>
      </c>
      <c r="F661" s="5">
        <f t="shared" si="52"/>
        <v>1.0935475943132759E-2</v>
      </c>
      <c r="G661" s="8">
        <f t="shared" si="53"/>
        <v>0</v>
      </c>
      <c r="H661">
        <f t="shared" si="50"/>
        <v>1.0935475943132759E-2</v>
      </c>
      <c r="I661">
        <f t="shared" si="54"/>
        <v>0</v>
      </c>
    </row>
    <row r="662" spans="1:9">
      <c r="A662">
        <v>2004</v>
      </c>
      <c r="B662">
        <v>10</v>
      </c>
      <c r="C662" s="1">
        <v>85.482009345794395</v>
      </c>
      <c r="D662" s="1">
        <f>C662-[1]GQV_men!B692</f>
        <v>29.24754552880411</v>
      </c>
      <c r="E662" s="3">
        <f t="shared" si="51"/>
        <v>3.4143806805845145</v>
      </c>
      <c r="F662" s="5">
        <f t="shared" si="52"/>
        <v>0.22869616778041552</v>
      </c>
      <c r="G662" s="8">
        <f t="shared" si="53"/>
        <v>0</v>
      </c>
      <c r="H662">
        <f t="shared" si="50"/>
        <v>0.22869616778041552</v>
      </c>
      <c r="I662">
        <f t="shared" si="54"/>
        <v>0</v>
      </c>
    </row>
    <row r="663" spans="1:9">
      <c r="A663">
        <v>2004</v>
      </c>
      <c r="B663">
        <v>11</v>
      </c>
      <c r="C663" s="1">
        <v>6.7815384615384611</v>
      </c>
      <c r="D663" s="1">
        <f>C663-[1]GQV_men!B693</f>
        <v>-58.857205084970147</v>
      </c>
      <c r="E663" s="3">
        <f t="shared" si="51"/>
        <v>-58.857205084970147</v>
      </c>
      <c r="F663" s="5">
        <f t="shared" si="52"/>
        <v>-0.23494286082652047</v>
      </c>
      <c r="G663" s="8">
        <f t="shared" si="53"/>
        <v>1</v>
      </c>
      <c r="H663">
        <f t="shared" si="50"/>
        <v>0</v>
      </c>
      <c r="I663">
        <f t="shared" si="54"/>
        <v>-0.23494286082652047</v>
      </c>
    </row>
    <row r="664" spans="1:9">
      <c r="A664">
        <v>2004</v>
      </c>
      <c r="B664">
        <v>12</v>
      </c>
      <c r="C664" s="1">
        <v>39.053278688524621</v>
      </c>
      <c r="D664" s="1">
        <f>C664-[1]GQV_men!B694</f>
        <v>-31.965547254076249</v>
      </c>
      <c r="E664" s="3">
        <f t="shared" si="51"/>
        <v>-90.822752339046389</v>
      </c>
      <c r="F664" s="5">
        <f t="shared" si="52"/>
        <v>-0.4729402571601613</v>
      </c>
      <c r="G664" s="8">
        <f t="shared" si="53"/>
        <v>1</v>
      </c>
      <c r="H664">
        <f t="shared" si="50"/>
        <v>0</v>
      </c>
      <c r="I664">
        <f t="shared" si="54"/>
        <v>-0.4729402571601613</v>
      </c>
    </row>
    <row r="665" spans="1:9">
      <c r="A665">
        <v>2005</v>
      </c>
      <c r="B665">
        <v>1</v>
      </c>
      <c r="C665">
        <v>0.6</v>
      </c>
      <c r="D665" s="1">
        <f>C665-[1]GQV_men!B695</f>
        <v>-60.192740799972185</v>
      </c>
      <c r="E665" s="3">
        <f t="shared" si="51"/>
        <v>-151.01549313901859</v>
      </c>
      <c r="F665" s="5">
        <f t="shared" si="52"/>
        <v>-0.92110138122013752</v>
      </c>
      <c r="G665" s="8">
        <f t="shared" si="53"/>
        <v>1</v>
      </c>
      <c r="H665">
        <f t="shared" si="50"/>
        <v>0</v>
      </c>
      <c r="I665">
        <f t="shared" si="54"/>
        <v>-0.92110138122013752</v>
      </c>
    </row>
    <row r="666" spans="1:9">
      <c r="A666">
        <v>2005</v>
      </c>
      <c r="B666">
        <v>2</v>
      </c>
      <c r="C666">
        <v>53.9</v>
      </c>
      <c r="D666" s="1">
        <f>C666-[1]GQV_men!B696</f>
        <v>-1.0568028925548063</v>
      </c>
      <c r="E666" s="3">
        <f t="shared" si="51"/>
        <v>-152.07229603157339</v>
      </c>
      <c r="F666" s="5">
        <f t="shared" si="52"/>
        <v>-0.92896973820044326</v>
      </c>
      <c r="G666" s="8">
        <f t="shared" si="53"/>
        <v>1</v>
      </c>
      <c r="H666">
        <f t="shared" si="50"/>
        <v>0</v>
      </c>
      <c r="I666">
        <f t="shared" si="54"/>
        <v>-0.92896973820044326</v>
      </c>
    </row>
    <row r="667" spans="1:9">
      <c r="A667">
        <v>2005</v>
      </c>
      <c r="B667">
        <v>3</v>
      </c>
      <c r="C667">
        <v>35.200000000000003</v>
      </c>
      <c r="D667" s="1">
        <f>C667-[1]GQV_men!B697</f>
        <v>-4.3987970865854322</v>
      </c>
      <c r="E667" s="3">
        <f t="shared" si="51"/>
        <v>-156.47109311815882</v>
      </c>
      <c r="F667" s="5">
        <f t="shared" si="52"/>
        <v>-0.96172069488784473</v>
      </c>
      <c r="G667" s="8">
        <f t="shared" si="53"/>
        <v>1</v>
      </c>
      <c r="H667">
        <f t="shared" si="50"/>
        <v>0</v>
      </c>
      <c r="I667">
        <f t="shared" si="54"/>
        <v>-0.96172069488784473</v>
      </c>
    </row>
    <row r="668" spans="1:9">
      <c r="A668">
        <v>2005</v>
      </c>
      <c r="B668">
        <v>4</v>
      </c>
      <c r="C668">
        <v>11.2</v>
      </c>
      <c r="D668" s="1">
        <f>C668-[1]GQV_men!B698</f>
        <v>-45.05184695881934</v>
      </c>
      <c r="E668" s="3">
        <f t="shared" si="51"/>
        <v>-201.52294007697816</v>
      </c>
      <c r="F668" s="5">
        <f t="shared" si="52"/>
        <v>-1.2971512817942947</v>
      </c>
      <c r="G668" s="8">
        <f t="shared" si="53"/>
        <v>1</v>
      </c>
      <c r="H668">
        <f t="shared" si="50"/>
        <v>0</v>
      </c>
      <c r="I668">
        <f t="shared" si="54"/>
        <v>-1.2971512817942947</v>
      </c>
    </row>
    <row r="669" spans="1:9">
      <c r="A669">
        <v>2005</v>
      </c>
      <c r="B669">
        <v>5</v>
      </c>
      <c r="C669">
        <v>21.3</v>
      </c>
      <c r="D669" s="1">
        <f>C669-[1]GQV_men!B699</f>
        <v>-22.583741547447286</v>
      </c>
      <c r="E669" s="3">
        <f t="shared" si="51"/>
        <v>-224.10668162442545</v>
      </c>
      <c r="F669" s="5">
        <f t="shared" si="52"/>
        <v>-1.4652970559004748</v>
      </c>
      <c r="G669" s="8">
        <f t="shared" si="53"/>
        <v>1</v>
      </c>
      <c r="H669">
        <f t="shared" si="50"/>
        <v>0</v>
      </c>
      <c r="I669">
        <f t="shared" si="54"/>
        <v>-1.4652970559004748</v>
      </c>
    </row>
    <row r="670" spans="1:9">
      <c r="A670">
        <v>2005</v>
      </c>
      <c r="B670">
        <v>6</v>
      </c>
      <c r="C670">
        <v>2.2999999999999998</v>
      </c>
      <c r="D670" s="1">
        <f>C670-[1]GQV_men!B700</f>
        <v>-15.482954091122426</v>
      </c>
      <c r="E670" s="3">
        <f t="shared" si="51"/>
        <v>-239.58963571554787</v>
      </c>
      <c r="F670" s="5">
        <f t="shared" si="52"/>
        <v>-1.5805743803257755</v>
      </c>
      <c r="G670" s="8">
        <f t="shared" si="53"/>
        <v>1</v>
      </c>
      <c r="H670">
        <f t="shared" si="50"/>
        <v>0</v>
      </c>
      <c r="I670">
        <f t="shared" si="54"/>
        <v>-1.5805743803257755</v>
      </c>
    </row>
    <row r="671" spans="1:9">
      <c r="A671">
        <v>2005</v>
      </c>
      <c r="B671">
        <v>7</v>
      </c>
      <c r="C671">
        <v>0.9</v>
      </c>
      <c r="D671" s="1">
        <f>C671-[1]GQV_men!B701</f>
        <v>-2.8547586350757039</v>
      </c>
      <c r="E671" s="3">
        <f t="shared" si="51"/>
        <v>-242.44439435062358</v>
      </c>
      <c r="F671" s="5">
        <f t="shared" si="52"/>
        <v>-1.6018292994707106</v>
      </c>
      <c r="G671" s="8">
        <f t="shared" si="53"/>
        <v>1</v>
      </c>
      <c r="H671">
        <f t="shared" si="50"/>
        <v>0</v>
      </c>
      <c r="I671">
        <f t="shared" si="54"/>
        <v>-1.6018292994707106</v>
      </c>
    </row>
    <row r="672" spans="1:9">
      <c r="A672">
        <v>2005</v>
      </c>
      <c r="B672">
        <v>8</v>
      </c>
      <c r="C672">
        <v>0.7</v>
      </c>
      <c r="D672" s="1">
        <f>C672-[1]GQV_men!B702</f>
        <v>-3.6197107445199643</v>
      </c>
      <c r="E672" s="3">
        <f t="shared" si="51"/>
        <v>-246.06410509514356</v>
      </c>
      <c r="F672" s="5">
        <f t="shared" si="52"/>
        <v>-1.6287796196335167</v>
      </c>
      <c r="G672" s="8">
        <f t="shared" si="53"/>
        <v>1</v>
      </c>
      <c r="H672">
        <f t="shared" si="50"/>
        <v>0</v>
      </c>
      <c r="I672">
        <f t="shared" si="54"/>
        <v>-1.6287796196335167</v>
      </c>
    </row>
    <row r="673" spans="1:9">
      <c r="A673">
        <v>2005</v>
      </c>
      <c r="B673">
        <v>9</v>
      </c>
      <c r="C673">
        <v>17.899999999999999</v>
      </c>
      <c r="D673" s="1">
        <f>C673-[1]GQV_men!B703</f>
        <v>1.2556851565351899</v>
      </c>
      <c r="E673" s="3">
        <f t="shared" si="51"/>
        <v>-244.80841993860838</v>
      </c>
      <c r="F673" s="5">
        <f t="shared" si="52"/>
        <v>-1.6194304977337795</v>
      </c>
      <c r="G673" s="8">
        <f t="shared" si="53"/>
        <v>1</v>
      </c>
      <c r="H673">
        <f t="shared" si="50"/>
        <v>0</v>
      </c>
      <c r="I673">
        <f t="shared" si="54"/>
        <v>-1.6194304977337795</v>
      </c>
    </row>
    <row r="674" spans="1:9">
      <c r="A674">
        <v>2005</v>
      </c>
      <c r="B674">
        <v>10</v>
      </c>
      <c r="C674">
        <v>82.8</v>
      </c>
      <c r="D674" s="1">
        <f>C674-[1]GQV_men!B704</f>
        <v>26.565536183009712</v>
      </c>
      <c r="E674" s="3">
        <f t="shared" si="51"/>
        <v>-218.24288375559865</v>
      </c>
      <c r="F674" s="5">
        <f t="shared" si="52"/>
        <v>-1.4216385314799498</v>
      </c>
      <c r="G674" s="8">
        <f t="shared" si="53"/>
        <v>1</v>
      </c>
      <c r="H674">
        <f t="shared" si="50"/>
        <v>0</v>
      </c>
      <c r="I674">
        <f t="shared" si="54"/>
        <v>-1.4216385314799498</v>
      </c>
    </row>
    <row r="675" spans="1:9">
      <c r="A675">
        <v>2005</v>
      </c>
      <c r="B675">
        <v>11</v>
      </c>
      <c r="C675">
        <v>25.7</v>
      </c>
      <c r="D675" s="1">
        <f>C675-[1]GQV_men!B705</f>
        <v>-39.938743546508604</v>
      </c>
      <c r="E675" s="3">
        <f t="shared" si="51"/>
        <v>-258.18162730210724</v>
      </c>
      <c r="F675" s="5">
        <f t="shared" si="52"/>
        <v>-1.7189998405591782</v>
      </c>
      <c r="G675" s="8">
        <f t="shared" si="53"/>
        <v>1</v>
      </c>
      <c r="H675">
        <f t="shared" si="50"/>
        <v>0</v>
      </c>
      <c r="I675">
        <f t="shared" si="54"/>
        <v>-1.7189998405591782</v>
      </c>
    </row>
    <row r="676" spans="1:9">
      <c r="A676">
        <v>2005</v>
      </c>
      <c r="B676">
        <v>12</v>
      </c>
      <c r="C676">
        <v>41.5</v>
      </c>
      <c r="D676" s="1">
        <f>C676-[1]GQV_men!B706</f>
        <v>-29.51882594260087</v>
      </c>
      <c r="E676" s="3">
        <f t="shared" si="51"/>
        <v>-287.70045324470811</v>
      </c>
      <c r="F676" s="5">
        <f t="shared" si="52"/>
        <v>-1.9387803330163835</v>
      </c>
      <c r="G676" s="8">
        <f t="shared" si="53"/>
        <v>1</v>
      </c>
      <c r="H676">
        <f t="shared" si="50"/>
        <v>0</v>
      </c>
      <c r="I676">
        <f t="shared" si="54"/>
        <v>-1.9387803330163835</v>
      </c>
    </row>
    <row r="677" spans="1:9">
      <c r="A677">
        <v>2006</v>
      </c>
      <c r="B677">
        <v>1</v>
      </c>
      <c r="C677">
        <v>78.8</v>
      </c>
      <c r="D677" s="1">
        <f>C677-[1]GQV_men!B707</f>
        <v>18.007259200027811</v>
      </c>
      <c r="E677" s="3">
        <f t="shared" si="51"/>
        <v>-269.6931940446803</v>
      </c>
      <c r="F677" s="5">
        <f t="shared" si="52"/>
        <v>-1.8047084596132112</v>
      </c>
      <c r="G677" s="8">
        <f t="shared" si="53"/>
        <v>1</v>
      </c>
      <c r="H677">
        <f t="shared" si="50"/>
        <v>0</v>
      </c>
      <c r="I677">
        <f t="shared" si="54"/>
        <v>-1.8047084596132112</v>
      </c>
    </row>
    <row r="678" spans="1:9">
      <c r="A678">
        <v>2006</v>
      </c>
      <c r="B678">
        <v>2</v>
      </c>
      <c r="C678">
        <v>48.8</v>
      </c>
      <c r="D678" s="1">
        <f>C678-[1]GQV_men!B708</f>
        <v>-6.1568028925548077</v>
      </c>
      <c r="E678" s="3">
        <f t="shared" si="51"/>
        <v>-275.84999693723512</v>
      </c>
      <c r="F678" s="5">
        <f t="shared" si="52"/>
        <v>-1.8505485338193748</v>
      </c>
      <c r="G678" s="8">
        <f t="shared" si="53"/>
        <v>1</v>
      </c>
      <c r="H678">
        <f t="shared" si="50"/>
        <v>0</v>
      </c>
      <c r="I678">
        <f t="shared" si="54"/>
        <v>-1.8505485338193748</v>
      </c>
    </row>
    <row r="679" spans="1:9">
      <c r="A679">
        <v>2006</v>
      </c>
      <c r="B679">
        <v>3</v>
      </c>
      <c r="C679">
        <v>71.3</v>
      </c>
      <c r="D679" s="1">
        <f>C679-[1]GQV_men!B709</f>
        <v>31.701202913414562</v>
      </c>
      <c r="E679" s="3">
        <f t="shared" si="51"/>
        <v>-244.14879402382056</v>
      </c>
      <c r="F679" s="5">
        <f t="shared" si="52"/>
        <v>-1.6145192960257067</v>
      </c>
      <c r="G679" s="8">
        <f t="shared" si="53"/>
        <v>1</v>
      </c>
      <c r="H679">
        <f t="shared" si="50"/>
        <v>0</v>
      </c>
      <c r="I679">
        <f t="shared" si="54"/>
        <v>-1.6145192960257067</v>
      </c>
    </row>
    <row r="680" spans="1:9">
      <c r="A680">
        <v>2006</v>
      </c>
      <c r="B680">
        <v>4</v>
      </c>
      <c r="C680">
        <v>46.9</v>
      </c>
      <c r="D680" s="1">
        <f>C680-[1]GQV_men!B710</f>
        <v>-9.3518469588193369</v>
      </c>
      <c r="E680" s="3">
        <f t="shared" si="51"/>
        <v>-253.50064098263988</v>
      </c>
      <c r="F680" s="5">
        <f t="shared" si="52"/>
        <v>-1.6841478623511541</v>
      </c>
      <c r="G680" s="8">
        <f t="shared" si="53"/>
        <v>1</v>
      </c>
      <c r="H680">
        <f t="shared" si="50"/>
        <v>0</v>
      </c>
      <c r="I680">
        <f t="shared" si="54"/>
        <v>-1.6841478623511541</v>
      </c>
    </row>
    <row r="681" spans="1:9">
      <c r="A681">
        <v>2006</v>
      </c>
      <c r="B681">
        <v>5</v>
      </c>
      <c r="C681">
        <v>27.5</v>
      </c>
      <c r="D681" s="1">
        <f>C681-[1]GQV_men!B711</f>
        <v>-16.383741547447286</v>
      </c>
      <c r="E681" s="3">
        <f t="shared" si="51"/>
        <v>-269.88438253008718</v>
      </c>
      <c r="F681" s="5">
        <f t="shared" si="52"/>
        <v>-1.8061319410062917</v>
      </c>
      <c r="G681" s="8">
        <f t="shared" si="53"/>
        <v>1</v>
      </c>
      <c r="H681">
        <f t="shared" si="50"/>
        <v>0</v>
      </c>
      <c r="I681">
        <f t="shared" si="54"/>
        <v>-1.8061319410062917</v>
      </c>
    </row>
    <row r="682" spans="1:9">
      <c r="A682">
        <v>2006</v>
      </c>
      <c r="B682">
        <v>6</v>
      </c>
      <c r="C682">
        <v>19.100000000000001</v>
      </c>
      <c r="D682" s="1">
        <f>C682-[1]GQV_men!B712</f>
        <v>1.3170459088775743</v>
      </c>
      <c r="E682" s="3">
        <f t="shared" si="51"/>
        <v>-268.56733662120962</v>
      </c>
      <c r="F682" s="5">
        <f t="shared" si="52"/>
        <v>-1.7963259616287681</v>
      </c>
      <c r="G682" s="8">
        <f t="shared" si="53"/>
        <v>1</v>
      </c>
      <c r="H682">
        <f t="shared" si="50"/>
        <v>0</v>
      </c>
      <c r="I682">
        <f t="shared" si="54"/>
        <v>-1.7963259616287681</v>
      </c>
    </row>
    <row r="683" spans="1:9">
      <c r="A683">
        <v>2006</v>
      </c>
      <c r="B683">
        <v>7</v>
      </c>
      <c r="C683">
        <v>1</v>
      </c>
      <c r="D683" s="1">
        <f>C683-[1]GQV_men!B713</f>
        <v>-2.7547586350757038</v>
      </c>
      <c r="E683" s="3">
        <f t="shared" si="51"/>
        <v>-271.32209525628531</v>
      </c>
      <c r="F683" s="5">
        <f t="shared" si="52"/>
        <v>-1.8168363372986862</v>
      </c>
      <c r="G683" s="8">
        <f t="shared" si="53"/>
        <v>1</v>
      </c>
      <c r="H683">
        <f t="shared" si="50"/>
        <v>0</v>
      </c>
      <c r="I683">
        <f t="shared" si="54"/>
        <v>-1.8168363372986862</v>
      </c>
    </row>
    <row r="684" spans="1:9">
      <c r="A684">
        <v>2006</v>
      </c>
      <c r="B684">
        <v>8</v>
      </c>
      <c r="C684">
        <v>16.7</v>
      </c>
      <c r="D684" s="1">
        <f>C684-[1]GQV_men!B714</f>
        <v>12.380289255480035</v>
      </c>
      <c r="E684" s="3">
        <f t="shared" si="51"/>
        <v>-258.94180600080529</v>
      </c>
      <c r="F684" s="5">
        <f t="shared" si="52"/>
        <v>-1.7246597014588021</v>
      </c>
      <c r="G684" s="8">
        <f t="shared" si="53"/>
        <v>1</v>
      </c>
      <c r="H684">
        <f t="shared" si="50"/>
        <v>0</v>
      </c>
      <c r="I684">
        <f t="shared" si="54"/>
        <v>-1.7246597014588021</v>
      </c>
    </row>
    <row r="685" spans="1:9">
      <c r="A685">
        <v>2006</v>
      </c>
      <c r="B685">
        <v>9</v>
      </c>
      <c r="C685">
        <v>29.3</v>
      </c>
      <c r="D685" s="1">
        <f>C685-[1]GQV_men!B715</f>
        <v>12.655685156535192</v>
      </c>
      <c r="E685" s="3">
        <f t="shared" si="51"/>
        <v>-246.2861208442701</v>
      </c>
      <c r="F685" s="5">
        <f t="shared" si="52"/>
        <v>-1.630432623407148</v>
      </c>
      <c r="G685" s="8">
        <f t="shared" si="53"/>
        <v>1</v>
      </c>
      <c r="H685">
        <f t="shared" si="50"/>
        <v>0</v>
      </c>
      <c r="I685">
        <f t="shared" si="54"/>
        <v>-1.630432623407148</v>
      </c>
    </row>
    <row r="686" spans="1:9">
      <c r="A686">
        <v>2006</v>
      </c>
      <c r="B686">
        <v>10</v>
      </c>
      <c r="C686">
        <v>105.2</v>
      </c>
      <c r="D686" s="1">
        <f>C686-[1]GQV_men!B716</f>
        <v>48.965536183009718</v>
      </c>
      <c r="E686" s="3">
        <f t="shared" si="51"/>
        <v>-197.3205846612604</v>
      </c>
      <c r="F686" s="5">
        <f t="shared" si="52"/>
        <v>-1.2658629187495525</v>
      </c>
      <c r="G686" s="8">
        <f t="shared" si="53"/>
        <v>1</v>
      </c>
      <c r="H686">
        <f t="shared" si="50"/>
        <v>0</v>
      </c>
      <c r="I686">
        <f t="shared" si="54"/>
        <v>-1.2658629187495525</v>
      </c>
    </row>
    <row r="687" spans="1:9">
      <c r="A687">
        <v>2006</v>
      </c>
      <c r="B687">
        <v>11</v>
      </c>
      <c r="C687">
        <v>77.400000000000006</v>
      </c>
      <c r="D687" s="1">
        <f>C687-[1]GQV_men!B717</f>
        <v>11.761256453491399</v>
      </c>
      <c r="E687" s="3">
        <f>IF(E686&gt;=0,IF(D687&lt;0,D687,E686+D687),E686+D687)</f>
        <v>-185.559328207769</v>
      </c>
      <c r="F687" s="5">
        <f t="shared" si="52"/>
        <v>-1.1782952512450884</v>
      </c>
      <c r="G687" s="8">
        <f t="shared" si="53"/>
        <v>1</v>
      </c>
      <c r="H687">
        <f t="shared" si="50"/>
        <v>0</v>
      </c>
      <c r="I687">
        <f t="shared" si="54"/>
        <v>-1.1782952512450884</v>
      </c>
    </row>
    <row r="688" spans="1:9">
      <c r="A688">
        <v>2006</v>
      </c>
      <c r="B688">
        <v>12</v>
      </c>
      <c r="C688">
        <v>30.2</v>
      </c>
      <c r="D688" s="1">
        <f>C688-[1]GQV_men!B718</f>
        <v>-40.818825942600867</v>
      </c>
      <c r="E688" s="3">
        <f>IF(E687&gt;=0,IF(D688&lt;0,D688,E687+D688),E687+D688)</f>
        <v>-226.37815415036988</v>
      </c>
      <c r="F688" s="5">
        <f t="shared" si="52"/>
        <v>-1.4822091563791935</v>
      </c>
      <c r="G688" s="8">
        <f t="shared" si="53"/>
        <v>1</v>
      </c>
      <c r="H688">
        <f t="shared" si="50"/>
        <v>0</v>
      </c>
      <c r="I688">
        <f t="shared" si="54"/>
        <v>-1.4822091563791935</v>
      </c>
    </row>
    <row r="689" spans="1:9">
      <c r="A689">
        <v>2007</v>
      </c>
      <c r="B689">
        <v>1</v>
      </c>
      <c r="C689">
        <v>22.7</v>
      </c>
      <c r="D689" s="1">
        <f>C689-[1]GQV_men!B719</f>
        <v>-38.092740799972191</v>
      </c>
      <c r="E689" s="3">
        <f t="shared" ref="E689:E723" si="55">IF(E688&gt;=0,IF(D689&lt;0,D689,E688+D689),E688+D689)</f>
        <v>-264.47089495034209</v>
      </c>
      <c r="F689" s="5">
        <f t="shared" si="52"/>
        <v>-1.765826172460454</v>
      </c>
      <c r="G689" s="8">
        <f t="shared" si="53"/>
        <v>1</v>
      </c>
      <c r="H689">
        <f t="shared" si="50"/>
        <v>0</v>
      </c>
      <c r="I689">
        <f t="shared" si="54"/>
        <v>-1.765826172460454</v>
      </c>
    </row>
    <row r="690" spans="1:9">
      <c r="A690">
        <v>2007</v>
      </c>
      <c r="B690">
        <v>2</v>
      </c>
      <c r="C690">
        <v>58.1</v>
      </c>
      <c r="D690" s="1">
        <f>C690-[1]GQV_men!B720</f>
        <v>3.1431971074451965</v>
      </c>
      <c r="E690" s="3">
        <f t="shared" si="55"/>
        <v>-261.3276978428969</v>
      </c>
      <c r="F690" s="5">
        <f t="shared" si="52"/>
        <v>-1.7424237034900536</v>
      </c>
      <c r="G690" s="8">
        <f t="shared" si="53"/>
        <v>1</v>
      </c>
      <c r="H690">
        <f t="shared" si="50"/>
        <v>0</v>
      </c>
      <c r="I690">
        <f t="shared" si="54"/>
        <v>-1.7424237034900536</v>
      </c>
    </row>
    <row r="691" spans="1:9">
      <c r="A691">
        <v>2007</v>
      </c>
      <c r="B691">
        <v>3</v>
      </c>
      <c r="C691">
        <v>24.7</v>
      </c>
      <c r="D691" s="1">
        <f>C691-[1]GQV_men!B721</f>
        <v>-14.898797086585436</v>
      </c>
      <c r="E691" s="3">
        <f t="shared" si="55"/>
        <v>-276.22649492948233</v>
      </c>
      <c r="F691" s="5">
        <f t="shared" si="52"/>
        <v>-1.8533517250542206</v>
      </c>
      <c r="G691" s="8">
        <f t="shared" si="53"/>
        <v>1</v>
      </c>
      <c r="H691">
        <f t="shared" si="50"/>
        <v>0</v>
      </c>
      <c r="I691">
        <f t="shared" si="54"/>
        <v>-1.8533517250542206</v>
      </c>
    </row>
    <row r="692" spans="1:9">
      <c r="A692">
        <v>2007</v>
      </c>
      <c r="B692">
        <v>4</v>
      </c>
      <c r="C692">
        <v>65.3</v>
      </c>
      <c r="D692" s="1">
        <f>C692-[1]GQV_men!B722</f>
        <v>9.0481530411806617</v>
      </c>
      <c r="E692" s="3">
        <f t="shared" si="55"/>
        <v>-267.17834188830165</v>
      </c>
      <c r="F692" s="5">
        <f t="shared" si="52"/>
        <v>-1.7859842919765745</v>
      </c>
      <c r="G692" s="8">
        <f t="shared" si="53"/>
        <v>1</v>
      </c>
      <c r="H692">
        <f t="shared" si="50"/>
        <v>0</v>
      </c>
      <c r="I692">
        <f t="shared" si="54"/>
        <v>-1.7859842919765745</v>
      </c>
    </row>
    <row r="693" spans="1:9">
      <c r="A693">
        <v>2007</v>
      </c>
      <c r="B693">
        <v>5</v>
      </c>
      <c r="C693">
        <v>76.2</v>
      </c>
      <c r="D693" s="1">
        <f>C693-[1]GQV_men!B723</f>
        <v>32.316258452552717</v>
      </c>
      <c r="E693" s="3">
        <f t="shared" si="55"/>
        <v>-234.86208343574893</v>
      </c>
      <c r="F693" s="5">
        <f t="shared" si="52"/>
        <v>-1.5453756982985238</v>
      </c>
      <c r="G693" s="8">
        <f t="shared" si="53"/>
        <v>1</v>
      </c>
      <c r="H693">
        <f t="shared" si="50"/>
        <v>0</v>
      </c>
      <c r="I693">
        <f t="shared" si="54"/>
        <v>-1.5453756982985238</v>
      </c>
    </row>
    <row r="694" spans="1:9">
      <c r="A694">
        <v>2007</v>
      </c>
      <c r="B694">
        <v>6</v>
      </c>
      <c r="C694">
        <v>5.0999999999999996</v>
      </c>
      <c r="D694" s="1">
        <f>C694-[1]GQV_men!B724</f>
        <v>-12.682954091122427</v>
      </c>
      <c r="E694" s="3">
        <f t="shared" si="55"/>
        <v>-247.54503752687137</v>
      </c>
      <c r="F694" s="5">
        <f t="shared" si="52"/>
        <v>-1.639805805423354</v>
      </c>
      <c r="G694" s="8">
        <f t="shared" si="53"/>
        <v>1</v>
      </c>
      <c r="H694">
        <f t="shared" si="50"/>
        <v>0</v>
      </c>
      <c r="I694">
        <f t="shared" si="54"/>
        <v>-1.639805805423354</v>
      </c>
    </row>
    <row r="695" spans="1:9">
      <c r="A695">
        <v>2007</v>
      </c>
      <c r="B695">
        <v>7</v>
      </c>
      <c r="C695">
        <v>0.5</v>
      </c>
      <c r="D695" s="1">
        <f>C695-[1]GQV_men!B725</f>
        <v>-3.2547586350757038</v>
      </c>
      <c r="E695" s="3">
        <f t="shared" si="55"/>
        <v>-250.79979616194709</v>
      </c>
      <c r="F695" s="5">
        <f t="shared" si="52"/>
        <v>-1.6640388984683565</v>
      </c>
      <c r="G695" s="8">
        <f t="shared" si="53"/>
        <v>1</v>
      </c>
      <c r="H695">
        <f t="shared" si="50"/>
        <v>0</v>
      </c>
      <c r="I695">
        <f t="shared" si="54"/>
        <v>-1.6640388984683565</v>
      </c>
    </row>
    <row r="696" spans="1:9">
      <c r="A696">
        <v>2007</v>
      </c>
      <c r="B696">
        <v>8</v>
      </c>
      <c r="C696">
        <v>10.5</v>
      </c>
      <c r="D696" s="1">
        <f>C696-[1]GQV_men!B726</f>
        <v>6.1802892554800355</v>
      </c>
      <c r="E696" s="3">
        <f t="shared" si="55"/>
        <v>-244.61950690646705</v>
      </c>
      <c r="F696" s="5">
        <f t="shared" si="52"/>
        <v>-1.6180239580795146</v>
      </c>
      <c r="G696" s="8">
        <f t="shared" si="53"/>
        <v>1</v>
      </c>
      <c r="H696">
        <f t="shared" si="50"/>
        <v>0</v>
      </c>
      <c r="I696">
        <f t="shared" si="54"/>
        <v>-1.6180239580795146</v>
      </c>
    </row>
    <row r="697" spans="1:9">
      <c r="A697">
        <v>2007</v>
      </c>
      <c r="B697">
        <v>9</v>
      </c>
      <c r="C697">
        <v>43.4</v>
      </c>
      <c r="D697" s="1">
        <f>C697-[1]GQV_men!B727</f>
        <v>26.75568515653519</v>
      </c>
      <c r="E697" s="3">
        <f t="shared" si="55"/>
        <v>-217.86382174993187</v>
      </c>
      <c r="F697" s="5">
        <f t="shared" si="52"/>
        <v>-1.4188162500504899</v>
      </c>
      <c r="G697" s="8">
        <f t="shared" si="53"/>
        <v>1</v>
      </c>
      <c r="H697">
        <f t="shared" si="50"/>
        <v>0</v>
      </c>
      <c r="I697">
        <f t="shared" si="54"/>
        <v>-1.4188162500504899</v>
      </c>
    </row>
    <row r="698" spans="1:9">
      <c r="A698">
        <v>2007</v>
      </c>
      <c r="B698">
        <v>10</v>
      </c>
      <c r="C698">
        <v>34.200000000000003</v>
      </c>
      <c r="D698" s="1">
        <f>C698-[1]GQV_men!B728</f>
        <v>-22.034463816990282</v>
      </c>
      <c r="E698" s="3">
        <f t="shared" si="55"/>
        <v>-239.89828556692214</v>
      </c>
      <c r="F698" s="5">
        <f t="shared" si="52"/>
        <v>-1.5828724126548317</v>
      </c>
      <c r="G698" s="8">
        <f t="shared" si="53"/>
        <v>1</v>
      </c>
      <c r="H698">
        <f t="shared" si="50"/>
        <v>0</v>
      </c>
      <c r="I698">
        <f t="shared" si="54"/>
        <v>-1.5828724126548317</v>
      </c>
    </row>
    <row r="699" spans="1:9">
      <c r="A699">
        <v>2007</v>
      </c>
      <c r="B699">
        <v>11</v>
      </c>
      <c r="C699">
        <v>58.4</v>
      </c>
      <c r="D699" s="1">
        <f>C699-[1]GQV_men!B729</f>
        <v>-7.2387435465086085</v>
      </c>
      <c r="E699" s="3">
        <f t="shared" si="55"/>
        <v>-247.13702911343074</v>
      </c>
      <c r="F699" s="5">
        <f t="shared" si="52"/>
        <v>-1.636768005403562</v>
      </c>
      <c r="G699" s="8">
        <f t="shared" si="53"/>
        <v>1</v>
      </c>
      <c r="H699">
        <f t="shared" si="50"/>
        <v>0</v>
      </c>
      <c r="I699">
        <f t="shared" si="54"/>
        <v>-1.636768005403562</v>
      </c>
    </row>
    <row r="700" spans="1:9">
      <c r="A700">
        <v>2007</v>
      </c>
      <c r="B700">
        <v>12</v>
      </c>
      <c r="C700">
        <v>17.899999999999999</v>
      </c>
      <c r="D700" s="1">
        <f>C700-[1]GQV_men!B730</f>
        <v>-53.118825942600871</v>
      </c>
      <c r="E700" s="3">
        <f t="shared" si="55"/>
        <v>-300.25585505603163</v>
      </c>
      <c r="F700" s="5">
        <f t="shared" si="52"/>
        <v>-2.0322607579647354</v>
      </c>
      <c r="G700" s="8">
        <f t="shared" si="53"/>
        <v>1</v>
      </c>
      <c r="H700">
        <f t="shared" si="50"/>
        <v>0</v>
      </c>
      <c r="I700">
        <f t="shared" si="54"/>
        <v>-2.0322607579647354</v>
      </c>
    </row>
    <row r="701" spans="1:9">
      <c r="A701">
        <v>2008</v>
      </c>
      <c r="B701">
        <v>1</v>
      </c>
      <c r="C701">
        <v>74.3</v>
      </c>
      <c r="D701" s="1">
        <f>C701-[1]GQV_men!B731</f>
        <v>13.507259200027811</v>
      </c>
      <c r="E701" s="3">
        <f t="shared" si="55"/>
        <v>-286.74859585600382</v>
      </c>
      <c r="F701" s="5">
        <f t="shared" si="52"/>
        <v>-1.9316933409373203</v>
      </c>
      <c r="G701" s="8">
        <f t="shared" si="53"/>
        <v>1</v>
      </c>
      <c r="H701">
        <f t="shared" si="50"/>
        <v>0</v>
      </c>
      <c r="I701">
        <f t="shared" si="54"/>
        <v>-1.9316933409373203</v>
      </c>
    </row>
    <row r="702" spans="1:9">
      <c r="A702">
        <v>2008</v>
      </c>
      <c r="B702">
        <v>2</v>
      </c>
      <c r="C702">
        <v>45.3</v>
      </c>
      <c r="D702" s="1">
        <f>C702-[1]GQV_men!B732</f>
        <v>-9.6568028925548077</v>
      </c>
      <c r="E702" s="3">
        <f t="shared" si="55"/>
        <v>-296.40539874855864</v>
      </c>
      <c r="F702" s="5">
        <f t="shared" si="52"/>
        <v>-2.0035924367690723</v>
      </c>
      <c r="G702" s="8">
        <f t="shared" si="53"/>
        <v>1</v>
      </c>
      <c r="H702">
        <f t="shared" si="50"/>
        <v>0</v>
      </c>
      <c r="I702">
        <f t="shared" si="54"/>
        <v>-2.0035924367690723</v>
      </c>
    </row>
    <row r="703" spans="1:9">
      <c r="A703">
        <v>2008</v>
      </c>
      <c r="B703">
        <v>3</v>
      </c>
      <c r="C703">
        <v>17.5</v>
      </c>
      <c r="D703" s="1">
        <f>C703-[1]GQV_men!B733</f>
        <v>-22.098797086585435</v>
      </c>
      <c r="E703" s="3">
        <f t="shared" si="55"/>
        <v>-318.50419583514406</v>
      </c>
      <c r="F703" s="5">
        <f t="shared" si="52"/>
        <v>-2.1681275885344493</v>
      </c>
      <c r="G703" s="8">
        <f t="shared" si="53"/>
        <v>1</v>
      </c>
      <c r="H703">
        <f t="shared" si="50"/>
        <v>0</v>
      </c>
      <c r="I703">
        <f t="shared" si="54"/>
        <v>-2.1681275885344493</v>
      </c>
    </row>
    <row r="704" spans="1:9">
      <c r="A704">
        <v>2008</v>
      </c>
      <c r="B704">
        <v>4</v>
      </c>
      <c r="C704">
        <v>134.4</v>
      </c>
      <c r="D704" s="1">
        <f>C704-[1]GQV_men!B734</f>
        <v>78.148153041180677</v>
      </c>
      <c r="E704" s="3">
        <f t="shared" si="55"/>
        <v>-240.35604279396338</v>
      </c>
      <c r="F704" s="5">
        <f t="shared" si="52"/>
        <v>-1.5862806142201851</v>
      </c>
      <c r="G704" s="8">
        <f t="shared" si="53"/>
        <v>1</v>
      </c>
      <c r="H704">
        <f t="shared" si="50"/>
        <v>0</v>
      </c>
      <c r="I704">
        <f t="shared" si="54"/>
        <v>-1.5862806142201851</v>
      </c>
    </row>
    <row r="705" spans="1:9">
      <c r="A705">
        <v>2008</v>
      </c>
      <c r="B705">
        <v>5</v>
      </c>
      <c r="C705">
        <v>54.4</v>
      </c>
      <c r="D705" s="1">
        <f>C705-[1]GQV_men!B735</f>
        <v>10.516258452552712</v>
      </c>
      <c r="E705" s="3">
        <f t="shared" si="55"/>
        <v>-229.83978434141068</v>
      </c>
      <c r="F705" s="5">
        <f t="shared" si="52"/>
        <v>-1.5079824980957999</v>
      </c>
      <c r="G705" s="8">
        <f t="shared" si="53"/>
        <v>1</v>
      </c>
      <c r="H705">
        <f t="shared" si="50"/>
        <v>0</v>
      </c>
      <c r="I705">
        <f t="shared" si="54"/>
        <v>-1.5079824980957999</v>
      </c>
    </row>
    <row r="706" spans="1:9">
      <c r="A706">
        <v>2008</v>
      </c>
      <c r="B706">
        <v>6</v>
      </c>
      <c r="C706">
        <v>6.8</v>
      </c>
      <c r="D706" s="1">
        <f>C706-[1]GQV_men!B736</f>
        <v>-10.982954091122426</v>
      </c>
      <c r="E706" s="3">
        <f t="shared" si="55"/>
        <v>-240.8227384325331</v>
      </c>
      <c r="F706" s="5">
        <f t="shared" si="52"/>
        <v>-1.5897553661453441</v>
      </c>
      <c r="G706" s="8">
        <f t="shared" si="53"/>
        <v>1</v>
      </c>
      <c r="H706">
        <f t="shared" si="50"/>
        <v>0</v>
      </c>
      <c r="I706">
        <f t="shared" si="54"/>
        <v>-1.5897553661453441</v>
      </c>
    </row>
    <row r="707" spans="1:9">
      <c r="A707">
        <v>2008</v>
      </c>
      <c r="B707">
        <v>7</v>
      </c>
      <c r="C707">
        <v>5.4</v>
      </c>
      <c r="D707" s="1">
        <f>C707-[1]GQV_men!B737</f>
        <v>1.6452413649242965</v>
      </c>
      <c r="E707" s="3">
        <f t="shared" si="55"/>
        <v>-239.17749706760881</v>
      </c>
      <c r="F707" s="5">
        <f t="shared" si="52"/>
        <v>-1.5775058289145227</v>
      </c>
      <c r="G707" s="8">
        <f t="shared" si="53"/>
        <v>1</v>
      </c>
      <c r="H707">
        <f t="shared" si="50"/>
        <v>0</v>
      </c>
      <c r="I707">
        <f t="shared" si="54"/>
        <v>-1.5775058289145227</v>
      </c>
    </row>
    <row r="708" spans="1:9">
      <c r="A708">
        <v>2008</v>
      </c>
      <c r="B708">
        <v>8</v>
      </c>
      <c r="C708">
        <v>0.6</v>
      </c>
      <c r="D708" s="1">
        <f>C708-[1]GQV_men!B738</f>
        <v>-3.7197107445199644</v>
      </c>
      <c r="E708" s="3">
        <f t="shared" si="55"/>
        <v>-242.89720781212878</v>
      </c>
      <c r="F708" s="5">
        <f t="shared" si="52"/>
        <v>-1.6052006925523454</v>
      </c>
      <c r="G708" s="8">
        <f t="shared" si="53"/>
        <v>1</v>
      </c>
      <c r="H708">
        <f t="shared" si="50"/>
        <v>0</v>
      </c>
      <c r="I708">
        <f t="shared" si="54"/>
        <v>-1.6052006925523454</v>
      </c>
    </row>
    <row r="709" spans="1:9">
      <c r="A709">
        <v>2008</v>
      </c>
      <c r="B709">
        <v>9</v>
      </c>
      <c r="C709">
        <v>54.1</v>
      </c>
      <c r="D709" s="1">
        <f>C709-[1]GQV_men!B739</f>
        <v>37.455685156535196</v>
      </c>
      <c r="E709" s="3">
        <f t="shared" si="55"/>
        <v>-205.44152265559359</v>
      </c>
      <c r="F709" s="5">
        <f t="shared" si="52"/>
        <v>-1.3263268326965216</v>
      </c>
      <c r="G709" s="8">
        <f t="shared" si="53"/>
        <v>1</v>
      </c>
      <c r="H709">
        <f t="shared" ref="H709:H723" si="56">SUMIF(F709,"&gt;0")</f>
        <v>0</v>
      </c>
      <c r="I709">
        <f t="shared" si="54"/>
        <v>-1.3263268326965216</v>
      </c>
    </row>
    <row r="710" spans="1:9">
      <c r="A710">
        <v>2008</v>
      </c>
      <c r="B710">
        <v>10</v>
      </c>
      <c r="C710">
        <v>89</v>
      </c>
      <c r="D710" s="1">
        <f>C710-[1]GQV_men!B740</f>
        <v>32.765536183009715</v>
      </c>
      <c r="E710" s="3">
        <f t="shared" si="55"/>
        <v>-172.67598647258387</v>
      </c>
      <c r="F710" s="5">
        <f>(E710-$E$764)/$E$765</f>
        <v>-1.0823731709916495</v>
      </c>
      <c r="G710" s="8">
        <f t="shared" ref="G710:G760" si="57">COUNTIF(F710,"&lt;0")</f>
        <v>1</v>
      </c>
      <c r="H710">
        <f t="shared" si="56"/>
        <v>0</v>
      </c>
      <c r="I710">
        <f t="shared" si="54"/>
        <v>-1.0823731709916495</v>
      </c>
    </row>
    <row r="711" spans="1:9">
      <c r="A711">
        <v>2008</v>
      </c>
      <c r="B711">
        <v>11</v>
      </c>
      <c r="C711">
        <v>52.2</v>
      </c>
      <c r="D711" s="1">
        <f>C711-[1]GQV_men!B741</f>
        <v>-13.438743546508604</v>
      </c>
      <c r="E711" s="3">
        <f t="shared" si="55"/>
        <v>-186.11473001909246</v>
      </c>
      <c r="F711" s="5">
        <f>(E711-$E$764)/$E$765</f>
        <v>-1.1824304591914225</v>
      </c>
      <c r="G711" s="8">
        <f t="shared" si="57"/>
        <v>1</v>
      </c>
      <c r="H711">
        <f t="shared" si="56"/>
        <v>0</v>
      </c>
      <c r="I711">
        <f t="shared" si="54"/>
        <v>-1.1824304591914225</v>
      </c>
    </row>
    <row r="712" spans="1:9">
      <c r="A712">
        <v>2008</v>
      </c>
      <c r="B712">
        <v>12</v>
      </c>
      <c r="C712">
        <v>55.7</v>
      </c>
      <c r="D712" s="1">
        <f>C712-[1]GQV_men!B742</f>
        <v>-15.318825942600867</v>
      </c>
      <c r="E712" s="3">
        <f t="shared" si="55"/>
        <v>-201.43355596169334</v>
      </c>
      <c r="F712" s="5">
        <f>(E712-$E$764)/$E$765</f>
        <v>-1.2964857781962402</v>
      </c>
      <c r="G712" s="8">
        <f t="shared" si="57"/>
        <v>1</v>
      </c>
      <c r="H712">
        <f t="shared" si="56"/>
        <v>0</v>
      </c>
      <c r="I712">
        <f t="shared" si="54"/>
        <v>-1.2964857781962402</v>
      </c>
    </row>
    <row r="713" spans="1:9">
      <c r="A713">
        <v>2009</v>
      </c>
      <c r="B713">
        <v>1</v>
      </c>
      <c r="C713">
        <v>73.099999999999994</v>
      </c>
      <c r="D713" s="1">
        <f>C713-[1]GQV_men!B743</f>
        <v>12.307259200027808</v>
      </c>
      <c r="E713" s="3">
        <f t="shared" si="55"/>
        <v>-189.12629676166554</v>
      </c>
      <c r="F713" s="5">
        <f t="shared" ref="F713:F760" si="58">(E713-$E$764)/$E$765</f>
        <v>-1.2048528828690268</v>
      </c>
      <c r="G713" s="8">
        <f t="shared" si="57"/>
        <v>1</v>
      </c>
      <c r="H713">
        <f t="shared" si="56"/>
        <v>0</v>
      </c>
      <c r="I713">
        <f t="shared" si="54"/>
        <v>-1.2048528828690268</v>
      </c>
    </row>
    <row r="714" spans="1:9">
      <c r="A714">
        <v>2009</v>
      </c>
      <c r="B714">
        <v>2</v>
      </c>
      <c r="C714">
        <v>79.599999999999994</v>
      </c>
      <c r="D714" s="1">
        <f>C714-[1]GQV_men!B744</f>
        <v>24.643197107445189</v>
      </c>
      <c r="E714" s="3">
        <f t="shared" si="55"/>
        <v>-164.48309965422035</v>
      </c>
      <c r="F714" s="5">
        <f t="shared" si="58"/>
        <v>-1.0213735667700115</v>
      </c>
      <c r="G714" s="8">
        <f t="shared" si="57"/>
        <v>1</v>
      </c>
      <c r="H714">
        <f t="shared" si="56"/>
        <v>0</v>
      </c>
      <c r="I714">
        <f t="shared" si="54"/>
        <v>-1.0213735667700115</v>
      </c>
    </row>
    <row r="715" spans="1:9">
      <c r="A715">
        <v>2009</v>
      </c>
      <c r="B715">
        <v>3</v>
      </c>
      <c r="C715">
        <v>59.7</v>
      </c>
      <c r="D715" s="1">
        <f>C715-[1]GQV_men!B745</f>
        <v>20.101202913414568</v>
      </c>
      <c r="E715" s="3">
        <f t="shared" si="55"/>
        <v>-144.38189674080579</v>
      </c>
      <c r="F715" s="5">
        <f t="shared" si="58"/>
        <v>-0.87171137207829386</v>
      </c>
      <c r="G715" s="8">
        <f t="shared" si="57"/>
        <v>1</v>
      </c>
      <c r="H715">
        <f t="shared" si="56"/>
        <v>0</v>
      </c>
      <c r="I715">
        <f t="shared" si="54"/>
        <v>-0.87171137207829386</v>
      </c>
    </row>
    <row r="716" spans="1:9">
      <c r="A716">
        <v>2009</v>
      </c>
      <c r="B716">
        <v>4</v>
      </c>
      <c r="C716">
        <v>36.9</v>
      </c>
      <c r="D716" s="1">
        <f>C716-[1]GQV_men!B746</f>
        <v>-19.351846958819337</v>
      </c>
      <c r="E716" s="3">
        <f t="shared" si="55"/>
        <v>-163.73374369962511</v>
      </c>
      <c r="F716" s="5">
        <f t="shared" si="58"/>
        <v>-1.0157942859054225</v>
      </c>
      <c r="G716" s="8">
        <f t="shared" si="57"/>
        <v>1</v>
      </c>
      <c r="H716">
        <f t="shared" si="56"/>
        <v>0</v>
      </c>
      <c r="I716">
        <f t="shared" si="54"/>
        <v>-1.0157942859054225</v>
      </c>
    </row>
    <row r="717" spans="1:9">
      <c r="A717">
        <v>2009</v>
      </c>
      <c r="B717">
        <v>5</v>
      </c>
      <c r="C717">
        <v>8.8000000000000007</v>
      </c>
      <c r="D717" s="1">
        <f>C717-[1]GQV_men!B747</f>
        <v>-35.083741547447289</v>
      </c>
      <c r="E717" s="3">
        <f t="shared" si="55"/>
        <v>-198.8174852470724</v>
      </c>
      <c r="F717" s="5">
        <f t="shared" si="58"/>
        <v>-1.2770079943887043</v>
      </c>
      <c r="G717" s="8">
        <f t="shared" si="57"/>
        <v>1</v>
      </c>
      <c r="H717">
        <f t="shared" si="56"/>
        <v>0</v>
      </c>
      <c r="I717">
        <f t="shared" si="54"/>
        <v>-1.2770079943887043</v>
      </c>
    </row>
    <row r="718" spans="1:9">
      <c r="A718">
        <v>2009</v>
      </c>
      <c r="B718">
        <v>6</v>
      </c>
      <c r="C718">
        <v>5.8</v>
      </c>
      <c r="D718" s="1">
        <f>C718-[1]GQV_men!B748</f>
        <v>-11.982954091122426</v>
      </c>
      <c r="E718" s="3">
        <f t="shared" si="55"/>
        <v>-210.80043933819482</v>
      </c>
      <c r="F718" s="5">
        <f t="shared" si="58"/>
        <v>-1.3662262971884165</v>
      </c>
      <c r="G718" s="8">
        <f t="shared" si="57"/>
        <v>1</v>
      </c>
      <c r="H718">
        <f t="shared" si="56"/>
        <v>0</v>
      </c>
      <c r="I718">
        <f t="shared" si="54"/>
        <v>-1.3662262971884165</v>
      </c>
    </row>
    <row r="719" spans="1:9">
      <c r="A719">
        <v>2009</v>
      </c>
      <c r="B719">
        <v>7</v>
      </c>
      <c r="C719">
        <v>0.7</v>
      </c>
      <c r="D719" s="1">
        <f>C719-[1]GQV_men!B749</f>
        <v>-3.0547586350757037</v>
      </c>
      <c r="E719" s="3">
        <f t="shared" si="55"/>
        <v>-213.85519797327052</v>
      </c>
      <c r="F719" s="5">
        <f t="shared" si="58"/>
        <v>-1.3889703032833853</v>
      </c>
      <c r="G719" s="8">
        <f t="shared" si="57"/>
        <v>1</v>
      </c>
      <c r="H719">
        <f t="shared" si="56"/>
        <v>0</v>
      </c>
      <c r="I719">
        <f t="shared" si="54"/>
        <v>-1.3889703032833853</v>
      </c>
    </row>
    <row r="720" spans="1:9">
      <c r="A720">
        <v>2009</v>
      </c>
      <c r="B720">
        <v>8</v>
      </c>
      <c r="C720">
        <v>11.8</v>
      </c>
      <c r="D720" s="1">
        <f>C720-[1]GQV_men!B750</f>
        <v>7.4802892554800362</v>
      </c>
      <c r="E720" s="3">
        <f t="shared" si="55"/>
        <v>-206.37490871779048</v>
      </c>
      <c r="F720" s="5">
        <f t="shared" si="58"/>
        <v>-1.3332762977193249</v>
      </c>
      <c r="G720" s="8">
        <f t="shared" si="57"/>
        <v>1</v>
      </c>
      <c r="H720">
        <f t="shared" si="56"/>
        <v>0</v>
      </c>
      <c r="I720">
        <f t="shared" si="54"/>
        <v>-1.3332762977193249</v>
      </c>
    </row>
    <row r="721" spans="1:9">
      <c r="A721">
        <v>2009</v>
      </c>
      <c r="B721">
        <v>9</v>
      </c>
      <c r="C721">
        <v>33.9</v>
      </c>
      <c r="D721" s="1">
        <f>C721-[1]GQV_men!B751</f>
        <v>17.25568515653519</v>
      </c>
      <c r="E721" s="3">
        <f t="shared" si="55"/>
        <v>-189.1192235612553</v>
      </c>
      <c r="F721" s="5">
        <f t="shared" si="58"/>
        <v>-1.2048002198168974</v>
      </c>
      <c r="G721" s="8">
        <f t="shared" si="57"/>
        <v>1</v>
      </c>
      <c r="H721">
        <f t="shared" si="56"/>
        <v>0</v>
      </c>
      <c r="I721">
        <f t="shared" si="54"/>
        <v>-1.2048002198168974</v>
      </c>
    </row>
    <row r="722" spans="1:9">
      <c r="A722">
        <v>2009</v>
      </c>
      <c r="B722">
        <v>10</v>
      </c>
      <c r="C722">
        <v>34.200000000000003</v>
      </c>
      <c r="D722" s="1">
        <f>C722-[1]GQV_men!B752</f>
        <v>-22.034463816990282</v>
      </c>
      <c r="E722" s="3">
        <f t="shared" si="55"/>
        <v>-211.15368737824559</v>
      </c>
      <c r="F722" s="5">
        <f t="shared" si="58"/>
        <v>-1.3688563824212392</v>
      </c>
      <c r="G722" s="8">
        <f t="shared" si="57"/>
        <v>1</v>
      </c>
      <c r="H722">
        <f t="shared" si="56"/>
        <v>0</v>
      </c>
      <c r="I722">
        <f t="shared" si="54"/>
        <v>-1.3688563824212392</v>
      </c>
    </row>
    <row r="723" spans="1:9">
      <c r="A723">
        <v>2009</v>
      </c>
      <c r="B723">
        <v>11</v>
      </c>
      <c r="C723">
        <v>23.1</v>
      </c>
      <c r="D723" s="1">
        <f>C723-[1]GQV_men!B753</f>
        <v>-42.538743546508606</v>
      </c>
      <c r="E723" s="3">
        <f t="shared" si="55"/>
        <v>-253.69243092475421</v>
      </c>
      <c r="F723" s="5">
        <f t="shared" si="58"/>
        <v>-1.6855758218509049</v>
      </c>
      <c r="G723" s="8">
        <f t="shared" si="57"/>
        <v>1</v>
      </c>
      <c r="H723">
        <f t="shared" si="56"/>
        <v>0</v>
      </c>
      <c r="I723">
        <f t="shared" si="54"/>
        <v>-1.6855758218509049</v>
      </c>
    </row>
    <row r="724" spans="1:9">
      <c r="A724">
        <v>2009</v>
      </c>
      <c r="B724">
        <v>12</v>
      </c>
      <c r="C724">
        <v>258.10000000000002</v>
      </c>
      <c r="D724" s="1">
        <f>C724-[1]GQV_men!B754</f>
        <v>187.08117405739915</v>
      </c>
      <c r="E724" s="3">
        <f>IF(E723&gt;=0,IF(D724&lt;0,D724,E723+D724),E723+D724)</f>
        <v>-66.611256867355053</v>
      </c>
      <c r="F724" s="5">
        <f t="shared" si="58"/>
        <v>-0.29267514742169226</v>
      </c>
      <c r="G724" s="8">
        <f t="shared" si="57"/>
        <v>1</v>
      </c>
      <c r="H724">
        <f>SUMIF(F724,"&gt;0")</f>
        <v>0</v>
      </c>
      <c r="I724">
        <f>SUMIF(F724,"&lt;0")</f>
        <v>-0.29267514742169226</v>
      </c>
    </row>
    <row r="725" spans="1:9">
      <c r="A725">
        <v>2010</v>
      </c>
      <c r="B725">
        <v>1</v>
      </c>
      <c r="C725">
        <v>122.5</v>
      </c>
      <c r="D725" s="1">
        <f>C725-[1]GQV_men!B755</f>
        <v>61.707259200027814</v>
      </c>
      <c r="E725" s="3">
        <f t="shared" ref="E725:E760" si="59">IF(E724&gt;=0,IF(D725&lt;0,D725,E724+D725),E724+D725)</f>
        <v>-4.9039976673272392</v>
      </c>
      <c r="F725" s="5">
        <f t="shared" si="58"/>
        <v>0.16676222456382714</v>
      </c>
      <c r="G725" s="8">
        <f t="shared" si="57"/>
        <v>0</v>
      </c>
      <c r="H725">
        <f t="shared" ref="H725:H760" si="60">SUMIF(F725,"&gt;0")</f>
        <v>0.16676222456382714</v>
      </c>
      <c r="I725">
        <f t="shared" ref="I725:I760" si="61">SUMIF(F725,"&lt;0")</f>
        <v>0</v>
      </c>
    </row>
    <row r="726" spans="1:9">
      <c r="A726">
        <v>2010</v>
      </c>
      <c r="B726">
        <v>2</v>
      </c>
      <c r="C726">
        <v>190</v>
      </c>
      <c r="D726" s="1">
        <f>C726-[1]GQV_men!B756</f>
        <v>135.0431971074452</v>
      </c>
      <c r="E726" s="3">
        <f t="shared" si="59"/>
        <v>130.13919944011795</v>
      </c>
      <c r="F726" s="5">
        <f t="shared" si="58"/>
        <v>1.1722175370814045</v>
      </c>
      <c r="G726" s="8">
        <f t="shared" si="57"/>
        <v>0</v>
      </c>
      <c r="H726">
        <f t="shared" si="60"/>
        <v>1.1722175370814045</v>
      </c>
      <c r="I726">
        <f t="shared" si="61"/>
        <v>0</v>
      </c>
    </row>
    <row r="727" spans="1:9">
      <c r="A727">
        <v>2010</v>
      </c>
      <c r="B727">
        <v>3</v>
      </c>
      <c r="C727">
        <v>85.9</v>
      </c>
      <c r="D727" s="1">
        <f>C727-[1]GQV_men!B757</f>
        <v>46.301202913414571</v>
      </c>
      <c r="E727" s="3">
        <f t="shared" si="59"/>
        <v>176.44040235353253</v>
      </c>
      <c r="F727" s="5">
        <f t="shared" si="58"/>
        <v>1.5169501222275275</v>
      </c>
      <c r="G727" s="8">
        <f t="shared" si="57"/>
        <v>0</v>
      </c>
      <c r="H727">
        <f t="shared" si="60"/>
        <v>1.5169501222275275</v>
      </c>
      <c r="I727">
        <f t="shared" si="61"/>
        <v>0</v>
      </c>
    </row>
    <row r="728" spans="1:9">
      <c r="A728">
        <v>2010</v>
      </c>
      <c r="B728">
        <v>4</v>
      </c>
      <c r="C728">
        <v>45.7</v>
      </c>
      <c r="D728" s="1">
        <f>C728-[1]GQV_men!B758</f>
        <v>-10.551846958819333</v>
      </c>
      <c r="E728" s="3">
        <f t="shared" si="59"/>
        <v>-10.551846958819333</v>
      </c>
      <c r="F728" s="5">
        <f t="shared" si="58"/>
        <v>0.12471153118523944</v>
      </c>
      <c r="G728" s="8">
        <f t="shared" si="57"/>
        <v>0</v>
      </c>
      <c r="H728">
        <f t="shared" si="60"/>
        <v>0.12471153118523944</v>
      </c>
      <c r="I728">
        <f t="shared" si="61"/>
        <v>0</v>
      </c>
    </row>
    <row r="729" spans="1:9">
      <c r="A729">
        <v>2010</v>
      </c>
      <c r="B729">
        <v>5</v>
      </c>
      <c r="C729">
        <v>20.100000000000001</v>
      </c>
      <c r="D729" s="1">
        <f>C729-[1]GQV_men!B759</f>
        <v>-23.783741547447285</v>
      </c>
      <c r="E729" s="3">
        <f t="shared" si="59"/>
        <v>-34.335588506266618</v>
      </c>
      <c r="F729" s="5">
        <f t="shared" si="58"/>
        <v>-5.2368764621142198E-2</v>
      </c>
      <c r="G729" s="8">
        <f t="shared" si="57"/>
        <v>1</v>
      </c>
      <c r="H729">
        <f t="shared" si="60"/>
        <v>0</v>
      </c>
      <c r="I729">
        <f t="shared" si="61"/>
        <v>-5.2368764621142198E-2</v>
      </c>
    </row>
    <row r="730" spans="1:9">
      <c r="A730">
        <v>2010</v>
      </c>
      <c r="B730">
        <v>6</v>
      </c>
      <c r="C730">
        <v>32.6</v>
      </c>
      <c r="D730" s="1">
        <f>C730-[1]GQV_men!B760</f>
        <v>14.817045908877574</v>
      </c>
      <c r="E730" s="3">
        <f t="shared" si="59"/>
        <v>-19.518542597389043</v>
      </c>
      <c r="F730" s="5">
        <f t="shared" si="58"/>
        <v>5.7950583883651471E-2</v>
      </c>
      <c r="G730" s="8">
        <f t="shared" si="57"/>
        <v>0</v>
      </c>
      <c r="H730">
        <f t="shared" si="60"/>
        <v>5.7950583883651471E-2</v>
      </c>
      <c r="I730">
        <f t="shared" si="61"/>
        <v>0</v>
      </c>
    </row>
    <row r="731" spans="1:9">
      <c r="A731">
        <v>2010</v>
      </c>
      <c r="B731">
        <v>7</v>
      </c>
      <c r="C731">
        <v>0.9</v>
      </c>
      <c r="D731" s="1">
        <f>C731-[1]GQV_men!B761</f>
        <v>-2.8547586350757039</v>
      </c>
      <c r="E731" s="3">
        <f t="shared" si="59"/>
        <v>-22.373301232464748</v>
      </c>
      <c r="F731" s="5">
        <f t="shared" si="58"/>
        <v>3.6695664738716272E-2</v>
      </c>
      <c r="G731" s="8">
        <f t="shared" si="57"/>
        <v>0</v>
      </c>
      <c r="H731">
        <f t="shared" si="60"/>
        <v>3.6695664738716272E-2</v>
      </c>
      <c r="I731">
        <f t="shared" si="61"/>
        <v>0</v>
      </c>
    </row>
    <row r="732" spans="1:9">
      <c r="A732">
        <v>2010</v>
      </c>
      <c r="B732">
        <v>8</v>
      </c>
      <c r="C732">
        <v>18</v>
      </c>
      <c r="D732" s="1">
        <f>C732-[1]GQV_men!B762</f>
        <v>13.680289255480035</v>
      </c>
      <c r="E732" s="3">
        <f t="shared" si="59"/>
        <v>-8.6930119769847121</v>
      </c>
      <c r="F732" s="5">
        <f t="shared" si="58"/>
        <v>0.1385513657538191</v>
      </c>
      <c r="G732" s="8">
        <f t="shared" si="57"/>
        <v>0</v>
      </c>
      <c r="H732">
        <f t="shared" si="60"/>
        <v>0.1385513657538191</v>
      </c>
      <c r="I732">
        <f t="shared" si="61"/>
        <v>0</v>
      </c>
    </row>
    <row r="733" spans="1:9">
      <c r="A733">
        <v>2010</v>
      </c>
      <c r="B733">
        <v>9</v>
      </c>
      <c r="C733">
        <v>17.8</v>
      </c>
      <c r="D733" s="1">
        <f>C733-[1]GQV_men!B763</f>
        <v>1.155685156535192</v>
      </c>
      <c r="E733" s="3">
        <f t="shared" si="59"/>
        <v>-7.5373268204495201</v>
      </c>
      <c r="F733" s="5">
        <f t="shared" si="58"/>
        <v>0.14715594417853972</v>
      </c>
      <c r="G733" s="8">
        <f t="shared" si="57"/>
        <v>0</v>
      </c>
      <c r="H733">
        <f t="shared" si="60"/>
        <v>0.14715594417853972</v>
      </c>
      <c r="I733">
        <f t="shared" si="61"/>
        <v>0</v>
      </c>
    </row>
    <row r="734" spans="1:9">
      <c r="A734">
        <v>2010</v>
      </c>
      <c r="B734">
        <v>10</v>
      </c>
      <c r="C734">
        <v>75.7</v>
      </c>
      <c r="D734" s="1">
        <f>C734-[1]GQV_men!B764</f>
        <v>19.465536183009718</v>
      </c>
      <c r="E734" s="3">
        <f t="shared" si="59"/>
        <v>11.928209362560198</v>
      </c>
      <c r="F734" s="5">
        <f t="shared" si="58"/>
        <v>0.29208532370617546</v>
      </c>
      <c r="G734" s="8">
        <f t="shared" si="57"/>
        <v>0</v>
      </c>
      <c r="H734">
        <f t="shared" si="60"/>
        <v>0.29208532370617546</v>
      </c>
      <c r="I734">
        <f t="shared" si="61"/>
        <v>0</v>
      </c>
    </row>
    <row r="735" spans="1:9">
      <c r="A735">
        <v>2010</v>
      </c>
      <c r="B735">
        <v>11</v>
      </c>
      <c r="C735">
        <v>94.4</v>
      </c>
      <c r="D735" s="1">
        <f>C735-[1]GQV_men!B765</f>
        <v>28.761256453491399</v>
      </c>
      <c r="E735" s="3">
        <f t="shared" si="59"/>
        <v>40.689465816051595</v>
      </c>
      <c r="F735" s="5">
        <f t="shared" si="58"/>
        <v>0.50622538196349776</v>
      </c>
      <c r="G735" s="8">
        <f t="shared" si="57"/>
        <v>0</v>
      </c>
      <c r="H735">
        <f t="shared" si="60"/>
        <v>0.50622538196349776</v>
      </c>
      <c r="I735">
        <f t="shared" si="61"/>
        <v>0</v>
      </c>
    </row>
    <row r="736" spans="1:9">
      <c r="A736">
        <v>2010</v>
      </c>
      <c r="B736">
        <v>12</v>
      </c>
      <c r="C736">
        <v>217</v>
      </c>
      <c r="D736" s="1">
        <f>C736-[1]GQV_men!B766</f>
        <v>145.98117405739913</v>
      </c>
      <c r="E736" s="3">
        <f t="shared" si="59"/>
        <v>186.67063987345074</v>
      </c>
      <c r="F736" s="5">
        <f t="shared" si="58"/>
        <v>1.5931186881608004</v>
      </c>
      <c r="G736" s="8">
        <f t="shared" si="57"/>
        <v>0</v>
      </c>
      <c r="H736">
        <f t="shared" si="60"/>
        <v>1.5931186881608004</v>
      </c>
      <c r="I736">
        <f t="shared" si="61"/>
        <v>0</v>
      </c>
    </row>
    <row r="737" spans="1:9">
      <c r="A737">
        <v>2011</v>
      </c>
      <c r="B737">
        <v>1</v>
      </c>
      <c r="C737">
        <v>55.3</v>
      </c>
      <c r="D737" s="1">
        <f>C737-[1]GQV_men!B767</f>
        <v>-5.4927407999721893</v>
      </c>
      <c r="E737" s="3">
        <f t="shared" si="59"/>
        <v>-5.4927407999721893</v>
      </c>
      <c r="F737" s="5">
        <f t="shared" si="58"/>
        <v>0.16237877598510958</v>
      </c>
      <c r="G737" s="8">
        <f t="shared" si="57"/>
        <v>0</v>
      </c>
      <c r="H737">
        <f t="shared" si="60"/>
        <v>0.16237877598510958</v>
      </c>
      <c r="I737">
        <f t="shared" si="61"/>
        <v>0</v>
      </c>
    </row>
    <row r="738" spans="1:9">
      <c r="A738">
        <v>2011</v>
      </c>
      <c r="B738">
        <v>2</v>
      </c>
      <c r="C738">
        <v>64.900000000000006</v>
      </c>
      <c r="D738" s="1">
        <f>C738-[1]GQV_men!B768</f>
        <v>9.9431971074452008</v>
      </c>
      <c r="E738" s="3">
        <f t="shared" si="59"/>
        <v>4.4504563074730115</v>
      </c>
      <c r="F738" s="5">
        <f t="shared" si="58"/>
        <v>0.23641020125665335</v>
      </c>
      <c r="G738" s="8">
        <f t="shared" si="57"/>
        <v>0</v>
      </c>
      <c r="H738">
        <f t="shared" si="60"/>
        <v>0.23641020125665335</v>
      </c>
      <c r="I738">
        <f t="shared" si="61"/>
        <v>0</v>
      </c>
    </row>
    <row r="739" spans="1:9">
      <c r="A739">
        <v>2011</v>
      </c>
      <c r="B739">
        <v>3</v>
      </c>
      <c r="C739">
        <v>54.2</v>
      </c>
      <c r="D739" s="1">
        <f>C739-[1]GQV_men!B769</f>
        <v>14.601202913414568</v>
      </c>
      <c r="E739" s="3">
        <f t="shared" si="59"/>
        <v>19.051659220887579</v>
      </c>
      <c r="F739" s="5">
        <f t="shared" si="58"/>
        <v>0.34512250482244639</v>
      </c>
      <c r="G739" s="8">
        <f t="shared" si="57"/>
        <v>0</v>
      </c>
      <c r="H739">
        <f t="shared" si="60"/>
        <v>0.34512250482244639</v>
      </c>
      <c r="I739">
        <f t="shared" si="61"/>
        <v>0</v>
      </c>
    </row>
    <row r="740" spans="1:9">
      <c r="A740">
        <v>2011</v>
      </c>
      <c r="B740">
        <v>4</v>
      </c>
      <c r="C740">
        <v>77.599999999999994</v>
      </c>
      <c r="D740" s="1">
        <f>C740-[1]GQV_men!B770</f>
        <v>21.348153041180659</v>
      </c>
      <c r="E740" s="3">
        <f t="shared" si="59"/>
        <v>40.399812262068238</v>
      </c>
      <c r="F740" s="5">
        <f t="shared" si="58"/>
        <v>0.50406878532716037</v>
      </c>
      <c r="G740" s="8">
        <f t="shared" si="57"/>
        <v>0</v>
      </c>
      <c r="H740">
        <f t="shared" si="60"/>
        <v>0.50406878532716037</v>
      </c>
      <c r="I740">
        <f t="shared" si="61"/>
        <v>0</v>
      </c>
    </row>
    <row r="741" spans="1:9">
      <c r="A741">
        <v>2011</v>
      </c>
      <c r="B741">
        <v>5</v>
      </c>
      <c r="C741">
        <v>47.3</v>
      </c>
      <c r="D741" s="1">
        <f>C741-[1]GQV_men!B771</f>
        <v>3.4162584525527109</v>
      </c>
      <c r="E741" s="3">
        <f t="shared" si="59"/>
        <v>43.816070714620949</v>
      </c>
      <c r="F741" s="5">
        <f t="shared" si="58"/>
        <v>0.52950431472535198</v>
      </c>
      <c r="G741" s="8">
        <f t="shared" si="57"/>
        <v>0</v>
      </c>
      <c r="H741">
        <f t="shared" si="60"/>
        <v>0.52950431472535198</v>
      </c>
      <c r="I741">
        <f t="shared" si="61"/>
        <v>0</v>
      </c>
    </row>
    <row r="742" spans="1:9">
      <c r="A742">
        <v>2011</v>
      </c>
      <c r="B742">
        <v>6</v>
      </c>
      <c r="C742">
        <v>17.399999999999999</v>
      </c>
      <c r="D742" s="1">
        <f>C742-[1]GQV_men!B772</f>
        <v>-0.38295409112242851</v>
      </c>
      <c r="E742" s="3">
        <f t="shared" si="59"/>
        <v>-0.38295409112242851</v>
      </c>
      <c r="F742" s="5">
        <f t="shared" si="58"/>
        <v>0.20042335951312687</v>
      </c>
      <c r="G742" s="8">
        <f t="shared" si="57"/>
        <v>0</v>
      </c>
      <c r="H742">
        <f t="shared" si="60"/>
        <v>0.20042335951312687</v>
      </c>
      <c r="I742">
        <f t="shared" si="61"/>
        <v>0</v>
      </c>
    </row>
    <row r="743" spans="1:9">
      <c r="A743">
        <v>2011</v>
      </c>
      <c r="B743">
        <v>7</v>
      </c>
      <c r="C743">
        <v>0.8</v>
      </c>
      <c r="D743" s="1">
        <f>C743-[1]GQV_men!B773</f>
        <v>-2.954758635075704</v>
      </c>
      <c r="E743" s="3">
        <f t="shared" si="59"/>
        <v>-3.3377127261981325</v>
      </c>
      <c r="F743" s="5">
        <f t="shared" si="58"/>
        <v>0.17842389689317487</v>
      </c>
      <c r="G743" s="8">
        <f t="shared" si="57"/>
        <v>0</v>
      </c>
      <c r="H743">
        <f t="shared" si="60"/>
        <v>0.17842389689317487</v>
      </c>
      <c r="I743">
        <f t="shared" si="61"/>
        <v>0</v>
      </c>
    </row>
    <row r="744" spans="1:9">
      <c r="A744">
        <v>2011</v>
      </c>
      <c r="B744">
        <v>8</v>
      </c>
      <c r="C744">
        <v>1.9</v>
      </c>
      <c r="D744" s="1">
        <f>C744-[1]GQV_men!B774</f>
        <v>-2.4197107445199646</v>
      </c>
      <c r="E744" s="3">
        <f t="shared" si="59"/>
        <v>-5.7574234707180967</v>
      </c>
      <c r="F744" s="5">
        <f t="shared" si="58"/>
        <v>0.16040809843057069</v>
      </c>
      <c r="G744" s="8">
        <f t="shared" si="57"/>
        <v>0</v>
      </c>
      <c r="H744">
        <f t="shared" si="60"/>
        <v>0.16040809843057069</v>
      </c>
      <c r="I744">
        <f t="shared" si="61"/>
        <v>0</v>
      </c>
    </row>
    <row r="745" spans="1:9">
      <c r="A745">
        <v>2011</v>
      </c>
      <c r="B745">
        <v>9</v>
      </c>
      <c r="C745">
        <v>15</v>
      </c>
      <c r="D745" s="1">
        <f>C745-[1]GQV_men!B775</f>
        <v>-1.6443148434648087</v>
      </c>
      <c r="E745" s="3">
        <f t="shared" si="59"/>
        <v>-7.4017383141829054</v>
      </c>
      <c r="F745" s="5">
        <f t="shared" si="58"/>
        <v>0.14816545955482055</v>
      </c>
      <c r="G745" s="8">
        <f t="shared" si="57"/>
        <v>0</v>
      </c>
      <c r="H745">
        <f t="shared" si="60"/>
        <v>0.14816545955482055</v>
      </c>
      <c r="I745">
        <f t="shared" si="61"/>
        <v>0</v>
      </c>
    </row>
    <row r="746" spans="1:9">
      <c r="A746">
        <v>2011</v>
      </c>
      <c r="B746">
        <v>10</v>
      </c>
      <c r="C746">
        <v>42.1</v>
      </c>
      <c r="D746" s="1">
        <f>C746-[1]GQV_men!B776</f>
        <v>-14.134463816990284</v>
      </c>
      <c r="E746" s="3">
        <f t="shared" si="59"/>
        <v>-21.536202131173191</v>
      </c>
      <c r="F746" s="5">
        <f t="shared" si="58"/>
        <v>4.2928231476806945E-2</v>
      </c>
      <c r="G746" s="8">
        <f t="shared" si="57"/>
        <v>0</v>
      </c>
      <c r="H746">
        <f t="shared" si="60"/>
        <v>4.2928231476806945E-2</v>
      </c>
      <c r="I746">
        <f t="shared" si="61"/>
        <v>0</v>
      </c>
    </row>
    <row r="747" spans="1:9">
      <c r="A747">
        <v>2011</v>
      </c>
      <c r="B747">
        <v>11</v>
      </c>
      <c r="C747">
        <v>82.7</v>
      </c>
      <c r="D747" s="1">
        <f>C747-[1]GQV_men!B777</f>
        <v>17.061256453491396</v>
      </c>
      <c r="E747" s="3">
        <f t="shared" si="59"/>
        <v>-4.4749456776817951</v>
      </c>
      <c r="F747" s="5">
        <f t="shared" si="58"/>
        <v>0.1699567031571621</v>
      </c>
      <c r="G747" s="8">
        <f t="shared" si="57"/>
        <v>0</v>
      </c>
      <c r="H747">
        <f t="shared" si="60"/>
        <v>0.1699567031571621</v>
      </c>
      <c r="I747">
        <f t="shared" si="61"/>
        <v>0</v>
      </c>
    </row>
    <row r="748" spans="1:9">
      <c r="A748">
        <v>2011</v>
      </c>
      <c r="B748">
        <v>12</v>
      </c>
      <c r="C748">
        <v>10.3</v>
      </c>
      <c r="D748" s="1">
        <f>C748-[1]GQV_men!B778</f>
        <v>-60.718825942600873</v>
      </c>
      <c r="E748" s="3">
        <f t="shared" si="59"/>
        <v>-65.193771620282661</v>
      </c>
      <c r="F748" s="5">
        <f t="shared" si="58"/>
        <v>-0.28212135350528877</v>
      </c>
      <c r="G748" s="8">
        <f t="shared" si="57"/>
        <v>1</v>
      </c>
      <c r="H748">
        <f t="shared" si="60"/>
        <v>0</v>
      </c>
      <c r="I748">
        <f t="shared" si="61"/>
        <v>-0.28212135350528877</v>
      </c>
    </row>
    <row r="749" spans="1:9">
      <c r="A749">
        <v>2012</v>
      </c>
      <c r="B749">
        <v>1</v>
      </c>
      <c r="C749" s="9">
        <v>17.8813</v>
      </c>
      <c r="D749" s="1">
        <f>C749-[1]GQV_men!B779</f>
        <v>-42.911440799972183</v>
      </c>
      <c r="E749" s="3">
        <f t="shared" si="59"/>
        <v>-108.10521242025484</v>
      </c>
      <c r="F749" s="5">
        <f t="shared" si="58"/>
        <v>-0.60161568601718429</v>
      </c>
      <c r="G749" s="8">
        <f t="shared" si="57"/>
        <v>1</v>
      </c>
      <c r="H749">
        <f t="shared" si="60"/>
        <v>0</v>
      </c>
      <c r="I749">
        <f t="shared" si="61"/>
        <v>-0.60161568601718429</v>
      </c>
    </row>
    <row r="750" spans="1:9">
      <c r="A750">
        <v>2012</v>
      </c>
      <c r="B750">
        <v>2</v>
      </c>
      <c r="C750" s="9">
        <v>4.2057200000000003</v>
      </c>
      <c r="D750" s="1">
        <f>C750-[1]GQV_men!B780</f>
        <v>-50.751082892554805</v>
      </c>
      <c r="E750" s="3">
        <f t="shared" si="59"/>
        <v>-158.85629531280966</v>
      </c>
      <c r="F750" s="5">
        <f t="shared" si="58"/>
        <v>-0.97947956219407539</v>
      </c>
      <c r="G750" s="8">
        <f t="shared" si="57"/>
        <v>1</v>
      </c>
      <c r="H750">
        <f t="shared" si="60"/>
        <v>0</v>
      </c>
      <c r="I750">
        <f t="shared" si="61"/>
        <v>-0.97947956219407539</v>
      </c>
    </row>
    <row r="751" spans="1:9">
      <c r="A751">
        <v>2012</v>
      </c>
      <c r="B751">
        <v>3</v>
      </c>
      <c r="C751" s="9">
        <v>12.370900000000001</v>
      </c>
      <c r="D751" s="1">
        <f>C751-[1]GQV_men!B781</f>
        <v>-27.227897086585436</v>
      </c>
      <c r="E751" s="3">
        <f t="shared" si="59"/>
        <v>-186.08419239939511</v>
      </c>
      <c r="F751" s="5">
        <f t="shared" si="58"/>
        <v>-1.1822030933365404</v>
      </c>
      <c r="G751" s="8">
        <f t="shared" si="57"/>
        <v>1</v>
      </c>
      <c r="H751">
        <f t="shared" si="60"/>
        <v>0</v>
      </c>
      <c r="I751">
        <f t="shared" si="61"/>
        <v>-1.1822030933365404</v>
      </c>
    </row>
    <row r="752" spans="1:9">
      <c r="A752">
        <v>2012</v>
      </c>
      <c r="B752">
        <v>4</v>
      </c>
      <c r="C752" s="9">
        <v>62.732700000000001</v>
      </c>
      <c r="D752" s="1">
        <f>C752-[1]GQV_men!B782</f>
        <v>6.4808530411806657</v>
      </c>
      <c r="E752" s="3">
        <f t="shared" si="59"/>
        <v>-179.60333935821444</v>
      </c>
      <c r="F752" s="5">
        <f t="shared" si="58"/>
        <v>-1.133950324893001</v>
      </c>
      <c r="G752" s="8">
        <f t="shared" si="57"/>
        <v>1</v>
      </c>
      <c r="H752">
        <f t="shared" si="60"/>
        <v>0</v>
      </c>
      <c r="I752">
        <f t="shared" si="61"/>
        <v>-1.133950324893001</v>
      </c>
    </row>
    <row r="753" spans="1:9">
      <c r="A753">
        <v>2012</v>
      </c>
      <c r="B753">
        <v>5</v>
      </c>
      <c r="C753" s="9">
        <v>36.282600000000002</v>
      </c>
      <c r="D753" s="1">
        <f>C753-[1]GQV_men!B783</f>
        <v>-7.6011415474472841</v>
      </c>
      <c r="E753" s="3">
        <f t="shared" si="59"/>
        <v>-187.20448090566174</v>
      </c>
      <c r="F753" s="5">
        <f t="shared" si="58"/>
        <v>-1.1905441283113118</v>
      </c>
      <c r="G753" s="8">
        <f t="shared" si="57"/>
        <v>1</v>
      </c>
      <c r="H753">
        <f t="shared" si="60"/>
        <v>0</v>
      </c>
      <c r="I753">
        <f t="shared" si="61"/>
        <v>-1.1905441283113118</v>
      </c>
    </row>
    <row r="754" spans="1:9">
      <c r="A754">
        <v>2012</v>
      </c>
      <c r="B754">
        <v>6</v>
      </c>
      <c r="C754" s="9">
        <v>17.437899999999999</v>
      </c>
      <c r="D754" s="1">
        <f>C754-[1]GQV_men!B784</f>
        <v>-0.34505409112242802</v>
      </c>
      <c r="E754" s="3">
        <f t="shared" si="59"/>
        <v>-187.54953499678416</v>
      </c>
      <c r="F754" s="5">
        <f t="shared" si="58"/>
        <v>-1.1931132060320424</v>
      </c>
      <c r="G754" s="8">
        <f t="shared" si="57"/>
        <v>1</v>
      </c>
      <c r="H754">
        <f t="shared" si="60"/>
        <v>0</v>
      </c>
      <c r="I754">
        <f t="shared" si="61"/>
        <v>-1.1931132060320424</v>
      </c>
    </row>
    <row r="755" spans="1:9">
      <c r="A755">
        <v>2012</v>
      </c>
      <c r="B755">
        <v>7</v>
      </c>
      <c r="C755" s="9">
        <v>0.56296500000000005</v>
      </c>
      <c r="D755" s="1">
        <f>C755-[1]GQV_men!B785</f>
        <v>-3.1917936350757037</v>
      </c>
      <c r="E755" s="3">
        <f t="shared" si="59"/>
        <v>-190.74132863185986</v>
      </c>
      <c r="F755" s="5">
        <f t="shared" si="58"/>
        <v>-1.2168774972780005</v>
      </c>
      <c r="G755" s="8">
        <f t="shared" si="57"/>
        <v>1</v>
      </c>
      <c r="H755">
        <f t="shared" si="60"/>
        <v>0</v>
      </c>
      <c r="I755">
        <f t="shared" si="61"/>
        <v>-1.2168774972780005</v>
      </c>
    </row>
    <row r="756" spans="1:9">
      <c r="A756">
        <v>2012</v>
      </c>
      <c r="B756">
        <v>8</v>
      </c>
      <c r="C756" s="9">
        <v>0.97634100000000001</v>
      </c>
      <c r="D756" s="1">
        <f>C756-[1]GQV_men!B786</f>
        <v>-3.3433697445199644</v>
      </c>
      <c r="E756" s="3">
        <f t="shared" si="59"/>
        <v>-194.08469837637983</v>
      </c>
      <c r="F756" s="5">
        <f t="shared" si="58"/>
        <v>-1.2417703385565102</v>
      </c>
      <c r="G756" s="8">
        <f t="shared" si="57"/>
        <v>1</v>
      </c>
      <c r="H756">
        <f t="shared" si="60"/>
        <v>0</v>
      </c>
      <c r="I756">
        <f t="shared" si="61"/>
        <v>-1.2417703385565102</v>
      </c>
    </row>
    <row r="757" spans="1:9">
      <c r="A757">
        <v>2012</v>
      </c>
      <c r="B757">
        <v>9</v>
      </c>
      <c r="C757" s="9">
        <v>63.456699999999998</v>
      </c>
      <c r="D757" s="1">
        <f>C757-[1]GQV_men!B787</f>
        <v>46.812385156535186</v>
      </c>
      <c r="E757" s="3">
        <f t="shared" si="59"/>
        <v>-147.27231321984465</v>
      </c>
      <c r="F757" s="5">
        <f t="shared" si="58"/>
        <v>-0.89323177937378839</v>
      </c>
      <c r="G757" s="8">
        <f t="shared" si="57"/>
        <v>1</v>
      </c>
      <c r="H757">
        <f t="shared" si="60"/>
        <v>0</v>
      </c>
      <c r="I757">
        <f t="shared" si="61"/>
        <v>-0.89323177937378839</v>
      </c>
    </row>
    <row r="758" spans="1:9">
      <c r="A758">
        <v>2012</v>
      </c>
      <c r="B758">
        <v>10</v>
      </c>
      <c r="C758" s="9">
        <v>86.496300000000005</v>
      </c>
      <c r="D758" s="1">
        <f>C758-[1]GQV_men!B788</f>
        <v>30.26183618300972</v>
      </c>
      <c r="E758" s="3">
        <f t="shared" si="59"/>
        <v>-117.01047703683493</v>
      </c>
      <c r="F758" s="5">
        <f t="shared" si="58"/>
        <v>-0.66791925265291241</v>
      </c>
      <c r="G758" s="8">
        <f t="shared" si="57"/>
        <v>1</v>
      </c>
      <c r="H758">
        <f t="shared" si="60"/>
        <v>0</v>
      </c>
      <c r="I758">
        <f t="shared" si="61"/>
        <v>-0.66791925265291241</v>
      </c>
    </row>
    <row r="759" spans="1:9">
      <c r="A759">
        <v>2012</v>
      </c>
      <c r="B759">
        <v>11</v>
      </c>
      <c r="C759" s="9">
        <v>149.298</v>
      </c>
      <c r="D759" s="1">
        <f>C759-[1]GQV_men!B789</f>
        <v>83.659256453491395</v>
      </c>
      <c r="E759" s="3">
        <f t="shared" si="59"/>
        <v>-33.351220583343533</v>
      </c>
      <c r="F759" s="5">
        <f t="shared" si="58"/>
        <v>-4.5039717480859838E-2</v>
      </c>
      <c r="G759" s="8">
        <f t="shared" si="57"/>
        <v>1</v>
      </c>
      <c r="H759">
        <f t="shared" si="60"/>
        <v>0</v>
      </c>
      <c r="I759">
        <f t="shared" si="61"/>
        <v>-4.5039717480859838E-2</v>
      </c>
    </row>
    <row r="760" spans="1:9">
      <c r="A760">
        <v>2012</v>
      </c>
      <c r="B760">
        <v>12</v>
      </c>
      <c r="C760" s="9">
        <v>27.926500000000001</v>
      </c>
      <c r="D760" s="1">
        <f>C760-[1]GQV_men!B790</f>
        <v>-43.092325942600866</v>
      </c>
      <c r="E760" s="3">
        <f t="shared" si="59"/>
        <v>-76.443546525944399</v>
      </c>
      <c r="F760" s="5">
        <f t="shared" si="58"/>
        <v>-0.36588081851947213</v>
      </c>
      <c r="G760" s="8">
        <f t="shared" si="57"/>
        <v>1</v>
      </c>
      <c r="H760">
        <f t="shared" si="60"/>
        <v>0</v>
      </c>
      <c r="I760">
        <f t="shared" si="61"/>
        <v>-0.36588081851947213</v>
      </c>
    </row>
    <row r="764" spans="1:9">
      <c r="A764" t="s">
        <v>42</v>
      </c>
      <c r="E764" s="24">
        <f>AVERAGE(E5:E760)</f>
        <v>-27.301913995861486</v>
      </c>
    </row>
    <row r="765" spans="1:9">
      <c r="A765" t="s">
        <v>43</v>
      </c>
      <c r="E765" s="24">
        <f>STDEV(E5:E760)</f>
        <v>134.31049140245543</v>
      </c>
    </row>
    <row r="767" spans="1:9" ht="15">
      <c r="A767" s="21" t="s">
        <v>40</v>
      </c>
      <c r="B767" s="21" t="s">
        <v>41</v>
      </c>
    </row>
  </sheetData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902"/>
  <sheetViews>
    <sheetView workbookViewId="0">
      <selection activeCell="A902" sqref="A902:B902"/>
    </sheetView>
  </sheetViews>
  <sheetFormatPr baseColWidth="10" defaultRowHeight="12.75"/>
  <cols>
    <col min="1" max="1" width="17.42578125" bestFit="1" customWidth="1"/>
    <col min="2" max="7" width="13.5703125" bestFit="1" customWidth="1"/>
    <col min="8" max="9" width="12.5703125" bestFit="1" customWidth="1"/>
    <col min="10" max="13" width="13.5703125" bestFit="1" customWidth="1"/>
  </cols>
  <sheetData>
    <row r="1" spans="1:13" ht="81.75" customHeight="1"/>
    <row r="3" spans="1:13" ht="13.5" thickBot="1">
      <c r="A3" s="10" t="s">
        <v>9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</row>
    <row r="4" spans="1:13">
      <c r="A4" s="11" t="s">
        <v>0</v>
      </c>
      <c r="B4" s="11" t="s">
        <v>10</v>
      </c>
      <c r="C4" s="11" t="s">
        <v>11</v>
      </c>
      <c r="D4" s="11" t="s">
        <v>12</v>
      </c>
      <c r="E4" s="11" t="s">
        <v>13</v>
      </c>
      <c r="F4" s="11" t="s">
        <v>14</v>
      </c>
      <c r="G4" s="11" t="s">
        <v>15</v>
      </c>
      <c r="H4" s="11" t="s">
        <v>16</v>
      </c>
      <c r="I4" s="11" t="s">
        <v>17</v>
      </c>
      <c r="J4" s="11" t="s">
        <v>18</v>
      </c>
      <c r="K4" s="11" t="s">
        <v>19</v>
      </c>
      <c r="L4" s="11" t="s">
        <v>20</v>
      </c>
      <c r="M4" s="11" t="s">
        <v>21</v>
      </c>
    </row>
    <row r="5" spans="1:13">
      <c r="A5" s="2">
        <v>1972</v>
      </c>
      <c r="B5" s="7">
        <v>127.69655987623203</v>
      </c>
      <c r="C5" s="6">
        <v>8.2396092269716821</v>
      </c>
      <c r="D5" s="6">
        <v>115.70219201418465</v>
      </c>
      <c r="E5" s="6">
        <v>28.09115719575156</v>
      </c>
      <c r="F5" s="6">
        <v>40.467954178038141</v>
      </c>
      <c r="G5" s="6">
        <v>12.793992386183879</v>
      </c>
      <c r="H5" s="6">
        <v>3.8242912023919202</v>
      </c>
      <c r="I5" s="6">
        <v>1.6166321901020391</v>
      </c>
      <c r="J5" s="6">
        <v>56.356145809793659</v>
      </c>
      <c r="K5" s="6">
        <v>141.32494307021051</v>
      </c>
      <c r="L5" s="6">
        <v>52.70568602569228</v>
      </c>
      <c r="M5" s="6">
        <v>76.60750604064178</v>
      </c>
    </row>
    <row r="6" spans="1:13">
      <c r="A6" s="2">
        <v>1973</v>
      </c>
      <c r="B6" s="7">
        <v>117.85770160098737</v>
      </c>
      <c r="C6" s="6">
        <v>121.28218054131104</v>
      </c>
      <c r="D6" s="6">
        <v>52.775218593008503</v>
      </c>
      <c r="E6" s="6">
        <v>12.863524953500095</v>
      </c>
      <c r="F6" s="6">
        <v>79.92768612999113</v>
      </c>
      <c r="G6" s="6">
        <v>31.08105759034888</v>
      </c>
      <c r="H6" s="6">
        <v>0.41719540389730042</v>
      </c>
      <c r="I6" s="6">
        <v>6.0840996401689642</v>
      </c>
      <c r="J6" s="6">
        <v>0.15644827646148765</v>
      </c>
      <c r="K6" s="6">
        <v>67.968084551601862</v>
      </c>
      <c r="L6" s="6">
        <v>34.175256835920521</v>
      </c>
      <c r="M6" s="6">
        <v>110.00052149425487</v>
      </c>
    </row>
    <row r="7" spans="1:13">
      <c r="A7" s="2">
        <v>1974</v>
      </c>
      <c r="B7" s="7">
        <v>68.872007926712669</v>
      </c>
      <c r="C7" s="6">
        <v>27.274149529786012</v>
      </c>
      <c r="D7" s="6">
        <v>65.152015575295081</v>
      </c>
      <c r="E7" s="6">
        <v>130.13019973229962</v>
      </c>
      <c r="F7" s="6">
        <v>8.7611034818433087</v>
      </c>
      <c r="G7" s="6">
        <v>44.987571053592227</v>
      </c>
      <c r="H7" s="6">
        <v>3.8764406278790831</v>
      </c>
      <c r="I7" s="6">
        <v>4.8672797121351712</v>
      </c>
      <c r="J7" s="6">
        <v>6.9011073061345112</v>
      </c>
      <c r="K7" s="6">
        <v>31.811149547169155</v>
      </c>
      <c r="L7" s="6">
        <v>25.55321848870965</v>
      </c>
      <c r="M7" s="6">
        <v>8.8827854746466883</v>
      </c>
    </row>
    <row r="8" spans="1:13">
      <c r="A8" s="2">
        <v>1975</v>
      </c>
      <c r="B8" s="7">
        <v>38.416743442209743</v>
      </c>
      <c r="C8" s="6">
        <v>70.401724407669448</v>
      </c>
      <c r="D8" s="6">
        <v>139.11728405792064</v>
      </c>
      <c r="E8" s="6">
        <v>54.930728179811219</v>
      </c>
      <c r="F8" s="6">
        <v>60.945295252663968</v>
      </c>
      <c r="G8" s="6">
        <v>34.105724268604305</v>
      </c>
      <c r="H8" s="6">
        <v>0</v>
      </c>
      <c r="I8" s="6">
        <v>3.7373754932466494</v>
      </c>
      <c r="J8" s="6">
        <v>6.6229770368696439</v>
      </c>
      <c r="K8" s="6">
        <v>4.6934482938446296</v>
      </c>
      <c r="L8" s="6">
        <v>15.00165139847376</v>
      </c>
      <c r="M8" s="6">
        <v>86.428981174057398</v>
      </c>
    </row>
    <row r="9" spans="1:13">
      <c r="A9" s="2">
        <v>1976</v>
      </c>
      <c r="B9" s="7">
        <v>59.033149651468008</v>
      </c>
      <c r="C9" s="6">
        <v>85.594590366262793</v>
      </c>
      <c r="D9" s="6">
        <v>49.315973369026715</v>
      </c>
      <c r="E9" s="6">
        <v>128.21805413110366</v>
      </c>
      <c r="F9" s="6">
        <v>47.299528916856431</v>
      </c>
      <c r="G9" s="6">
        <v>23.97135258226572</v>
      </c>
      <c r="H9" s="6">
        <v>13.611000052149425</v>
      </c>
      <c r="I9" s="6">
        <v>10.986145635962243</v>
      </c>
      <c r="J9" s="6">
        <v>71.444712917412687</v>
      </c>
      <c r="K9" s="6">
        <v>115.89340657430424</v>
      </c>
      <c r="L9" s="6">
        <v>57.572965737827452</v>
      </c>
      <c r="M9" s="6">
        <v>192.39661376397169</v>
      </c>
    </row>
    <row r="10" spans="1:13">
      <c r="A10" s="2">
        <v>1977</v>
      </c>
      <c r="B10" s="7">
        <v>36.591513550159057</v>
      </c>
      <c r="C10" s="6">
        <v>83.995341317989812</v>
      </c>
      <c r="D10" s="6">
        <v>17.087628417960261</v>
      </c>
      <c r="E10" s="6">
        <v>3.7373754932466494</v>
      </c>
      <c r="F10" s="6">
        <v>28.490969457819805</v>
      </c>
      <c r="G10" s="6">
        <v>21.502946442540026</v>
      </c>
      <c r="H10" s="6">
        <v>8.1700766596554661</v>
      </c>
      <c r="I10" s="6">
        <v>11.542406174491978</v>
      </c>
      <c r="J10" s="6">
        <v>7.6485824047838404</v>
      </c>
      <c r="K10" s="6">
        <v>80.796843221443851</v>
      </c>
      <c r="L10" s="6">
        <v>100.12689693535209</v>
      </c>
      <c r="M10" s="6">
        <v>140.26457141863821</v>
      </c>
    </row>
    <row r="11" spans="1:13">
      <c r="A11" s="2">
        <v>1978</v>
      </c>
      <c r="B11" s="7">
        <v>60.12828758669842</v>
      </c>
      <c r="C11" s="6">
        <v>219.6359970100996</v>
      </c>
      <c r="D11" s="6">
        <v>59.884923601091664</v>
      </c>
      <c r="E11" s="6">
        <v>91.956820275696629</v>
      </c>
      <c r="F11" s="6">
        <v>74.034801049941763</v>
      </c>
      <c r="G11" s="6">
        <v>44.935421628105061</v>
      </c>
      <c r="H11" s="6">
        <v>5.0063448467676048</v>
      </c>
      <c r="I11" s="6">
        <v>4.1893371808020579</v>
      </c>
      <c r="J11" s="6">
        <v>6.7272758878439687</v>
      </c>
      <c r="K11" s="6">
        <v>21.068367896813669</v>
      </c>
      <c r="L11" s="6">
        <v>21.329115024249482</v>
      </c>
      <c r="M11" s="6">
        <v>103.69044101030821</v>
      </c>
    </row>
    <row r="12" spans="1:13">
      <c r="A12" s="2">
        <v>1979</v>
      </c>
      <c r="B12" s="7">
        <v>178.03813861317295</v>
      </c>
      <c r="C12" s="6">
        <v>134.42383576407599</v>
      </c>
      <c r="D12" s="6">
        <v>78.78039876927356</v>
      </c>
      <c r="E12" s="6">
        <v>53.574843117144994</v>
      </c>
      <c r="F12" s="6">
        <v>14.445390859944027</v>
      </c>
      <c r="G12" s="6">
        <v>17.400524970883236</v>
      </c>
      <c r="H12" s="6">
        <v>12.533245258748066</v>
      </c>
      <c r="I12" s="6">
        <v>4.1893371808020579</v>
      </c>
      <c r="J12" s="6">
        <v>33.618996297390794</v>
      </c>
      <c r="K12" s="6">
        <v>186.38204669111894</v>
      </c>
      <c r="L12" s="6">
        <v>15.74912649712309</v>
      </c>
      <c r="M12" s="6">
        <v>27.030785544179256</v>
      </c>
    </row>
    <row r="13" spans="1:13">
      <c r="A13" s="2">
        <v>1980</v>
      </c>
      <c r="B13" s="7">
        <v>42.762528899473288</v>
      </c>
      <c r="C13" s="6">
        <v>44.135797103968571</v>
      </c>
      <c r="D13" s="6">
        <v>60.75408069254437</v>
      </c>
      <c r="E13" s="6">
        <v>28.838632294400892</v>
      </c>
      <c r="F13" s="6">
        <v>84.099640168964143</v>
      </c>
      <c r="G13" s="6">
        <v>11.71623759278252</v>
      </c>
      <c r="H13" s="6">
        <v>4.4674674500669251</v>
      </c>
      <c r="I13" s="6">
        <v>2.485789281554748</v>
      </c>
      <c r="J13" s="6">
        <v>20.73808820206164</v>
      </c>
      <c r="K13" s="6">
        <v>56.929789490152451</v>
      </c>
      <c r="L13" s="6">
        <v>101.44801571436021</v>
      </c>
      <c r="M13" s="6">
        <v>11.698854450953466</v>
      </c>
    </row>
    <row r="14" spans="1:13">
      <c r="A14" s="2">
        <v>1981</v>
      </c>
      <c r="B14" s="7">
        <v>4.2588697481182747</v>
      </c>
      <c r="C14" s="6">
        <v>14.827819980183218</v>
      </c>
      <c r="D14" s="6">
        <v>38.468892867696908</v>
      </c>
      <c r="E14" s="6">
        <v>87.280755123681061</v>
      </c>
      <c r="F14" s="6">
        <v>27.187233820640742</v>
      </c>
      <c r="G14" s="6">
        <v>16.513984737601476</v>
      </c>
      <c r="H14" s="6">
        <v>2.9377509691101569</v>
      </c>
      <c r="I14" s="6">
        <v>9.5781111478088548</v>
      </c>
      <c r="J14" s="6">
        <v>19.416969423053523</v>
      </c>
      <c r="K14" s="6">
        <v>9.89100770073183</v>
      </c>
      <c r="L14" s="6">
        <v>0.22598084377770439</v>
      </c>
      <c r="M14" s="6">
        <v>201.08818467849881</v>
      </c>
    </row>
    <row r="15" spans="1:13">
      <c r="A15" s="2">
        <v>1982</v>
      </c>
      <c r="B15" s="7">
        <v>96.02447546369531</v>
      </c>
      <c r="C15" s="6">
        <v>49.785318198411183</v>
      </c>
      <c r="D15" s="6">
        <v>35.461609331270537</v>
      </c>
      <c r="E15" s="6">
        <v>43.388322005319239</v>
      </c>
      <c r="F15" s="6">
        <v>21.52032958436908</v>
      </c>
      <c r="G15" s="6">
        <v>7.0227892989378899</v>
      </c>
      <c r="H15" s="6">
        <v>9.925773984389938</v>
      </c>
      <c r="I15" s="6">
        <v>11.403341039859544</v>
      </c>
      <c r="J15" s="6">
        <v>16.826881290524451</v>
      </c>
      <c r="K15" s="6">
        <v>30.072835364263739</v>
      </c>
      <c r="L15" s="6">
        <v>172.05833782397829</v>
      </c>
      <c r="M15" s="6">
        <v>42.745145757644238</v>
      </c>
    </row>
    <row r="16" spans="1:13">
      <c r="A16" s="2">
        <v>1983</v>
      </c>
      <c r="B16" s="7">
        <v>3.6156935004432702</v>
      </c>
      <c r="C16" s="6">
        <v>29.447042258417785</v>
      </c>
      <c r="D16" s="6">
        <v>30.507413909990092</v>
      </c>
      <c r="E16" s="6">
        <v>69.845463869139707</v>
      </c>
      <c r="F16" s="6">
        <v>12.237731847654144</v>
      </c>
      <c r="G16" s="6">
        <v>5.0584942722547677</v>
      </c>
      <c r="H16" s="6">
        <v>0</v>
      </c>
      <c r="I16" s="6">
        <v>12.185582422166982</v>
      </c>
      <c r="J16" s="6">
        <v>4.4500843082378712</v>
      </c>
      <c r="K16" s="6">
        <v>11.368574756201436</v>
      </c>
      <c r="L16" s="6">
        <v>221.86103916421854</v>
      </c>
      <c r="M16" s="6">
        <v>117.11022650233804</v>
      </c>
    </row>
    <row r="17" spans="1:13">
      <c r="A17" s="2">
        <v>1984</v>
      </c>
      <c r="B17" s="7">
        <v>29.221061414640083</v>
      </c>
      <c r="C17" s="6">
        <v>40.69393502181584</v>
      </c>
      <c r="D17" s="6">
        <v>108.45342187146905</v>
      </c>
      <c r="E17" s="6">
        <v>60.336885288647068</v>
      </c>
      <c r="F17" s="6">
        <v>105.39398890955552</v>
      </c>
      <c r="G17" s="6">
        <v>19.295287430250145</v>
      </c>
      <c r="H17" s="6">
        <v>0</v>
      </c>
      <c r="I17" s="6">
        <v>3.1463486710588073</v>
      </c>
      <c r="J17" s="6">
        <v>11.820536443756845</v>
      </c>
      <c r="K17" s="6">
        <v>27.030785544179256</v>
      </c>
      <c r="L17" s="6">
        <v>208.58031880682114</v>
      </c>
      <c r="M17" s="6">
        <v>17.470057538199455</v>
      </c>
    </row>
    <row r="18" spans="1:13">
      <c r="A18" s="2">
        <v>1985</v>
      </c>
      <c r="B18" s="7">
        <v>130.33879743424828</v>
      </c>
      <c r="C18" s="6">
        <v>115.7543414396718</v>
      </c>
      <c r="D18" s="6">
        <v>17.696038381977157</v>
      </c>
      <c r="E18" s="6">
        <v>63.813513654457907</v>
      </c>
      <c r="F18" s="6">
        <v>51.627931232290926</v>
      </c>
      <c r="G18" s="6">
        <v>18.304448345994054</v>
      </c>
      <c r="H18" s="6">
        <v>5.2149425487162553E-2</v>
      </c>
      <c r="I18" s="6">
        <v>0.10429885097432511</v>
      </c>
      <c r="J18" s="6">
        <v>7.6833486884419493</v>
      </c>
      <c r="K18" s="6">
        <v>1.4080344881533888</v>
      </c>
      <c r="L18" s="6">
        <v>104.29885097432511</v>
      </c>
      <c r="M18" s="6">
        <v>110.36556747266501</v>
      </c>
    </row>
    <row r="19" spans="1:13">
      <c r="A19" s="2">
        <v>1986</v>
      </c>
      <c r="B19" s="7">
        <v>62.335946598988301</v>
      </c>
      <c r="C19" s="6">
        <v>133.41561353799085</v>
      </c>
      <c r="D19" s="6">
        <v>50.376345020599025</v>
      </c>
      <c r="E19" s="6">
        <v>76.068628643941111</v>
      </c>
      <c r="F19" s="6">
        <v>29.655639960366436</v>
      </c>
      <c r="G19" s="6">
        <v>20.042762528899473</v>
      </c>
      <c r="H19" s="6">
        <v>3.9285900533662454</v>
      </c>
      <c r="I19" s="6">
        <v>6.9532567316216737E-2</v>
      </c>
      <c r="J19" s="6">
        <v>24.266865993359641</v>
      </c>
      <c r="K19" s="6">
        <v>71.479479201070802</v>
      </c>
      <c r="L19" s="6">
        <v>62.49239487544979</v>
      </c>
      <c r="M19" s="6">
        <v>26.144245310897492</v>
      </c>
    </row>
    <row r="20" spans="1:13">
      <c r="A20" s="2">
        <v>1987</v>
      </c>
      <c r="B20" s="7">
        <v>156.67425730526534</v>
      </c>
      <c r="C20" s="6">
        <v>102.76913449336833</v>
      </c>
      <c r="D20" s="6">
        <v>10.76016479218454</v>
      </c>
      <c r="E20" s="6">
        <v>60.719314408886262</v>
      </c>
      <c r="F20" s="6">
        <v>4.936812279451388</v>
      </c>
      <c r="G20" s="6">
        <v>2.6074712743581276</v>
      </c>
      <c r="H20" s="6">
        <v>42.345333495575993</v>
      </c>
      <c r="I20" s="6">
        <v>37.790950336363792</v>
      </c>
      <c r="J20" s="6">
        <v>21.068367896813669</v>
      </c>
      <c r="K20" s="6">
        <v>94.929337528464899</v>
      </c>
      <c r="L20" s="6">
        <v>67.463973438559279</v>
      </c>
      <c r="M20" s="6">
        <v>201.07080153666973</v>
      </c>
    </row>
    <row r="21" spans="1:13">
      <c r="A21" s="2">
        <v>1988</v>
      </c>
      <c r="B21" s="7">
        <v>121.99488935630225</v>
      </c>
      <c r="C21" s="6">
        <v>29.447042258417785</v>
      </c>
      <c r="D21" s="6">
        <v>12.793992386183879</v>
      </c>
      <c r="E21" s="6">
        <v>55.261007874563248</v>
      </c>
      <c r="F21" s="6">
        <v>78.032923670624228</v>
      </c>
      <c r="G21" s="6">
        <v>3.0768161037425905</v>
      </c>
      <c r="H21" s="6">
        <v>50.463260729744292</v>
      </c>
      <c r="I21" s="6">
        <v>1.7383141829054184E-2</v>
      </c>
      <c r="J21" s="6">
        <v>4.6934482938446296</v>
      </c>
      <c r="K21" s="6">
        <v>82.604689971665479</v>
      </c>
      <c r="L21" s="6">
        <v>88.236827924279041</v>
      </c>
      <c r="M21" s="6">
        <v>6.1188659238270722</v>
      </c>
    </row>
    <row r="22" spans="1:13">
      <c r="A22" s="2">
        <v>1989</v>
      </c>
      <c r="B22" s="7">
        <v>39.303283675491507</v>
      </c>
      <c r="C22" s="6">
        <v>71.531628626557961</v>
      </c>
      <c r="D22" s="6">
        <v>40.728701305473955</v>
      </c>
      <c r="E22" s="6">
        <v>75.755732091018132</v>
      </c>
      <c r="F22" s="6">
        <v>39.094685973542859</v>
      </c>
      <c r="G22" s="6">
        <v>10.864463643158864</v>
      </c>
      <c r="H22" s="6">
        <v>3.3549463730074573</v>
      </c>
      <c r="I22" s="6">
        <v>7.2313870008865404</v>
      </c>
      <c r="J22" s="6">
        <v>53.592226258974044</v>
      </c>
      <c r="K22" s="6">
        <v>55.539138143828119</v>
      </c>
      <c r="L22" s="6">
        <v>237.26250282476056</v>
      </c>
      <c r="M22" s="6">
        <v>218.3496445147496</v>
      </c>
    </row>
    <row r="23" spans="1:13">
      <c r="A23" s="2">
        <v>1990</v>
      </c>
      <c r="B23" s="7">
        <v>71.097050080831607</v>
      </c>
      <c r="C23" s="6">
        <v>0.27813026926486695</v>
      </c>
      <c r="D23" s="6">
        <v>26.787421558572497</v>
      </c>
      <c r="E23" s="6">
        <v>104.88987779651295</v>
      </c>
      <c r="F23" s="6">
        <v>13.489318059346045</v>
      </c>
      <c r="G23" s="6">
        <v>3.3723295148365113</v>
      </c>
      <c r="H23" s="6">
        <v>6.0667164983399102</v>
      </c>
      <c r="I23" s="6">
        <v>4.4500843082378712</v>
      </c>
      <c r="J23" s="6">
        <v>19.590800841344066</v>
      </c>
      <c r="K23" s="6">
        <v>102.19549081300954</v>
      </c>
      <c r="L23" s="6">
        <v>66.038555808576845</v>
      </c>
      <c r="M23" s="6">
        <v>36.330766422723244</v>
      </c>
    </row>
    <row r="24" spans="1:13">
      <c r="A24" s="2">
        <v>1991</v>
      </c>
      <c r="B24" s="7">
        <v>17.226693552592696</v>
      </c>
      <c r="C24" s="6">
        <v>110.05267091974203</v>
      </c>
      <c r="D24" s="6">
        <v>120.43040659168739</v>
      </c>
      <c r="E24" s="6">
        <v>31.150590157665096</v>
      </c>
      <c r="F24" s="6">
        <v>7.2140038590574864</v>
      </c>
      <c r="G24" s="6">
        <v>18.165383211361622</v>
      </c>
      <c r="H24" s="6">
        <v>3.685226067759487</v>
      </c>
      <c r="I24" s="6">
        <v>2.9203678272811029</v>
      </c>
      <c r="J24" s="6">
        <v>47.942705164531439</v>
      </c>
      <c r="K24" s="6">
        <v>115.58051002138126</v>
      </c>
      <c r="L24" s="6">
        <v>39.338049959149615</v>
      </c>
      <c r="M24" s="6">
        <v>30.003302796947519</v>
      </c>
    </row>
    <row r="25" spans="1:13">
      <c r="A25" s="2">
        <v>1992</v>
      </c>
      <c r="B25" s="7">
        <v>23.988735724094774</v>
      </c>
      <c r="C25" s="6">
        <v>101.77829540911225</v>
      </c>
      <c r="D25" s="6">
        <v>5.6495210944426093</v>
      </c>
      <c r="E25" s="6">
        <v>5.4061571088358509</v>
      </c>
      <c r="F25" s="6">
        <v>25.083873659325185</v>
      </c>
      <c r="G25" s="6">
        <v>118.60517669963669</v>
      </c>
      <c r="H25" s="6">
        <v>13.228570931910234</v>
      </c>
      <c r="I25" s="6">
        <v>34.783666799937421</v>
      </c>
      <c r="J25" s="6">
        <v>10.01268969353521</v>
      </c>
      <c r="K25" s="6">
        <v>69.845463869139707</v>
      </c>
      <c r="L25" s="6">
        <v>38.573191718671232</v>
      </c>
      <c r="M25" s="6">
        <v>65.430145844559945</v>
      </c>
    </row>
    <row r="26" spans="1:13">
      <c r="A26" s="2">
        <v>1993</v>
      </c>
      <c r="B26" s="7">
        <v>15.853425348097415</v>
      </c>
      <c r="C26" s="6">
        <v>25.622751056025866</v>
      </c>
      <c r="D26" s="6">
        <v>33.931892850313766</v>
      </c>
      <c r="E26" s="6">
        <v>79.197594173170856</v>
      </c>
      <c r="F26" s="6">
        <v>76.955168877222874</v>
      </c>
      <c r="G26" s="6">
        <v>18.217532636848784</v>
      </c>
      <c r="H26" s="6">
        <v>0.19121456011959601</v>
      </c>
      <c r="I26" s="6">
        <v>1.8426130338797435</v>
      </c>
      <c r="J26" s="6">
        <v>11.803153301927791</v>
      </c>
      <c r="K26" s="6">
        <v>124.82834147443809</v>
      </c>
      <c r="L26" s="6">
        <v>74.191249326403252</v>
      </c>
      <c r="M26" s="6">
        <v>4.7455977193317924</v>
      </c>
    </row>
    <row r="27" spans="1:13">
      <c r="A27" s="2">
        <v>1994</v>
      </c>
      <c r="B27" s="7">
        <v>70.54078954230188</v>
      </c>
      <c r="C27" s="6">
        <v>85.00356354407495</v>
      </c>
      <c r="D27" s="6">
        <v>4.8151302866480084</v>
      </c>
      <c r="E27" s="6">
        <v>51.436716672171329</v>
      </c>
      <c r="F27" s="6">
        <v>49.19429137622334</v>
      </c>
      <c r="G27" s="6">
        <v>0.92130651693987176</v>
      </c>
      <c r="H27" s="6">
        <v>0.26074712743581274</v>
      </c>
      <c r="I27" s="6">
        <v>0.97345594242703426</v>
      </c>
      <c r="J27" s="6">
        <v>16.183705042849443</v>
      </c>
      <c r="K27" s="6">
        <v>54.496149634084865</v>
      </c>
      <c r="L27" s="6">
        <v>65.238931284440355</v>
      </c>
      <c r="M27" s="6">
        <v>20.425191649138664</v>
      </c>
    </row>
    <row r="28" spans="1:13">
      <c r="A28" s="2">
        <v>1995</v>
      </c>
      <c r="B28" s="7">
        <v>38.173379456602987</v>
      </c>
      <c r="C28" s="6">
        <v>39.616180228414485</v>
      </c>
      <c r="D28" s="6">
        <v>26.561440714794792</v>
      </c>
      <c r="E28" s="6">
        <v>18.791176317207572</v>
      </c>
      <c r="F28" s="6">
        <v>4.5717663010412499</v>
      </c>
      <c r="G28" s="6">
        <v>32.697689780450922</v>
      </c>
      <c r="H28" s="6">
        <v>1.129904218888522</v>
      </c>
      <c r="I28" s="6">
        <v>9.873624558902776</v>
      </c>
      <c r="J28" s="6">
        <v>7.5095172701514068</v>
      </c>
      <c r="K28" s="6">
        <v>5.5626053852973385</v>
      </c>
      <c r="L28" s="6">
        <v>97.988770490378428</v>
      </c>
      <c r="M28" s="6">
        <v>244.35482469101464</v>
      </c>
    </row>
    <row r="29" spans="1:13">
      <c r="A29" s="2">
        <v>1996</v>
      </c>
      <c r="B29" s="7">
        <v>289.72482486484608</v>
      </c>
      <c r="C29" s="6">
        <v>60.12828758669842</v>
      </c>
      <c r="D29" s="6">
        <v>47.316912058685489</v>
      </c>
      <c r="E29" s="6">
        <v>46.847567229301021</v>
      </c>
      <c r="F29" s="6">
        <v>115.85864029064614</v>
      </c>
      <c r="G29" s="6">
        <v>9.4564291550054751</v>
      </c>
      <c r="H29" s="6">
        <v>3.4766283658108366</v>
      </c>
      <c r="I29" s="6">
        <v>19.469118848540685</v>
      </c>
      <c r="J29" s="6">
        <v>73.808820206164057</v>
      </c>
      <c r="K29" s="6">
        <v>42.414866062892209</v>
      </c>
      <c r="L29" s="6">
        <v>113.6335981365272</v>
      </c>
      <c r="M29" s="6">
        <v>385.43640377561843</v>
      </c>
    </row>
    <row r="30" spans="1:13">
      <c r="A30" s="2">
        <v>1997</v>
      </c>
      <c r="B30" s="7">
        <v>187.5814834773237</v>
      </c>
      <c r="C30" s="6">
        <v>0.95607280059798005</v>
      </c>
      <c r="D30" s="6">
        <v>1.0777547934013594</v>
      </c>
      <c r="E30" s="6">
        <v>57.242686043075423</v>
      </c>
      <c r="F30" s="6">
        <v>65.152015575295081</v>
      </c>
      <c r="G30" s="6">
        <v>40.485337319867192</v>
      </c>
      <c r="H30" s="6">
        <v>4.0850383298277331</v>
      </c>
      <c r="I30" s="6">
        <v>21.172666747787996</v>
      </c>
      <c r="J30" s="6">
        <v>72.974429398369466</v>
      </c>
      <c r="K30" s="6">
        <v>52.201574912649711</v>
      </c>
      <c r="L30" s="6">
        <v>243.9202461452883</v>
      </c>
      <c r="M30" s="6">
        <v>210.05788586229076</v>
      </c>
    </row>
    <row r="31" spans="1:13">
      <c r="A31" s="2">
        <v>1998</v>
      </c>
      <c r="B31" s="7">
        <v>61.457194013245953</v>
      </c>
      <c r="C31" s="6">
        <v>74.626592730370092</v>
      </c>
      <c r="D31" s="6">
        <v>25.241347541154589</v>
      </c>
      <c r="E31" s="6">
        <v>46.092895509934465</v>
      </c>
      <c r="F31" s="6">
        <v>108.6475394162741</v>
      </c>
      <c r="G31" s="6">
        <v>15.364298503311488</v>
      </c>
      <c r="H31" s="6">
        <v>0</v>
      </c>
      <c r="I31" s="6">
        <v>3.2923496792810334</v>
      </c>
      <c r="J31" s="6">
        <v>50.482695082309178</v>
      </c>
      <c r="K31" s="6">
        <v>9.8770490378431006</v>
      </c>
      <c r="L31" s="6">
        <v>18.656648182592523</v>
      </c>
      <c r="M31" s="6">
        <v>43.897995723747108</v>
      </c>
    </row>
    <row r="32" spans="1:13">
      <c r="A32" s="2">
        <v>1999</v>
      </c>
      <c r="B32" s="7">
        <v>42.800545830653434</v>
      </c>
      <c r="C32" s="6">
        <v>26.338797434248267</v>
      </c>
      <c r="D32" s="6">
        <v>55.969944547777565</v>
      </c>
      <c r="E32" s="6">
        <v>24.143897648060911</v>
      </c>
      <c r="F32" s="6">
        <v>17.559198289498845</v>
      </c>
      <c r="G32" s="6">
        <v>6.5846993585620668</v>
      </c>
      <c r="H32" s="6">
        <v>1.0974498930936778</v>
      </c>
      <c r="I32" s="6">
        <v>2.1948997861873556</v>
      </c>
      <c r="J32" s="6">
        <v>59.262294227058597</v>
      </c>
      <c r="K32" s="6">
        <v>192.0537312913936</v>
      </c>
      <c r="L32" s="6">
        <v>28.53369722043562</v>
      </c>
      <c r="M32" s="6">
        <v>60.359744120152278</v>
      </c>
    </row>
    <row r="33" spans="1:13">
      <c r="A33" s="2">
        <v>2000</v>
      </c>
      <c r="B33" s="7">
        <v>20.851547968779876</v>
      </c>
      <c r="C33" s="6">
        <v>0</v>
      </c>
      <c r="D33" s="6">
        <v>23.046447754967232</v>
      </c>
      <c r="E33" s="6">
        <v>163.52003407095799</v>
      </c>
      <c r="F33" s="6">
        <v>73.52914283727641</v>
      </c>
      <c r="G33" s="6">
        <v>1.0974498930936778</v>
      </c>
      <c r="H33" s="6">
        <v>0</v>
      </c>
      <c r="I33" s="6">
        <v>1.0974498930936778</v>
      </c>
      <c r="J33" s="6">
        <v>16.461748396405167</v>
      </c>
      <c r="K33" s="6">
        <v>66.944443478714348</v>
      </c>
      <c r="L33" s="6">
        <v>95.478140699149961</v>
      </c>
      <c r="M33" s="6">
        <v>192.0537312913936</v>
      </c>
    </row>
    <row r="36" spans="1:13">
      <c r="A36" t="s">
        <v>5</v>
      </c>
      <c r="B36" s="6">
        <f t="shared" ref="B36:M36" si="0">MEDIAN(B4:B33)</f>
        <v>60.12828758669842</v>
      </c>
      <c r="C36" s="6">
        <f t="shared" si="0"/>
        <v>60.12828758669842</v>
      </c>
      <c r="D36" s="6">
        <f t="shared" si="0"/>
        <v>38.468892867696908</v>
      </c>
      <c r="E36" s="6">
        <f t="shared" si="0"/>
        <v>55.261007874563248</v>
      </c>
      <c r="F36" s="6">
        <f t="shared" si="0"/>
        <v>40.467954178038141</v>
      </c>
      <c r="G36" s="6">
        <f t="shared" si="0"/>
        <v>17.400524970883236</v>
      </c>
      <c r="H36" s="6">
        <f t="shared" si="0"/>
        <v>3.685226067759487</v>
      </c>
      <c r="I36" s="6">
        <f t="shared" si="0"/>
        <v>4.1893371808020579</v>
      </c>
      <c r="J36" s="6">
        <f t="shared" si="0"/>
        <v>16.826881290524451</v>
      </c>
      <c r="K36" s="6">
        <f t="shared" si="0"/>
        <v>56.929789490152451</v>
      </c>
      <c r="L36" s="6">
        <f t="shared" si="0"/>
        <v>66.038555808576845</v>
      </c>
      <c r="M36" s="6">
        <f t="shared" si="0"/>
        <v>76.60750604064178</v>
      </c>
    </row>
    <row r="37" spans="1:13">
      <c r="B37">
        <v>60.792740799972186</v>
      </c>
    </row>
    <row r="38" spans="1:13">
      <c r="B38">
        <v>54.956802892554805</v>
      </c>
    </row>
    <row r="39" spans="1:13">
      <c r="B39">
        <v>39.598797086585435</v>
      </c>
    </row>
    <row r="40" spans="1:13">
      <c r="B40">
        <v>56.251846958819335</v>
      </c>
    </row>
    <row r="41" spans="1:13">
      <c r="B41">
        <v>43.883741547447286</v>
      </c>
    </row>
    <row r="42" spans="1:13">
      <c r="B42">
        <v>17.782954091122427</v>
      </c>
    </row>
    <row r="43" spans="1:13">
      <c r="B43">
        <v>3.7547586350757038</v>
      </c>
    </row>
    <row r="44" spans="1:13">
      <c r="B44">
        <v>4.3197107445199645</v>
      </c>
    </row>
    <row r="45" spans="1:13">
      <c r="B45">
        <v>16.644314843464809</v>
      </c>
    </row>
    <row r="46" spans="1:13">
      <c r="B46">
        <v>56.234463816990285</v>
      </c>
    </row>
    <row r="47" spans="1:13">
      <c r="B47">
        <v>65.638743546508607</v>
      </c>
    </row>
    <row r="48" spans="1:13">
      <c r="B48">
        <v>71.01882594260087</v>
      </c>
    </row>
    <row r="49" spans="2:2">
      <c r="B49">
        <v>60.792740799972186</v>
      </c>
    </row>
    <row r="50" spans="2:2">
      <c r="B50">
        <v>54.956802892554805</v>
      </c>
    </row>
    <row r="51" spans="2:2">
      <c r="B51">
        <v>39.598797086585435</v>
      </c>
    </row>
    <row r="52" spans="2:2">
      <c r="B52">
        <v>56.251846958819335</v>
      </c>
    </row>
    <row r="53" spans="2:2">
      <c r="B53">
        <v>43.883741547447286</v>
      </c>
    </row>
    <row r="54" spans="2:2">
      <c r="B54">
        <v>17.782954091122427</v>
      </c>
    </row>
    <row r="55" spans="2:2">
      <c r="B55">
        <v>3.7547586350757038</v>
      </c>
    </row>
    <row r="56" spans="2:2">
      <c r="B56">
        <v>4.3197107445199645</v>
      </c>
    </row>
    <row r="57" spans="2:2">
      <c r="B57">
        <v>16.644314843464809</v>
      </c>
    </row>
    <row r="58" spans="2:2">
      <c r="B58">
        <v>56.234463816990285</v>
      </c>
    </row>
    <row r="59" spans="2:2">
      <c r="B59">
        <v>65.638743546508607</v>
      </c>
    </row>
    <row r="60" spans="2:2">
      <c r="B60">
        <v>71.01882594260087</v>
      </c>
    </row>
    <row r="61" spans="2:2">
      <c r="B61">
        <v>60.792740799972186</v>
      </c>
    </row>
    <row r="62" spans="2:2">
      <c r="B62">
        <v>54.956802892554805</v>
      </c>
    </row>
    <row r="63" spans="2:2">
      <c r="B63">
        <v>39.598797086585435</v>
      </c>
    </row>
    <row r="64" spans="2:2">
      <c r="B64">
        <v>56.251846958819335</v>
      </c>
    </row>
    <row r="65" spans="2:2">
      <c r="B65">
        <v>43.883741547447286</v>
      </c>
    </row>
    <row r="66" spans="2:2">
      <c r="B66">
        <v>17.782954091122427</v>
      </c>
    </row>
    <row r="67" spans="2:2">
      <c r="B67">
        <v>3.7547586350757038</v>
      </c>
    </row>
    <row r="68" spans="2:2">
      <c r="B68">
        <v>4.3197107445199645</v>
      </c>
    </row>
    <row r="69" spans="2:2">
      <c r="B69">
        <v>16.644314843464809</v>
      </c>
    </row>
    <row r="70" spans="2:2">
      <c r="B70">
        <v>56.234463816990285</v>
      </c>
    </row>
    <row r="71" spans="2:2">
      <c r="B71">
        <v>65.638743546508607</v>
      </c>
    </row>
    <row r="72" spans="2:2">
      <c r="B72">
        <v>71.01882594260087</v>
      </c>
    </row>
    <row r="73" spans="2:2">
      <c r="B73">
        <v>60.792740799972186</v>
      </c>
    </row>
    <row r="74" spans="2:2">
      <c r="B74">
        <v>54.956802892554805</v>
      </c>
    </row>
    <row r="75" spans="2:2">
      <c r="B75">
        <v>39.598797086585435</v>
      </c>
    </row>
    <row r="76" spans="2:2">
      <c r="B76">
        <v>56.251846958819335</v>
      </c>
    </row>
    <row r="77" spans="2:2">
      <c r="B77">
        <v>43.883741547447286</v>
      </c>
    </row>
    <row r="78" spans="2:2">
      <c r="B78">
        <v>17.782954091122427</v>
      </c>
    </row>
    <row r="79" spans="2:2">
      <c r="B79">
        <v>3.7547586350757038</v>
      </c>
    </row>
    <row r="80" spans="2:2">
      <c r="B80">
        <v>4.3197107445199645</v>
      </c>
    </row>
    <row r="81" spans="2:2">
      <c r="B81">
        <v>16.644314843464809</v>
      </c>
    </row>
    <row r="82" spans="2:2">
      <c r="B82">
        <v>56.234463816990285</v>
      </c>
    </row>
    <row r="83" spans="2:2">
      <c r="B83">
        <v>65.638743546508607</v>
      </c>
    </row>
    <row r="84" spans="2:2">
      <c r="B84">
        <v>71.01882594260087</v>
      </c>
    </row>
    <row r="85" spans="2:2">
      <c r="B85">
        <v>60.792740799972186</v>
      </c>
    </row>
    <row r="86" spans="2:2">
      <c r="B86">
        <v>54.956802892554805</v>
      </c>
    </row>
    <row r="87" spans="2:2">
      <c r="B87">
        <v>39.598797086585435</v>
      </c>
    </row>
    <row r="88" spans="2:2">
      <c r="B88">
        <v>56.251846958819335</v>
      </c>
    </row>
    <row r="89" spans="2:2">
      <c r="B89">
        <v>43.883741547447286</v>
      </c>
    </row>
    <row r="90" spans="2:2">
      <c r="B90">
        <v>17.782954091122427</v>
      </c>
    </row>
    <row r="91" spans="2:2">
      <c r="B91">
        <v>3.7547586350757038</v>
      </c>
    </row>
    <row r="92" spans="2:2">
      <c r="B92">
        <v>4.3197107445199645</v>
      </c>
    </row>
    <row r="93" spans="2:2">
      <c r="B93">
        <v>16.644314843464809</v>
      </c>
    </row>
    <row r="94" spans="2:2">
      <c r="B94">
        <v>56.234463816990285</v>
      </c>
    </row>
    <row r="95" spans="2:2">
      <c r="B95">
        <v>65.638743546508607</v>
      </c>
    </row>
    <row r="96" spans="2:2">
      <c r="B96">
        <v>71.01882594260087</v>
      </c>
    </row>
    <row r="97" spans="2:2">
      <c r="B97">
        <v>60.792740799972186</v>
      </c>
    </row>
    <row r="98" spans="2:2">
      <c r="B98">
        <v>54.956802892554805</v>
      </c>
    </row>
    <row r="99" spans="2:2">
      <c r="B99">
        <v>39.598797086585435</v>
      </c>
    </row>
    <row r="100" spans="2:2">
      <c r="B100">
        <v>56.251846958819335</v>
      </c>
    </row>
    <row r="101" spans="2:2">
      <c r="B101">
        <v>43.883741547447286</v>
      </c>
    </row>
    <row r="102" spans="2:2">
      <c r="B102">
        <v>17.782954091122427</v>
      </c>
    </row>
    <row r="103" spans="2:2">
      <c r="B103">
        <v>3.7547586350757038</v>
      </c>
    </row>
    <row r="104" spans="2:2">
      <c r="B104">
        <v>4.3197107445199645</v>
      </c>
    </row>
    <row r="105" spans="2:2">
      <c r="B105">
        <v>16.644314843464809</v>
      </c>
    </row>
    <row r="106" spans="2:2">
      <c r="B106">
        <v>56.234463816990285</v>
      </c>
    </row>
    <row r="107" spans="2:2">
      <c r="B107">
        <v>65.638743546508607</v>
      </c>
    </row>
    <row r="108" spans="2:2">
      <c r="B108">
        <v>71.01882594260087</v>
      </c>
    </row>
    <row r="109" spans="2:2">
      <c r="B109">
        <v>60.792740799972186</v>
      </c>
    </row>
    <row r="110" spans="2:2">
      <c r="B110">
        <v>54.956802892554805</v>
      </c>
    </row>
    <row r="111" spans="2:2">
      <c r="B111">
        <v>39.598797086585435</v>
      </c>
    </row>
    <row r="112" spans="2:2">
      <c r="B112">
        <v>56.251846958819335</v>
      </c>
    </row>
    <row r="113" spans="2:2">
      <c r="B113">
        <v>43.883741547447286</v>
      </c>
    </row>
    <row r="114" spans="2:2">
      <c r="B114">
        <v>17.782954091122427</v>
      </c>
    </row>
    <row r="115" spans="2:2">
      <c r="B115">
        <v>3.7547586350757038</v>
      </c>
    </row>
    <row r="116" spans="2:2">
      <c r="B116">
        <v>4.3197107445199645</v>
      </c>
    </row>
    <row r="117" spans="2:2">
      <c r="B117">
        <v>16.644314843464809</v>
      </c>
    </row>
    <row r="118" spans="2:2">
      <c r="B118">
        <v>56.234463816990285</v>
      </c>
    </row>
    <row r="119" spans="2:2">
      <c r="B119">
        <v>65.638743546508607</v>
      </c>
    </row>
    <row r="120" spans="2:2">
      <c r="B120">
        <v>71.01882594260087</v>
      </c>
    </row>
    <row r="121" spans="2:2">
      <c r="B121">
        <v>60.792740799972186</v>
      </c>
    </row>
    <row r="122" spans="2:2">
      <c r="B122">
        <v>54.956802892554805</v>
      </c>
    </row>
    <row r="123" spans="2:2">
      <c r="B123">
        <v>39.598797086585435</v>
      </c>
    </row>
    <row r="124" spans="2:2">
      <c r="B124">
        <v>56.251846958819335</v>
      </c>
    </row>
    <row r="125" spans="2:2">
      <c r="B125">
        <v>43.883741547447286</v>
      </c>
    </row>
    <row r="126" spans="2:2">
      <c r="B126">
        <v>17.782954091122427</v>
      </c>
    </row>
    <row r="127" spans="2:2">
      <c r="B127">
        <v>3.7547586350757038</v>
      </c>
    </row>
    <row r="128" spans="2:2">
      <c r="B128">
        <v>4.3197107445199645</v>
      </c>
    </row>
    <row r="129" spans="2:2">
      <c r="B129">
        <v>16.644314843464809</v>
      </c>
    </row>
    <row r="130" spans="2:2">
      <c r="B130">
        <v>56.234463816990285</v>
      </c>
    </row>
    <row r="131" spans="2:2">
      <c r="B131">
        <v>65.638743546508607</v>
      </c>
    </row>
    <row r="132" spans="2:2">
      <c r="B132">
        <v>71.01882594260087</v>
      </c>
    </row>
    <row r="133" spans="2:2">
      <c r="B133">
        <v>60.792740799972186</v>
      </c>
    </row>
    <row r="134" spans="2:2">
      <c r="B134">
        <v>54.956802892554805</v>
      </c>
    </row>
    <row r="135" spans="2:2">
      <c r="B135">
        <v>39.598797086585435</v>
      </c>
    </row>
    <row r="136" spans="2:2">
      <c r="B136">
        <v>56.251846958819335</v>
      </c>
    </row>
    <row r="137" spans="2:2">
      <c r="B137">
        <v>43.883741547447286</v>
      </c>
    </row>
    <row r="138" spans="2:2">
      <c r="B138">
        <v>17.782954091122427</v>
      </c>
    </row>
    <row r="139" spans="2:2">
      <c r="B139">
        <v>3.7547586350757038</v>
      </c>
    </row>
    <row r="140" spans="2:2">
      <c r="B140">
        <v>4.3197107445199645</v>
      </c>
    </row>
    <row r="141" spans="2:2">
      <c r="B141">
        <v>16.644314843464809</v>
      </c>
    </row>
    <row r="142" spans="2:2">
      <c r="B142">
        <v>56.234463816990285</v>
      </c>
    </row>
    <row r="143" spans="2:2">
      <c r="B143">
        <v>65.638743546508607</v>
      </c>
    </row>
    <row r="144" spans="2:2">
      <c r="B144">
        <v>71.01882594260087</v>
      </c>
    </row>
    <row r="145" spans="2:2">
      <c r="B145">
        <v>60.792740799972186</v>
      </c>
    </row>
    <row r="146" spans="2:2">
      <c r="B146">
        <v>54.956802892554805</v>
      </c>
    </row>
    <row r="147" spans="2:2">
      <c r="B147">
        <v>39.598797086585435</v>
      </c>
    </row>
    <row r="148" spans="2:2">
      <c r="B148">
        <v>56.251846958819335</v>
      </c>
    </row>
    <row r="149" spans="2:2">
      <c r="B149">
        <v>43.883741547447286</v>
      </c>
    </row>
    <row r="150" spans="2:2">
      <c r="B150">
        <v>17.782954091122427</v>
      </c>
    </row>
    <row r="151" spans="2:2">
      <c r="B151">
        <v>3.7547586350757038</v>
      </c>
    </row>
    <row r="152" spans="2:2">
      <c r="B152">
        <v>4.3197107445199645</v>
      </c>
    </row>
    <row r="153" spans="2:2">
      <c r="B153">
        <v>16.644314843464809</v>
      </c>
    </row>
    <row r="154" spans="2:2">
      <c r="B154">
        <v>56.234463816990285</v>
      </c>
    </row>
    <row r="155" spans="2:2">
      <c r="B155">
        <v>65.638743546508607</v>
      </c>
    </row>
    <row r="156" spans="2:2">
      <c r="B156">
        <v>71.01882594260087</v>
      </c>
    </row>
    <row r="157" spans="2:2">
      <c r="B157">
        <v>60.792740799972186</v>
      </c>
    </row>
    <row r="158" spans="2:2">
      <c r="B158">
        <v>54.956802892554805</v>
      </c>
    </row>
    <row r="159" spans="2:2">
      <c r="B159">
        <v>39.598797086585435</v>
      </c>
    </row>
    <row r="160" spans="2:2">
      <c r="B160">
        <v>56.251846958819335</v>
      </c>
    </row>
    <row r="161" spans="2:2">
      <c r="B161">
        <v>43.883741547447286</v>
      </c>
    </row>
    <row r="162" spans="2:2">
      <c r="B162">
        <v>17.782954091122427</v>
      </c>
    </row>
    <row r="163" spans="2:2">
      <c r="B163">
        <v>3.7547586350757038</v>
      </c>
    </row>
    <row r="164" spans="2:2">
      <c r="B164">
        <v>4.3197107445199645</v>
      </c>
    </row>
    <row r="165" spans="2:2">
      <c r="B165">
        <v>16.644314843464809</v>
      </c>
    </row>
    <row r="166" spans="2:2">
      <c r="B166">
        <v>56.234463816990285</v>
      </c>
    </row>
    <row r="167" spans="2:2">
      <c r="B167">
        <v>65.638743546508607</v>
      </c>
    </row>
    <row r="168" spans="2:2">
      <c r="B168">
        <v>71.01882594260087</v>
      </c>
    </row>
    <row r="169" spans="2:2">
      <c r="B169">
        <v>60.792740799972186</v>
      </c>
    </row>
    <row r="170" spans="2:2">
      <c r="B170">
        <v>54.956802892554805</v>
      </c>
    </row>
    <row r="171" spans="2:2">
      <c r="B171">
        <v>39.598797086585435</v>
      </c>
    </row>
    <row r="172" spans="2:2">
      <c r="B172">
        <v>56.251846958819335</v>
      </c>
    </row>
    <row r="173" spans="2:2">
      <c r="B173">
        <v>43.883741547447286</v>
      </c>
    </row>
    <row r="174" spans="2:2">
      <c r="B174">
        <v>17.782954091122427</v>
      </c>
    </row>
    <row r="175" spans="2:2">
      <c r="B175">
        <v>3.7547586350757038</v>
      </c>
    </row>
    <row r="176" spans="2:2">
      <c r="B176">
        <v>4.3197107445199645</v>
      </c>
    </row>
    <row r="177" spans="2:2">
      <c r="B177">
        <v>16.644314843464809</v>
      </c>
    </row>
    <row r="178" spans="2:2">
      <c r="B178">
        <v>56.234463816990285</v>
      </c>
    </row>
    <row r="179" spans="2:2">
      <c r="B179">
        <v>65.638743546508607</v>
      </c>
    </row>
    <row r="180" spans="2:2">
      <c r="B180">
        <v>71.01882594260087</v>
      </c>
    </row>
    <row r="181" spans="2:2">
      <c r="B181">
        <v>60.792740799972186</v>
      </c>
    </row>
    <row r="182" spans="2:2">
      <c r="B182">
        <v>54.956802892554805</v>
      </c>
    </row>
    <row r="183" spans="2:2">
      <c r="B183">
        <v>39.598797086585435</v>
      </c>
    </row>
    <row r="184" spans="2:2">
      <c r="B184">
        <v>56.251846958819335</v>
      </c>
    </row>
    <row r="185" spans="2:2">
      <c r="B185">
        <v>43.883741547447286</v>
      </c>
    </row>
    <row r="186" spans="2:2">
      <c r="B186">
        <v>17.782954091122427</v>
      </c>
    </row>
    <row r="187" spans="2:2">
      <c r="B187">
        <v>3.7547586350757038</v>
      </c>
    </row>
    <row r="188" spans="2:2">
      <c r="B188">
        <v>4.3197107445199645</v>
      </c>
    </row>
    <row r="189" spans="2:2">
      <c r="B189">
        <v>16.644314843464809</v>
      </c>
    </row>
    <row r="190" spans="2:2">
      <c r="B190">
        <v>56.234463816990285</v>
      </c>
    </row>
    <row r="191" spans="2:2">
      <c r="B191">
        <v>65.638743546508607</v>
      </c>
    </row>
    <row r="192" spans="2:2">
      <c r="B192">
        <v>71.01882594260087</v>
      </c>
    </row>
    <row r="193" spans="2:2">
      <c r="B193">
        <v>60.792740799972186</v>
      </c>
    </row>
    <row r="194" spans="2:2">
      <c r="B194">
        <v>54.956802892554805</v>
      </c>
    </row>
    <row r="195" spans="2:2">
      <c r="B195">
        <v>39.598797086585435</v>
      </c>
    </row>
    <row r="196" spans="2:2">
      <c r="B196">
        <v>56.251846958819335</v>
      </c>
    </row>
    <row r="197" spans="2:2">
      <c r="B197">
        <v>43.883741547447286</v>
      </c>
    </row>
    <row r="198" spans="2:2">
      <c r="B198">
        <v>17.782954091122427</v>
      </c>
    </row>
    <row r="199" spans="2:2">
      <c r="B199">
        <v>3.7547586350757038</v>
      </c>
    </row>
    <row r="200" spans="2:2">
      <c r="B200">
        <v>4.3197107445199645</v>
      </c>
    </row>
    <row r="201" spans="2:2">
      <c r="B201">
        <v>16.644314843464809</v>
      </c>
    </row>
    <row r="202" spans="2:2">
      <c r="B202">
        <v>56.234463816990285</v>
      </c>
    </row>
    <row r="203" spans="2:2">
      <c r="B203">
        <v>65.638743546508607</v>
      </c>
    </row>
    <row r="204" spans="2:2">
      <c r="B204">
        <v>71.01882594260087</v>
      </c>
    </row>
    <row r="205" spans="2:2">
      <c r="B205">
        <v>60.792740799972186</v>
      </c>
    </row>
    <row r="206" spans="2:2">
      <c r="B206">
        <v>54.956802892554805</v>
      </c>
    </row>
    <row r="207" spans="2:2">
      <c r="B207">
        <v>39.598797086585435</v>
      </c>
    </row>
    <row r="208" spans="2:2">
      <c r="B208">
        <v>56.251846958819335</v>
      </c>
    </row>
    <row r="209" spans="2:2">
      <c r="B209">
        <v>43.883741547447286</v>
      </c>
    </row>
    <row r="210" spans="2:2">
      <c r="B210">
        <v>17.782954091122427</v>
      </c>
    </row>
    <row r="211" spans="2:2">
      <c r="B211">
        <v>3.7547586350757038</v>
      </c>
    </row>
    <row r="212" spans="2:2">
      <c r="B212">
        <v>4.3197107445199645</v>
      </c>
    </row>
    <row r="213" spans="2:2">
      <c r="B213">
        <v>16.644314843464809</v>
      </c>
    </row>
    <row r="214" spans="2:2">
      <c r="B214">
        <v>56.234463816990285</v>
      </c>
    </row>
    <row r="215" spans="2:2">
      <c r="B215">
        <v>65.638743546508607</v>
      </c>
    </row>
    <row r="216" spans="2:2">
      <c r="B216">
        <v>71.01882594260087</v>
      </c>
    </row>
    <row r="217" spans="2:2">
      <c r="B217">
        <v>60.792740799972186</v>
      </c>
    </row>
    <row r="218" spans="2:2">
      <c r="B218">
        <v>54.956802892554805</v>
      </c>
    </row>
    <row r="219" spans="2:2">
      <c r="B219">
        <v>39.598797086585435</v>
      </c>
    </row>
    <row r="220" spans="2:2">
      <c r="B220">
        <v>56.251846958819335</v>
      </c>
    </row>
    <row r="221" spans="2:2">
      <c r="B221">
        <v>43.883741547447286</v>
      </c>
    </row>
    <row r="222" spans="2:2">
      <c r="B222">
        <v>17.782954091122427</v>
      </c>
    </row>
    <row r="223" spans="2:2">
      <c r="B223">
        <v>3.7547586350757038</v>
      </c>
    </row>
    <row r="224" spans="2:2">
      <c r="B224">
        <v>4.3197107445199645</v>
      </c>
    </row>
    <row r="225" spans="2:2">
      <c r="B225">
        <v>16.644314843464809</v>
      </c>
    </row>
    <row r="226" spans="2:2">
      <c r="B226">
        <v>56.234463816990285</v>
      </c>
    </row>
    <row r="227" spans="2:2">
      <c r="B227">
        <v>65.638743546508607</v>
      </c>
    </row>
    <row r="228" spans="2:2">
      <c r="B228">
        <v>71.01882594260087</v>
      </c>
    </row>
    <row r="229" spans="2:2">
      <c r="B229">
        <v>60.792740799972186</v>
      </c>
    </row>
    <row r="230" spans="2:2">
      <c r="B230">
        <v>54.956802892554805</v>
      </c>
    </row>
    <row r="231" spans="2:2">
      <c r="B231">
        <v>39.598797086585435</v>
      </c>
    </row>
    <row r="232" spans="2:2">
      <c r="B232">
        <v>56.251846958819335</v>
      </c>
    </row>
    <row r="233" spans="2:2">
      <c r="B233">
        <v>43.883741547447286</v>
      </c>
    </row>
    <row r="234" spans="2:2">
      <c r="B234">
        <v>17.782954091122427</v>
      </c>
    </row>
    <row r="235" spans="2:2">
      <c r="B235">
        <v>3.7547586350757038</v>
      </c>
    </row>
    <row r="236" spans="2:2">
      <c r="B236">
        <v>4.3197107445199645</v>
      </c>
    </row>
    <row r="237" spans="2:2">
      <c r="B237">
        <v>16.644314843464809</v>
      </c>
    </row>
    <row r="238" spans="2:2">
      <c r="B238">
        <v>56.234463816990285</v>
      </c>
    </row>
    <row r="239" spans="2:2">
      <c r="B239">
        <v>65.638743546508607</v>
      </c>
    </row>
    <row r="240" spans="2:2">
      <c r="B240">
        <v>71.01882594260087</v>
      </c>
    </row>
    <row r="241" spans="2:2">
      <c r="B241">
        <v>60.792740799972186</v>
      </c>
    </row>
    <row r="242" spans="2:2">
      <c r="B242">
        <v>54.956802892554805</v>
      </c>
    </row>
    <row r="243" spans="2:2">
      <c r="B243">
        <v>39.598797086585435</v>
      </c>
    </row>
    <row r="244" spans="2:2">
      <c r="B244">
        <v>56.251846958819335</v>
      </c>
    </row>
    <row r="245" spans="2:2">
      <c r="B245">
        <v>43.883741547447286</v>
      </c>
    </row>
    <row r="246" spans="2:2">
      <c r="B246">
        <v>17.782954091122427</v>
      </c>
    </row>
    <row r="247" spans="2:2">
      <c r="B247">
        <v>3.7547586350757038</v>
      </c>
    </row>
    <row r="248" spans="2:2">
      <c r="B248">
        <v>4.3197107445199645</v>
      </c>
    </row>
    <row r="249" spans="2:2">
      <c r="B249">
        <v>16.644314843464809</v>
      </c>
    </row>
    <row r="250" spans="2:2">
      <c r="B250">
        <v>56.234463816990285</v>
      </c>
    </row>
    <row r="251" spans="2:2">
      <c r="B251">
        <v>65.638743546508607</v>
      </c>
    </row>
    <row r="252" spans="2:2">
      <c r="B252">
        <v>71.01882594260087</v>
      </c>
    </row>
    <row r="253" spans="2:2">
      <c r="B253">
        <v>60.792740799972186</v>
      </c>
    </row>
    <row r="254" spans="2:2">
      <c r="B254">
        <v>54.956802892554805</v>
      </c>
    </row>
    <row r="255" spans="2:2">
      <c r="B255">
        <v>39.598797086585435</v>
      </c>
    </row>
    <row r="256" spans="2:2">
      <c r="B256">
        <v>56.251846958819335</v>
      </c>
    </row>
    <row r="257" spans="2:2">
      <c r="B257">
        <v>43.883741547447286</v>
      </c>
    </row>
    <row r="258" spans="2:2">
      <c r="B258">
        <v>17.782954091122427</v>
      </c>
    </row>
    <row r="259" spans="2:2">
      <c r="B259">
        <v>3.7547586350757038</v>
      </c>
    </row>
    <row r="260" spans="2:2">
      <c r="B260">
        <v>4.3197107445199645</v>
      </c>
    </row>
    <row r="261" spans="2:2">
      <c r="B261">
        <v>16.644314843464809</v>
      </c>
    </row>
    <row r="262" spans="2:2">
      <c r="B262">
        <v>56.234463816990285</v>
      </c>
    </row>
    <row r="263" spans="2:2">
      <c r="B263">
        <v>65.638743546508607</v>
      </c>
    </row>
    <row r="264" spans="2:2">
      <c r="B264">
        <v>71.01882594260087</v>
      </c>
    </row>
    <row r="265" spans="2:2">
      <c r="B265">
        <v>60.792740799972186</v>
      </c>
    </row>
    <row r="266" spans="2:2">
      <c r="B266">
        <v>54.956802892554805</v>
      </c>
    </row>
    <row r="267" spans="2:2">
      <c r="B267">
        <v>39.598797086585435</v>
      </c>
    </row>
    <row r="268" spans="2:2">
      <c r="B268">
        <v>56.251846958819335</v>
      </c>
    </row>
    <row r="269" spans="2:2">
      <c r="B269">
        <v>43.883741547447286</v>
      </c>
    </row>
    <row r="270" spans="2:2">
      <c r="B270">
        <v>17.782954091122427</v>
      </c>
    </row>
    <row r="271" spans="2:2">
      <c r="B271">
        <v>3.7547586350757038</v>
      </c>
    </row>
    <row r="272" spans="2:2">
      <c r="B272">
        <v>4.3197107445199645</v>
      </c>
    </row>
    <row r="273" spans="2:2">
      <c r="B273">
        <v>16.644314843464809</v>
      </c>
    </row>
    <row r="274" spans="2:2">
      <c r="B274">
        <v>56.234463816990285</v>
      </c>
    </row>
    <row r="275" spans="2:2">
      <c r="B275">
        <v>65.638743546508607</v>
      </c>
    </row>
    <row r="276" spans="2:2">
      <c r="B276">
        <v>71.01882594260087</v>
      </c>
    </row>
    <row r="277" spans="2:2">
      <c r="B277">
        <v>60.792740799972186</v>
      </c>
    </row>
    <row r="278" spans="2:2">
      <c r="B278">
        <v>54.956802892554805</v>
      </c>
    </row>
    <row r="279" spans="2:2">
      <c r="B279">
        <v>39.598797086585435</v>
      </c>
    </row>
    <row r="280" spans="2:2">
      <c r="B280">
        <v>56.251846958819335</v>
      </c>
    </row>
    <row r="281" spans="2:2">
      <c r="B281">
        <v>43.883741547447286</v>
      </c>
    </row>
    <row r="282" spans="2:2">
      <c r="B282">
        <v>17.782954091122427</v>
      </c>
    </row>
    <row r="283" spans="2:2">
      <c r="B283">
        <v>3.7547586350757038</v>
      </c>
    </row>
    <row r="284" spans="2:2">
      <c r="B284">
        <v>4.3197107445199645</v>
      </c>
    </row>
    <row r="285" spans="2:2">
      <c r="B285">
        <v>16.644314843464809</v>
      </c>
    </row>
    <row r="286" spans="2:2">
      <c r="B286">
        <v>56.234463816990285</v>
      </c>
    </row>
    <row r="287" spans="2:2">
      <c r="B287">
        <v>65.638743546508607</v>
      </c>
    </row>
    <row r="288" spans="2:2">
      <c r="B288">
        <v>71.01882594260087</v>
      </c>
    </row>
    <row r="289" spans="2:2">
      <c r="B289">
        <v>60.792740799972186</v>
      </c>
    </row>
    <row r="290" spans="2:2">
      <c r="B290">
        <v>54.956802892554805</v>
      </c>
    </row>
    <row r="291" spans="2:2">
      <c r="B291">
        <v>39.598797086585435</v>
      </c>
    </row>
    <row r="292" spans="2:2">
      <c r="B292">
        <v>56.251846958819335</v>
      </c>
    </row>
    <row r="293" spans="2:2">
      <c r="B293">
        <v>43.883741547447286</v>
      </c>
    </row>
    <row r="294" spans="2:2">
      <c r="B294">
        <v>17.782954091122427</v>
      </c>
    </row>
    <row r="295" spans="2:2">
      <c r="B295">
        <v>3.7547586350757038</v>
      </c>
    </row>
    <row r="296" spans="2:2">
      <c r="B296">
        <v>4.3197107445199645</v>
      </c>
    </row>
    <row r="297" spans="2:2">
      <c r="B297">
        <v>16.644314843464809</v>
      </c>
    </row>
    <row r="298" spans="2:2">
      <c r="B298">
        <v>56.234463816990285</v>
      </c>
    </row>
    <row r="299" spans="2:2">
      <c r="B299">
        <v>65.638743546508607</v>
      </c>
    </row>
    <row r="300" spans="2:2">
      <c r="B300">
        <v>71.01882594260087</v>
      </c>
    </row>
    <row r="301" spans="2:2">
      <c r="B301">
        <v>60.792740799972186</v>
      </c>
    </row>
    <row r="302" spans="2:2">
      <c r="B302">
        <v>54.956802892554805</v>
      </c>
    </row>
    <row r="303" spans="2:2">
      <c r="B303">
        <v>39.598797086585435</v>
      </c>
    </row>
    <row r="304" spans="2:2">
      <c r="B304">
        <v>56.251846958819335</v>
      </c>
    </row>
    <row r="305" spans="2:2">
      <c r="B305">
        <v>43.883741547447286</v>
      </c>
    </row>
    <row r="306" spans="2:2">
      <c r="B306">
        <v>17.782954091122427</v>
      </c>
    </row>
    <row r="307" spans="2:2">
      <c r="B307">
        <v>3.7547586350757038</v>
      </c>
    </row>
    <row r="308" spans="2:2">
      <c r="B308">
        <v>4.3197107445199645</v>
      </c>
    </row>
    <row r="309" spans="2:2">
      <c r="B309">
        <v>16.644314843464809</v>
      </c>
    </row>
    <row r="310" spans="2:2">
      <c r="B310">
        <v>56.234463816990285</v>
      </c>
    </row>
    <row r="311" spans="2:2">
      <c r="B311">
        <v>65.638743546508607</v>
      </c>
    </row>
    <row r="312" spans="2:2">
      <c r="B312">
        <v>71.01882594260087</v>
      </c>
    </row>
    <row r="313" spans="2:2">
      <c r="B313">
        <v>60.792740799972186</v>
      </c>
    </row>
    <row r="314" spans="2:2">
      <c r="B314">
        <v>54.956802892554805</v>
      </c>
    </row>
    <row r="315" spans="2:2">
      <c r="B315">
        <v>39.598797086585435</v>
      </c>
    </row>
    <row r="316" spans="2:2">
      <c r="B316">
        <v>56.251846958819335</v>
      </c>
    </row>
    <row r="317" spans="2:2">
      <c r="B317">
        <v>43.883741547447286</v>
      </c>
    </row>
    <row r="318" spans="2:2">
      <c r="B318">
        <v>17.782954091122427</v>
      </c>
    </row>
    <row r="319" spans="2:2">
      <c r="B319">
        <v>3.7547586350757038</v>
      </c>
    </row>
    <row r="320" spans="2:2">
      <c r="B320">
        <v>4.3197107445199645</v>
      </c>
    </row>
    <row r="321" spans="2:2">
      <c r="B321">
        <v>16.644314843464809</v>
      </c>
    </row>
    <row r="322" spans="2:2">
      <c r="B322">
        <v>56.234463816990285</v>
      </c>
    </row>
    <row r="323" spans="2:2">
      <c r="B323">
        <v>65.638743546508607</v>
      </c>
    </row>
    <row r="324" spans="2:2">
      <c r="B324">
        <v>71.01882594260087</v>
      </c>
    </row>
    <row r="325" spans="2:2">
      <c r="B325">
        <v>60.792740799972186</v>
      </c>
    </row>
    <row r="326" spans="2:2">
      <c r="B326">
        <v>54.956802892554805</v>
      </c>
    </row>
    <row r="327" spans="2:2">
      <c r="B327">
        <v>39.598797086585435</v>
      </c>
    </row>
    <row r="328" spans="2:2">
      <c r="B328">
        <v>56.251846958819335</v>
      </c>
    </row>
    <row r="329" spans="2:2">
      <c r="B329">
        <v>43.883741547447286</v>
      </c>
    </row>
    <row r="330" spans="2:2">
      <c r="B330">
        <v>17.782954091122427</v>
      </c>
    </row>
    <row r="331" spans="2:2">
      <c r="B331">
        <v>3.7547586350757038</v>
      </c>
    </row>
    <row r="332" spans="2:2">
      <c r="B332">
        <v>4.3197107445199645</v>
      </c>
    </row>
    <row r="333" spans="2:2">
      <c r="B333">
        <v>16.644314843464809</v>
      </c>
    </row>
    <row r="334" spans="2:2">
      <c r="B334">
        <v>56.234463816990285</v>
      </c>
    </row>
    <row r="335" spans="2:2">
      <c r="B335">
        <v>65.638743546508607</v>
      </c>
    </row>
    <row r="336" spans="2:2">
      <c r="B336">
        <v>71.01882594260087</v>
      </c>
    </row>
    <row r="337" spans="2:2">
      <c r="B337">
        <v>60.792740799972186</v>
      </c>
    </row>
    <row r="338" spans="2:2">
      <c r="B338">
        <v>54.956802892554805</v>
      </c>
    </row>
    <row r="339" spans="2:2">
      <c r="B339">
        <v>39.598797086585435</v>
      </c>
    </row>
    <row r="340" spans="2:2">
      <c r="B340">
        <v>56.251846958819335</v>
      </c>
    </row>
    <row r="341" spans="2:2">
      <c r="B341">
        <v>43.883741547447286</v>
      </c>
    </row>
    <row r="342" spans="2:2">
      <c r="B342">
        <v>17.782954091122427</v>
      </c>
    </row>
    <row r="343" spans="2:2">
      <c r="B343">
        <v>3.7547586350757038</v>
      </c>
    </row>
    <row r="344" spans="2:2">
      <c r="B344">
        <v>4.3197107445199645</v>
      </c>
    </row>
    <row r="345" spans="2:2">
      <c r="B345">
        <v>16.644314843464809</v>
      </c>
    </row>
    <row r="346" spans="2:2">
      <c r="B346">
        <v>56.234463816990285</v>
      </c>
    </row>
    <row r="347" spans="2:2">
      <c r="B347">
        <v>65.638743546508607</v>
      </c>
    </row>
    <row r="348" spans="2:2">
      <c r="B348">
        <v>71.01882594260087</v>
      </c>
    </row>
    <row r="349" spans="2:2">
      <c r="B349">
        <v>60.792740799972186</v>
      </c>
    </row>
    <row r="350" spans="2:2">
      <c r="B350">
        <v>54.956802892554805</v>
      </c>
    </row>
    <row r="351" spans="2:2">
      <c r="B351">
        <v>39.598797086585435</v>
      </c>
    </row>
    <row r="352" spans="2:2">
      <c r="B352">
        <v>56.251846958819335</v>
      </c>
    </row>
    <row r="353" spans="2:2">
      <c r="B353">
        <v>43.883741547447286</v>
      </c>
    </row>
    <row r="354" spans="2:2">
      <c r="B354">
        <v>17.782954091122427</v>
      </c>
    </row>
    <row r="355" spans="2:2">
      <c r="B355">
        <v>3.7547586350757038</v>
      </c>
    </row>
    <row r="356" spans="2:2">
      <c r="B356">
        <v>4.3197107445199645</v>
      </c>
    </row>
    <row r="357" spans="2:2">
      <c r="B357">
        <v>16.644314843464809</v>
      </c>
    </row>
    <row r="358" spans="2:2">
      <c r="B358">
        <v>56.234463816990285</v>
      </c>
    </row>
    <row r="359" spans="2:2">
      <c r="B359">
        <v>65.638743546508607</v>
      </c>
    </row>
    <row r="360" spans="2:2">
      <c r="B360">
        <v>71.01882594260087</v>
      </c>
    </row>
    <row r="361" spans="2:2">
      <c r="B361">
        <v>60.792740799972186</v>
      </c>
    </row>
    <row r="362" spans="2:2">
      <c r="B362">
        <v>54.956802892554805</v>
      </c>
    </row>
    <row r="363" spans="2:2">
      <c r="B363">
        <v>39.598797086585435</v>
      </c>
    </row>
    <row r="364" spans="2:2">
      <c r="B364">
        <v>56.251846958819335</v>
      </c>
    </row>
    <row r="365" spans="2:2">
      <c r="B365">
        <v>43.883741547447286</v>
      </c>
    </row>
    <row r="366" spans="2:2">
      <c r="B366">
        <v>17.782954091122427</v>
      </c>
    </row>
    <row r="367" spans="2:2">
      <c r="B367">
        <v>3.7547586350757038</v>
      </c>
    </row>
    <row r="368" spans="2:2">
      <c r="B368">
        <v>4.3197107445199645</v>
      </c>
    </row>
    <row r="369" spans="2:2">
      <c r="B369">
        <v>16.644314843464809</v>
      </c>
    </row>
    <row r="370" spans="2:2">
      <c r="B370">
        <v>56.234463816990285</v>
      </c>
    </row>
    <row r="371" spans="2:2">
      <c r="B371">
        <v>65.638743546508607</v>
      </c>
    </row>
    <row r="372" spans="2:2">
      <c r="B372">
        <v>71.01882594260087</v>
      </c>
    </row>
    <row r="373" spans="2:2">
      <c r="B373">
        <v>60.792740799972186</v>
      </c>
    </row>
    <row r="374" spans="2:2">
      <c r="B374">
        <v>54.956802892554805</v>
      </c>
    </row>
    <row r="375" spans="2:2">
      <c r="B375">
        <v>39.598797086585435</v>
      </c>
    </row>
    <row r="376" spans="2:2">
      <c r="B376">
        <v>56.251846958819335</v>
      </c>
    </row>
    <row r="377" spans="2:2">
      <c r="B377">
        <v>43.883741547447286</v>
      </c>
    </row>
    <row r="378" spans="2:2">
      <c r="B378">
        <v>17.782954091122427</v>
      </c>
    </row>
    <row r="379" spans="2:2">
      <c r="B379">
        <v>3.7547586350757038</v>
      </c>
    </row>
    <row r="380" spans="2:2">
      <c r="B380">
        <v>4.3197107445199645</v>
      </c>
    </row>
    <row r="381" spans="2:2">
      <c r="B381">
        <v>16.644314843464809</v>
      </c>
    </row>
    <row r="382" spans="2:2">
      <c r="B382">
        <v>56.234463816990285</v>
      </c>
    </row>
    <row r="383" spans="2:2">
      <c r="B383">
        <v>65.638743546508607</v>
      </c>
    </row>
    <row r="384" spans="2:2">
      <c r="B384">
        <v>71.01882594260087</v>
      </c>
    </row>
    <row r="385" spans="2:2">
      <c r="B385">
        <v>60.792740799972186</v>
      </c>
    </row>
    <row r="386" spans="2:2">
      <c r="B386">
        <v>54.956802892554805</v>
      </c>
    </row>
    <row r="387" spans="2:2">
      <c r="B387">
        <v>39.598797086585435</v>
      </c>
    </row>
    <row r="388" spans="2:2">
      <c r="B388">
        <v>56.251846958819335</v>
      </c>
    </row>
    <row r="389" spans="2:2">
      <c r="B389">
        <v>43.883741547447286</v>
      </c>
    </row>
    <row r="390" spans="2:2">
      <c r="B390">
        <v>17.782954091122427</v>
      </c>
    </row>
    <row r="391" spans="2:2">
      <c r="B391">
        <v>3.7547586350757038</v>
      </c>
    </row>
    <row r="392" spans="2:2">
      <c r="B392">
        <v>4.3197107445199645</v>
      </c>
    </row>
    <row r="393" spans="2:2">
      <c r="B393">
        <v>16.644314843464809</v>
      </c>
    </row>
    <row r="394" spans="2:2">
      <c r="B394">
        <v>56.234463816990285</v>
      </c>
    </row>
    <row r="395" spans="2:2">
      <c r="B395">
        <v>65.638743546508607</v>
      </c>
    </row>
    <row r="396" spans="2:2">
      <c r="B396">
        <v>71.01882594260087</v>
      </c>
    </row>
    <row r="397" spans="2:2">
      <c r="B397">
        <v>60.792740799972186</v>
      </c>
    </row>
    <row r="398" spans="2:2">
      <c r="B398">
        <v>54.956802892554805</v>
      </c>
    </row>
    <row r="399" spans="2:2">
      <c r="B399">
        <v>39.598797086585435</v>
      </c>
    </row>
    <row r="400" spans="2:2">
      <c r="B400">
        <v>56.251846958819335</v>
      </c>
    </row>
    <row r="401" spans="2:2">
      <c r="B401">
        <v>43.883741547447286</v>
      </c>
    </row>
    <row r="402" spans="2:2">
      <c r="B402">
        <v>17.782954091122427</v>
      </c>
    </row>
    <row r="403" spans="2:2">
      <c r="B403">
        <v>3.7547586350757038</v>
      </c>
    </row>
    <row r="404" spans="2:2">
      <c r="B404">
        <v>4.3197107445199645</v>
      </c>
    </row>
    <row r="405" spans="2:2">
      <c r="B405">
        <v>16.644314843464809</v>
      </c>
    </row>
    <row r="406" spans="2:2">
      <c r="B406">
        <v>56.234463816990285</v>
      </c>
    </row>
    <row r="407" spans="2:2">
      <c r="B407">
        <v>65.638743546508607</v>
      </c>
    </row>
    <row r="408" spans="2:2">
      <c r="B408">
        <v>71.01882594260087</v>
      </c>
    </row>
    <row r="409" spans="2:2">
      <c r="B409">
        <v>60.792740799972186</v>
      </c>
    </row>
    <row r="410" spans="2:2">
      <c r="B410">
        <v>54.956802892554805</v>
      </c>
    </row>
    <row r="411" spans="2:2">
      <c r="B411">
        <v>39.598797086585435</v>
      </c>
    </row>
    <row r="412" spans="2:2">
      <c r="B412">
        <v>56.251846958819335</v>
      </c>
    </row>
    <row r="413" spans="2:2">
      <c r="B413">
        <v>43.883741547447286</v>
      </c>
    </row>
    <row r="414" spans="2:2">
      <c r="B414">
        <v>17.782954091122427</v>
      </c>
    </row>
    <row r="415" spans="2:2">
      <c r="B415">
        <v>3.7547586350757038</v>
      </c>
    </row>
    <row r="416" spans="2:2">
      <c r="B416">
        <v>4.3197107445199645</v>
      </c>
    </row>
    <row r="417" spans="2:2">
      <c r="B417">
        <v>16.644314843464809</v>
      </c>
    </row>
    <row r="418" spans="2:2">
      <c r="B418">
        <v>56.234463816990285</v>
      </c>
    </row>
    <row r="419" spans="2:2">
      <c r="B419">
        <v>65.638743546508607</v>
      </c>
    </row>
    <row r="420" spans="2:2">
      <c r="B420">
        <v>71.01882594260087</v>
      </c>
    </row>
    <row r="421" spans="2:2">
      <c r="B421">
        <v>60.792740799972186</v>
      </c>
    </row>
    <row r="422" spans="2:2">
      <c r="B422">
        <v>54.956802892554805</v>
      </c>
    </row>
    <row r="423" spans="2:2">
      <c r="B423">
        <v>39.598797086585435</v>
      </c>
    </row>
    <row r="424" spans="2:2">
      <c r="B424">
        <v>56.251846958819335</v>
      </c>
    </row>
    <row r="425" spans="2:2">
      <c r="B425">
        <v>43.883741547447286</v>
      </c>
    </row>
    <row r="426" spans="2:2">
      <c r="B426">
        <v>17.782954091122427</v>
      </c>
    </row>
    <row r="427" spans="2:2">
      <c r="B427">
        <v>3.7547586350757038</v>
      </c>
    </row>
    <row r="428" spans="2:2">
      <c r="B428">
        <v>4.3197107445199645</v>
      </c>
    </row>
    <row r="429" spans="2:2">
      <c r="B429">
        <v>16.644314843464809</v>
      </c>
    </row>
    <row r="430" spans="2:2">
      <c r="B430">
        <v>56.234463816990285</v>
      </c>
    </row>
    <row r="431" spans="2:2">
      <c r="B431">
        <v>65.638743546508607</v>
      </c>
    </row>
    <row r="432" spans="2:2">
      <c r="B432">
        <v>71.01882594260087</v>
      </c>
    </row>
    <row r="433" spans="2:2">
      <c r="B433">
        <v>60.792740799972186</v>
      </c>
    </row>
    <row r="434" spans="2:2">
      <c r="B434">
        <v>54.956802892554805</v>
      </c>
    </row>
    <row r="435" spans="2:2">
      <c r="B435">
        <v>39.598797086585435</v>
      </c>
    </row>
    <row r="436" spans="2:2">
      <c r="B436">
        <v>56.251846958819335</v>
      </c>
    </row>
    <row r="437" spans="2:2">
      <c r="B437">
        <v>43.883741547447286</v>
      </c>
    </row>
    <row r="438" spans="2:2">
      <c r="B438">
        <v>17.782954091122427</v>
      </c>
    </row>
    <row r="439" spans="2:2">
      <c r="B439">
        <v>3.7547586350757038</v>
      </c>
    </row>
    <row r="440" spans="2:2">
      <c r="B440">
        <v>4.3197107445199645</v>
      </c>
    </row>
    <row r="441" spans="2:2">
      <c r="B441">
        <v>16.644314843464809</v>
      </c>
    </row>
    <row r="442" spans="2:2">
      <c r="B442">
        <v>56.234463816990285</v>
      </c>
    </row>
    <row r="443" spans="2:2">
      <c r="B443">
        <v>65.638743546508607</v>
      </c>
    </row>
    <row r="444" spans="2:2">
      <c r="B444">
        <v>71.01882594260087</v>
      </c>
    </row>
    <row r="445" spans="2:2">
      <c r="B445">
        <v>60.792740799972186</v>
      </c>
    </row>
    <row r="446" spans="2:2">
      <c r="B446">
        <v>54.956802892554805</v>
      </c>
    </row>
    <row r="447" spans="2:2">
      <c r="B447">
        <v>39.598797086585435</v>
      </c>
    </row>
    <row r="448" spans="2:2">
      <c r="B448">
        <v>56.251846958819335</v>
      </c>
    </row>
    <row r="449" spans="2:2">
      <c r="B449">
        <v>43.883741547447286</v>
      </c>
    </row>
    <row r="450" spans="2:2">
      <c r="B450">
        <v>17.782954091122427</v>
      </c>
    </row>
    <row r="451" spans="2:2">
      <c r="B451">
        <v>3.7547586350757038</v>
      </c>
    </row>
    <row r="452" spans="2:2">
      <c r="B452">
        <v>4.3197107445199645</v>
      </c>
    </row>
    <row r="453" spans="2:2">
      <c r="B453">
        <v>16.644314843464809</v>
      </c>
    </row>
    <row r="454" spans="2:2">
      <c r="B454">
        <v>56.234463816990285</v>
      </c>
    </row>
    <row r="455" spans="2:2">
      <c r="B455">
        <v>65.638743546508607</v>
      </c>
    </row>
    <row r="456" spans="2:2">
      <c r="B456">
        <v>71.01882594260087</v>
      </c>
    </row>
    <row r="457" spans="2:2">
      <c r="B457">
        <v>60.792740799972186</v>
      </c>
    </row>
    <row r="458" spans="2:2">
      <c r="B458">
        <v>54.956802892554805</v>
      </c>
    </row>
    <row r="459" spans="2:2">
      <c r="B459">
        <v>39.598797086585435</v>
      </c>
    </row>
    <row r="460" spans="2:2">
      <c r="B460">
        <v>56.251846958819335</v>
      </c>
    </row>
    <row r="461" spans="2:2">
      <c r="B461">
        <v>43.883741547447286</v>
      </c>
    </row>
    <row r="462" spans="2:2">
      <c r="B462">
        <v>17.782954091122427</v>
      </c>
    </row>
    <row r="463" spans="2:2">
      <c r="B463">
        <v>3.7547586350757038</v>
      </c>
    </row>
    <row r="464" spans="2:2">
      <c r="B464">
        <v>4.3197107445199645</v>
      </c>
    </row>
    <row r="465" spans="2:2">
      <c r="B465">
        <v>16.644314843464809</v>
      </c>
    </row>
    <row r="466" spans="2:2">
      <c r="B466">
        <v>56.234463816990285</v>
      </c>
    </row>
    <row r="467" spans="2:2">
      <c r="B467">
        <v>65.638743546508607</v>
      </c>
    </row>
    <row r="468" spans="2:2">
      <c r="B468">
        <v>71.01882594260087</v>
      </c>
    </row>
    <row r="469" spans="2:2">
      <c r="B469">
        <v>60.792740799972186</v>
      </c>
    </row>
    <row r="470" spans="2:2">
      <c r="B470">
        <v>54.956802892554805</v>
      </c>
    </row>
    <row r="471" spans="2:2">
      <c r="B471">
        <v>39.598797086585435</v>
      </c>
    </row>
    <row r="472" spans="2:2">
      <c r="B472">
        <v>56.251846958819335</v>
      </c>
    </row>
    <row r="473" spans="2:2">
      <c r="B473">
        <v>43.883741547447286</v>
      </c>
    </row>
    <row r="474" spans="2:2">
      <c r="B474">
        <v>17.782954091122427</v>
      </c>
    </row>
    <row r="475" spans="2:2">
      <c r="B475">
        <v>3.7547586350757038</v>
      </c>
    </row>
    <row r="476" spans="2:2">
      <c r="B476">
        <v>4.3197107445199645</v>
      </c>
    </row>
    <row r="477" spans="2:2">
      <c r="B477">
        <v>16.644314843464809</v>
      </c>
    </row>
    <row r="478" spans="2:2">
      <c r="B478">
        <v>56.234463816990285</v>
      </c>
    </row>
    <row r="479" spans="2:2">
      <c r="B479">
        <v>65.638743546508607</v>
      </c>
    </row>
    <row r="480" spans="2:2">
      <c r="B480">
        <v>71.01882594260087</v>
      </c>
    </row>
    <row r="481" spans="2:2">
      <c r="B481">
        <v>60.792740799972186</v>
      </c>
    </row>
    <row r="482" spans="2:2">
      <c r="B482">
        <v>54.956802892554805</v>
      </c>
    </row>
    <row r="483" spans="2:2">
      <c r="B483">
        <v>39.598797086585435</v>
      </c>
    </row>
    <row r="484" spans="2:2">
      <c r="B484">
        <v>56.251846958819335</v>
      </c>
    </row>
    <row r="485" spans="2:2">
      <c r="B485">
        <v>43.883741547447286</v>
      </c>
    </row>
    <row r="486" spans="2:2">
      <c r="B486">
        <v>17.782954091122427</v>
      </c>
    </row>
    <row r="487" spans="2:2">
      <c r="B487">
        <v>3.7547586350757038</v>
      </c>
    </row>
    <row r="488" spans="2:2">
      <c r="B488">
        <v>4.3197107445199645</v>
      </c>
    </row>
    <row r="489" spans="2:2">
      <c r="B489">
        <v>16.644314843464809</v>
      </c>
    </row>
    <row r="490" spans="2:2">
      <c r="B490">
        <v>56.234463816990285</v>
      </c>
    </row>
    <row r="491" spans="2:2">
      <c r="B491">
        <v>65.638743546508607</v>
      </c>
    </row>
    <row r="492" spans="2:2">
      <c r="B492">
        <v>71.01882594260087</v>
      </c>
    </row>
    <row r="493" spans="2:2">
      <c r="B493">
        <v>60.792740799972186</v>
      </c>
    </row>
    <row r="494" spans="2:2">
      <c r="B494">
        <v>54.956802892554805</v>
      </c>
    </row>
    <row r="495" spans="2:2">
      <c r="B495">
        <v>39.598797086585435</v>
      </c>
    </row>
    <row r="496" spans="2:2">
      <c r="B496">
        <v>56.251846958819335</v>
      </c>
    </row>
    <row r="497" spans="2:2">
      <c r="B497">
        <v>43.883741547447286</v>
      </c>
    </row>
    <row r="498" spans="2:2">
      <c r="B498">
        <v>17.782954091122427</v>
      </c>
    </row>
    <row r="499" spans="2:2">
      <c r="B499">
        <v>3.7547586350757038</v>
      </c>
    </row>
    <row r="500" spans="2:2">
      <c r="B500">
        <v>4.3197107445199645</v>
      </c>
    </row>
    <row r="501" spans="2:2">
      <c r="B501">
        <v>16.644314843464809</v>
      </c>
    </row>
    <row r="502" spans="2:2">
      <c r="B502">
        <v>56.234463816990285</v>
      </c>
    </row>
    <row r="503" spans="2:2">
      <c r="B503">
        <v>65.638743546508607</v>
      </c>
    </row>
    <row r="504" spans="2:2">
      <c r="B504">
        <v>71.01882594260087</v>
      </c>
    </row>
    <row r="505" spans="2:2">
      <c r="B505">
        <v>60.792740799972186</v>
      </c>
    </row>
    <row r="506" spans="2:2">
      <c r="B506">
        <v>54.956802892554805</v>
      </c>
    </row>
    <row r="507" spans="2:2">
      <c r="B507">
        <v>39.598797086585435</v>
      </c>
    </row>
    <row r="508" spans="2:2">
      <c r="B508">
        <v>56.251846958819335</v>
      </c>
    </row>
    <row r="509" spans="2:2">
      <c r="B509">
        <v>43.883741547447286</v>
      </c>
    </row>
    <row r="510" spans="2:2">
      <c r="B510">
        <v>17.782954091122427</v>
      </c>
    </row>
    <row r="511" spans="2:2">
      <c r="B511">
        <v>3.7547586350757038</v>
      </c>
    </row>
    <row r="512" spans="2:2">
      <c r="B512">
        <v>4.3197107445199645</v>
      </c>
    </row>
    <row r="513" spans="2:2">
      <c r="B513">
        <v>16.644314843464809</v>
      </c>
    </row>
    <row r="514" spans="2:2">
      <c r="B514">
        <v>56.234463816990285</v>
      </c>
    </row>
    <row r="515" spans="2:2">
      <c r="B515">
        <v>65.638743546508607</v>
      </c>
    </row>
    <row r="516" spans="2:2">
      <c r="B516">
        <v>71.01882594260087</v>
      </c>
    </row>
    <row r="517" spans="2:2">
      <c r="B517">
        <v>60.792740799972186</v>
      </c>
    </row>
    <row r="518" spans="2:2">
      <c r="B518">
        <v>54.956802892554805</v>
      </c>
    </row>
    <row r="519" spans="2:2">
      <c r="B519">
        <v>39.598797086585435</v>
      </c>
    </row>
    <row r="520" spans="2:2">
      <c r="B520">
        <v>56.251846958819335</v>
      </c>
    </row>
    <row r="521" spans="2:2">
      <c r="B521">
        <v>43.883741547447286</v>
      </c>
    </row>
    <row r="522" spans="2:2">
      <c r="B522">
        <v>17.782954091122427</v>
      </c>
    </row>
    <row r="523" spans="2:2">
      <c r="B523">
        <v>3.7547586350757038</v>
      </c>
    </row>
    <row r="524" spans="2:2">
      <c r="B524">
        <v>4.3197107445199645</v>
      </c>
    </row>
    <row r="525" spans="2:2">
      <c r="B525">
        <v>16.644314843464809</v>
      </c>
    </row>
    <row r="526" spans="2:2">
      <c r="B526">
        <v>56.234463816990285</v>
      </c>
    </row>
    <row r="527" spans="2:2">
      <c r="B527">
        <v>65.638743546508607</v>
      </c>
    </row>
    <row r="528" spans="2:2">
      <c r="B528">
        <v>71.01882594260087</v>
      </c>
    </row>
    <row r="529" spans="2:2">
      <c r="B529">
        <v>60.792740799972186</v>
      </c>
    </row>
    <row r="530" spans="2:2">
      <c r="B530">
        <v>54.956802892554805</v>
      </c>
    </row>
    <row r="531" spans="2:2">
      <c r="B531">
        <v>39.598797086585435</v>
      </c>
    </row>
    <row r="532" spans="2:2">
      <c r="B532">
        <v>56.251846958819335</v>
      </c>
    </row>
    <row r="533" spans="2:2">
      <c r="B533">
        <v>43.883741547447286</v>
      </c>
    </row>
    <row r="534" spans="2:2">
      <c r="B534">
        <v>17.782954091122427</v>
      </c>
    </row>
    <row r="535" spans="2:2">
      <c r="B535">
        <v>3.7547586350757038</v>
      </c>
    </row>
    <row r="536" spans="2:2">
      <c r="B536">
        <v>4.3197107445199645</v>
      </c>
    </row>
    <row r="537" spans="2:2">
      <c r="B537">
        <v>16.644314843464809</v>
      </c>
    </row>
    <row r="538" spans="2:2">
      <c r="B538">
        <v>56.234463816990285</v>
      </c>
    </row>
    <row r="539" spans="2:2">
      <c r="B539">
        <v>65.638743546508607</v>
      </c>
    </row>
    <row r="540" spans="2:2">
      <c r="B540">
        <v>71.01882594260087</v>
      </c>
    </row>
    <row r="541" spans="2:2">
      <c r="B541">
        <v>60.792740799972186</v>
      </c>
    </row>
    <row r="542" spans="2:2">
      <c r="B542">
        <v>54.956802892554805</v>
      </c>
    </row>
    <row r="543" spans="2:2">
      <c r="B543">
        <v>39.598797086585435</v>
      </c>
    </row>
    <row r="544" spans="2:2">
      <c r="B544">
        <v>56.251846958819335</v>
      </c>
    </row>
    <row r="545" spans="2:2">
      <c r="B545">
        <v>43.883741547447286</v>
      </c>
    </row>
    <row r="546" spans="2:2">
      <c r="B546">
        <v>17.782954091122427</v>
      </c>
    </row>
    <row r="547" spans="2:2">
      <c r="B547">
        <v>3.7547586350757038</v>
      </c>
    </row>
    <row r="548" spans="2:2">
      <c r="B548">
        <v>4.3197107445199645</v>
      </c>
    </row>
    <row r="549" spans="2:2">
      <c r="B549">
        <v>16.644314843464809</v>
      </c>
    </row>
    <row r="550" spans="2:2">
      <c r="B550">
        <v>56.234463816990285</v>
      </c>
    </row>
    <row r="551" spans="2:2">
      <c r="B551">
        <v>65.638743546508607</v>
      </c>
    </row>
    <row r="552" spans="2:2">
      <c r="B552">
        <v>71.01882594260087</v>
      </c>
    </row>
    <row r="553" spans="2:2">
      <c r="B553">
        <v>60.792740799972186</v>
      </c>
    </row>
    <row r="554" spans="2:2">
      <c r="B554">
        <v>54.956802892554805</v>
      </c>
    </row>
    <row r="555" spans="2:2">
      <c r="B555">
        <v>39.598797086585435</v>
      </c>
    </row>
    <row r="556" spans="2:2">
      <c r="B556">
        <v>56.251846958819335</v>
      </c>
    </row>
    <row r="557" spans="2:2">
      <c r="B557">
        <v>43.883741547447286</v>
      </c>
    </row>
    <row r="558" spans="2:2">
      <c r="B558">
        <v>17.782954091122427</v>
      </c>
    </row>
    <row r="559" spans="2:2">
      <c r="B559">
        <v>3.7547586350757038</v>
      </c>
    </row>
    <row r="560" spans="2:2">
      <c r="B560">
        <v>4.3197107445199645</v>
      </c>
    </row>
    <row r="561" spans="2:2">
      <c r="B561">
        <v>16.644314843464809</v>
      </c>
    </row>
    <row r="562" spans="2:2">
      <c r="B562">
        <v>56.234463816990285</v>
      </c>
    </row>
    <row r="563" spans="2:2">
      <c r="B563">
        <v>65.638743546508607</v>
      </c>
    </row>
    <row r="564" spans="2:2">
      <c r="B564">
        <v>71.01882594260087</v>
      </c>
    </row>
    <row r="565" spans="2:2">
      <c r="B565">
        <v>60.792740799972186</v>
      </c>
    </row>
    <row r="566" spans="2:2">
      <c r="B566">
        <v>54.956802892554805</v>
      </c>
    </row>
    <row r="567" spans="2:2">
      <c r="B567">
        <v>39.598797086585435</v>
      </c>
    </row>
    <row r="568" spans="2:2">
      <c r="B568">
        <v>56.251846958819335</v>
      </c>
    </row>
    <row r="569" spans="2:2">
      <c r="B569">
        <v>43.883741547447286</v>
      </c>
    </row>
    <row r="570" spans="2:2">
      <c r="B570">
        <v>17.782954091122427</v>
      </c>
    </row>
    <row r="571" spans="2:2">
      <c r="B571">
        <v>3.7547586350757038</v>
      </c>
    </row>
    <row r="572" spans="2:2">
      <c r="B572">
        <v>4.3197107445199645</v>
      </c>
    </row>
    <row r="573" spans="2:2">
      <c r="B573">
        <v>16.644314843464809</v>
      </c>
    </row>
    <row r="574" spans="2:2">
      <c r="B574">
        <v>56.234463816990285</v>
      </c>
    </row>
    <row r="575" spans="2:2">
      <c r="B575">
        <v>65.638743546508607</v>
      </c>
    </row>
    <row r="576" spans="2:2">
      <c r="B576">
        <v>71.01882594260087</v>
      </c>
    </row>
    <row r="577" spans="2:2">
      <c r="B577">
        <v>60.792740799972186</v>
      </c>
    </row>
    <row r="578" spans="2:2">
      <c r="B578">
        <v>54.956802892554805</v>
      </c>
    </row>
    <row r="579" spans="2:2">
      <c r="B579">
        <v>39.598797086585435</v>
      </c>
    </row>
    <row r="580" spans="2:2">
      <c r="B580">
        <v>56.251846958819335</v>
      </c>
    </row>
    <row r="581" spans="2:2">
      <c r="B581">
        <v>43.883741547447286</v>
      </c>
    </row>
    <row r="582" spans="2:2">
      <c r="B582">
        <v>17.782954091122427</v>
      </c>
    </row>
    <row r="583" spans="2:2">
      <c r="B583">
        <v>3.7547586350757038</v>
      </c>
    </row>
    <row r="584" spans="2:2">
      <c r="B584">
        <v>4.3197107445199645</v>
      </c>
    </row>
    <row r="585" spans="2:2">
      <c r="B585">
        <v>16.644314843464809</v>
      </c>
    </row>
    <row r="586" spans="2:2">
      <c r="B586">
        <v>56.234463816990285</v>
      </c>
    </row>
    <row r="587" spans="2:2">
      <c r="B587">
        <v>65.638743546508607</v>
      </c>
    </row>
    <row r="588" spans="2:2">
      <c r="B588">
        <v>71.01882594260087</v>
      </c>
    </row>
    <row r="589" spans="2:2">
      <c r="B589">
        <v>60.792740799972186</v>
      </c>
    </row>
    <row r="590" spans="2:2">
      <c r="B590">
        <v>54.956802892554805</v>
      </c>
    </row>
    <row r="591" spans="2:2">
      <c r="B591">
        <v>39.598797086585435</v>
      </c>
    </row>
    <row r="592" spans="2:2">
      <c r="B592">
        <v>56.251846958819335</v>
      </c>
    </row>
    <row r="593" spans="2:2">
      <c r="B593">
        <v>43.883741547447286</v>
      </c>
    </row>
    <row r="594" spans="2:2">
      <c r="B594">
        <v>17.782954091122427</v>
      </c>
    </row>
    <row r="595" spans="2:2">
      <c r="B595">
        <v>3.7547586350757038</v>
      </c>
    </row>
    <row r="596" spans="2:2">
      <c r="B596">
        <v>4.3197107445199645</v>
      </c>
    </row>
    <row r="597" spans="2:2">
      <c r="B597">
        <v>16.644314843464809</v>
      </c>
    </row>
    <row r="598" spans="2:2">
      <c r="B598">
        <v>56.234463816990285</v>
      </c>
    </row>
    <row r="599" spans="2:2">
      <c r="B599">
        <v>65.638743546508607</v>
      </c>
    </row>
    <row r="600" spans="2:2">
      <c r="B600">
        <v>71.01882594260087</v>
      </c>
    </row>
    <row r="601" spans="2:2">
      <c r="B601">
        <v>60.792740799972186</v>
      </c>
    </row>
    <row r="602" spans="2:2">
      <c r="B602">
        <v>54.956802892554805</v>
      </c>
    </row>
    <row r="603" spans="2:2">
      <c r="B603">
        <v>39.598797086585435</v>
      </c>
    </row>
    <row r="604" spans="2:2">
      <c r="B604">
        <v>56.251846958819335</v>
      </c>
    </row>
    <row r="605" spans="2:2">
      <c r="B605">
        <v>43.883741547447286</v>
      </c>
    </row>
    <row r="606" spans="2:2">
      <c r="B606">
        <v>17.782954091122427</v>
      </c>
    </row>
    <row r="607" spans="2:2">
      <c r="B607">
        <v>3.7547586350757038</v>
      </c>
    </row>
    <row r="608" spans="2:2">
      <c r="B608">
        <v>4.3197107445199645</v>
      </c>
    </row>
    <row r="609" spans="2:2">
      <c r="B609">
        <v>16.644314843464809</v>
      </c>
    </row>
    <row r="610" spans="2:2">
      <c r="B610">
        <v>56.234463816990285</v>
      </c>
    </row>
    <row r="611" spans="2:2">
      <c r="B611">
        <v>65.638743546508607</v>
      </c>
    </row>
    <row r="612" spans="2:2">
      <c r="B612">
        <v>71.01882594260087</v>
      </c>
    </row>
    <row r="613" spans="2:2">
      <c r="B613">
        <v>60.792740799972186</v>
      </c>
    </row>
    <row r="614" spans="2:2">
      <c r="B614">
        <v>54.956802892554805</v>
      </c>
    </row>
    <row r="615" spans="2:2">
      <c r="B615">
        <v>39.598797086585435</v>
      </c>
    </row>
    <row r="616" spans="2:2">
      <c r="B616">
        <v>56.251846958819335</v>
      </c>
    </row>
    <row r="617" spans="2:2">
      <c r="B617">
        <v>43.883741547447286</v>
      </c>
    </row>
    <row r="618" spans="2:2">
      <c r="B618">
        <v>17.782954091122427</v>
      </c>
    </row>
    <row r="619" spans="2:2">
      <c r="B619">
        <v>3.7547586350757038</v>
      </c>
    </row>
    <row r="620" spans="2:2">
      <c r="B620">
        <v>4.3197107445199645</v>
      </c>
    </row>
    <row r="621" spans="2:2">
      <c r="B621">
        <v>16.644314843464809</v>
      </c>
    </row>
    <row r="622" spans="2:2">
      <c r="B622">
        <v>56.234463816990285</v>
      </c>
    </row>
    <row r="623" spans="2:2">
      <c r="B623">
        <v>65.638743546508607</v>
      </c>
    </row>
    <row r="624" spans="2:2">
      <c r="B624">
        <v>71.01882594260087</v>
      </c>
    </row>
    <row r="625" spans="2:2">
      <c r="B625">
        <v>60.792740799972186</v>
      </c>
    </row>
    <row r="626" spans="2:2">
      <c r="B626">
        <v>54.956802892554805</v>
      </c>
    </row>
    <row r="627" spans="2:2">
      <c r="B627">
        <v>39.598797086585435</v>
      </c>
    </row>
    <row r="628" spans="2:2">
      <c r="B628">
        <v>56.251846958819335</v>
      </c>
    </row>
    <row r="629" spans="2:2">
      <c r="B629">
        <v>43.883741547447286</v>
      </c>
    </row>
    <row r="630" spans="2:2">
      <c r="B630">
        <v>17.782954091122427</v>
      </c>
    </row>
    <row r="631" spans="2:2">
      <c r="B631">
        <v>3.7547586350757038</v>
      </c>
    </row>
    <row r="632" spans="2:2">
      <c r="B632">
        <v>4.3197107445199645</v>
      </c>
    </row>
    <row r="633" spans="2:2">
      <c r="B633">
        <v>16.644314843464809</v>
      </c>
    </row>
    <row r="634" spans="2:2">
      <c r="B634">
        <v>56.234463816990285</v>
      </c>
    </row>
    <row r="635" spans="2:2">
      <c r="B635">
        <v>65.638743546508607</v>
      </c>
    </row>
    <row r="636" spans="2:2">
      <c r="B636">
        <v>71.01882594260087</v>
      </c>
    </row>
    <row r="637" spans="2:2">
      <c r="B637">
        <v>60.792740799972186</v>
      </c>
    </row>
    <row r="638" spans="2:2">
      <c r="B638">
        <v>54.956802892554805</v>
      </c>
    </row>
    <row r="639" spans="2:2">
      <c r="B639">
        <v>39.598797086585435</v>
      </c>
    </row>
    <row r="640" spans="2:2">
      <c r="B640">
        <v>56.251846958819335</v>
      </c>
    </row>
    <row r="641" spans="2:2">
      <c r="B641">
        <v>43.883741547447286</v>
      </c>
    </row>
    <row r="642" spans="2:2">
      <c r="B642">
        <v>17.782954091122427</v>
      </c>
    </row>
    <row r="643" spans="2:2">
      <c r="B643">
        <v>3.7547586350757038</v>
      </c>
    </row>
    <row r="644" spans="2:2">
      <c r="B644">
        <v>4.3197107445199645</v>
      </c>
    </row>
    <row r="645" spans="2:2">
      <c r="B645">
        <v>16.644314843464809</v>
      </c>
    </row>
    <row r="646" spans="2:2">
      <c r="B646">
        <v>56.234463816990285</v>
      </c>
    </row>
    <row r="647" spans="2:2">
      <c r="B647">
        <v>65.638743546508607</v>
      </c>
    </row>
    <row r="648" spans="2:2">
      <c r="B648">
        <v>71.01882594260087</v>
      </c>
    </row>
    <row r="649" spans="2:2">
      <c r="B649">
        <v>60.792740799972186</v>
      </c>
    </row>
    <row r="650" spans="2:2">
      <c r="B650">
        <v>54.956802892554805</v>
      </c>
    </row>
    <row r="651" spans="2:2">
      <c r="B651">
        <v>39.598797086585435</v>
      </c>
    </row>
    <row r="652" spans="2:2">
      <c r="B652">
        <v>56.251846958819335</v>
      </c>
    </row>
    <row r="653" spans="2:2">
      <c r="B653">
        <v>43.883741547447286</v>
      </c>
    </row>
    <row r="654" spans="2:2">
      <c r="B654">
        <v>17.782954091122427</v>
      </c>
    </row>
    <row r="655" spans="2:2">
      <c r="B655">
        <v>3.7547586350757038</v>
      </c>
    </row>
    <row r="656" spans="2:2">
      <c r="B656">
        <v>4.3197107445199645</v>
      </c>
    </row>
    <row r="657" spans="2:2">
      <c r="B657">
        <v>16.644314843464809</v>
      </c>
    </row>
    <row r="658" spans="2:2">
      <c r="B658">
        <v>56.234463816990285</v>
      </c>
    </row>
    <row r="659" spans="2:2">
      <c r="B659">
        <v>65.638743546508607</v>
      </c>
    </row>
    <row r="660" spans="2:2">
      <c r="B660">
        <v>71.01882594260087</v>
      </c>
    </row>
    <row r="661" spans="2:2">
      <c r="B661">
        <v>60.792740799972186</v>
      </c>
    </row>
    <row r="662" spans="2:2">
      <c r="B662">
        <v>54.956802892554805</v>
      </c>
    </row>
    <row r="663" spans="2:2">
      <c r="B663">
        <v>39.598797086585435</v>
      </c>
    </row>
    <row r="664" spans="2:2">
      <c r="B664">
        <v>56.251846958819335</v>
      </c>
    </row>
    <row r="665" spans="2:2">
      <c r="B665">
        <v>43.883741547447286</v>
      </c>
    </row>
    <row r="666" spans="2:2">
      <c r="B666">
        <v>17.782954091122427</v>
      </c>
    </row>
    <row r="667" spans="2:2">
      <c r="B667">
        <v>3.7547586350757038</v>
      </c>
    </row>
    <row r="668" spans="2:2">
      <c r="B668">
        <v>4.3197107445199645</v>
      </c>
    </row>
    <row r="669" spans="2:2">
      <c r="B669">
        <v>16.644314843464809</v>
      </c>
    </row>
    <row r="670" spans="2:2">
      <c r="B670">
        <v>56.234463816990285</v>
      </c>
    </row>
    <row r="671" spans="2:2">
      <c r="B671">
        <v>65.638743546508607</v>
      </c>
    </row>
    <row r="672" spans="2:2">
      <c r="B672">
        <v>71.01882594260087</v>
      </c>
    </row>
    <row r="673" spans="2:2">
      <c r="B673">
        <v>60.792740799972186</v>
      </c>
    </row>
    <row r="674" spans="2:2">
      <c r="B674">
        <v>54.956802892554805</v>
      </c>
    </row>
    <row r="675" spans="2:2">
      <c r="B675">
        <v>39.598797086585435</v>
      </c>
    </row>
    <row r="676" spans="2:2">
      <c r="B676">
        <v>56.251846958819335</v>
      </c>
    </row>
    <row r="677" spans="2:2">
      <c r="B677">
        <v>43.883741547447286</v>
      </c>
    </row>
    <row r="678" spans="2:2">
      <c r="B678">
        <v>17.782954091122427</v>
      </c>
    </row>
    <row r="679" spans="2:2">
      <c r="B679">
        <v>3.7547586350757038</v>
      </c>
    </row>
    <row r="680" spans="2:2">
      <c r="B680">
        <v>4.3197107445199645</v>
      </c>
    </row>
    <row r="681" spans="2:2">
      <c r="B681">
        <v>16.644314843464809</v>
      </c>
    </row>
    <row r="682" spans="2:2">
      <c r="B682">
        <v>56.234463816990285</v>
      </c>
    </row>
    <row r="683" spans="2:2">
      <c r="B683">
        <v>65.638743546508607</v>
      </c>
    </row>
    <row r="684" spans="2:2">
      <c r="B684">
        <v>71.01882594260087</v>
      </c>
    </row>
    <row r="685" spans="2:2">
      <c r="B685">
        <v>60.792740799972186</v>
      </c>
    </row>
    <row r="686" spans="2:2">
      <c r="B686">
        <v>54.956802892554805</v>
      </c>
    </row>
    <row r="687" spans="2:2">
      <c r="B687">
        <v>39.598797086585435</v>
      </c>
    </row>
    <row r="688" spans="2:2">
      <c r="B688">
        <v>56.251846958819335</v>
      </c>
    </row>
    <row r="689" spans="2:2">
      <c r="B689">
        <v>43.883741547447286</v>
      </c>
    </row>
    <row r="690" spans="2:2">
      <c r="B690">
        <v>17.782954091122427</v>
      </c>
    </row>
    <row r="691" spans="2:2">
      <c r="B691">
        <v>3.7547586350757038</v>
      </c>
    </row>
    <row r="692" spans="2:2">
      <c r="B692">
        <v>4.3197107445199645</v>
      </c>
    </row>
    <row r="693" spans="2:2">
      <c r="B693">
        <v>16.644314843464809</v>
      </c>
    </row>
    <row r="694" spans="2:2">
      <c r="B694">
        <v>56.234463816990285</v>
      </c>
    </row>
    <row r="695" spans="2:2">
      <c r="B695">
        <v>65.638743546508607</v>
      </c>
    </row>
    <row r="696" spans="2:2">
      <c r="B696">
        <v>71.01882594260087</v>
      </c>
    </row>
    <row r="697" spans="2:2">
      <c r="B697">
        <v>60.792740799972186</v>
      </c>
    </row>
    <row r="698" spans="2:2">
      <c r="B698">
        <v>54.956802892554805</v>
      </c>
    </row>
    <row r="699" spans="2:2">
      <c r="B699">
        <v>39.598797086585435</v>
      </c>
    </row>
    <row r="700" spans="2:2">
      <c r="B700">
        <v>56.251846958819335</v>
      </c>
    </row>
    <row r="701" spans="2:2">
      <c r="B701">
        <v>43.883741547447286</v>
      </c>
    </row>
    <row r="702" spans="2:2">
      <c r="B702">
        <v>17.782954091122427</v>
      </c>
    </row>
    <row r="703" spans="2:2">
      <c r="B703">
        <v>3.7547586350757038</v>
      </c>
    </row>
    <row r="704" spans="2:2">
      <c r="B704">
        <v>4.3197107445199645</v>
      </c>
    </row>
    <row r="705" spans="2:2">
      <c r="B705">
        <v>16.644314843464809</v>
      </c>
    </row>
    <row r="706" spans="2:2">
      <c r="B706">
        <v>56.234463816990285</v>
      </c>
    </row>
    <row r="707" spans="2:2">
      <c r="B707">
        <v>65.638743546508607</v>
      </c>
    </row>
    <row r="708" spans="2:2">
      <c r="B708">
        <v>71.01882594260087</v>
      </c>
    </row>
    <row r="709" spans="2:2">
      <c r="B709">
        <v>60.792740799972186</v>
      </c>
    </row>
    <row r="710" spans="2:2">
      <c r="B710">
        <v>54.956802892554805</v>
      </c>
    </row>
    <row r="711" spans="2:2">
      <c r="B711">
        <v>39.598797086585435</v>
      </c>
    </row>
    <row r="712" spans="2:2">
      <c r="B712">
        <v>56.251846958819335</v>
      </c>
    </row>
    <row r="713" spans="2:2">
      <c r="B713">
        <v>43.883741547447286</v>
      </c>
    </row>
    <row r="714" spans="2:2">
      <c r="B714">
        <v>17.782954091122427</v>
      </c>
    </row>
    <row r="715" spans="2:2">
      <c r="B715">
        <v>3.7547586350757038</v>
      </c>
    </row>
    <row r="716" spans="2:2">
      <c r="B716">
        <v>4.3197107445199645</v>
      </c>
    </row>
    <row r="717" spans="2:2">
      <c r="B717">
        <v>16.644314843464809</v>
      </c>
    </row>
    <row r="718" spans="2:2">
      <c r="B718">
        <v>56.234463816990285</v>
      </c>
    </row>
    <row r="719" spans="2:2">
      <c r="B719">
        <v>65.638743546508607</v>
      </c>
    </row>
    <row r="720" spans="2:2">
      <c r="B720">
        <v>71.01882594260087</v>
      </c>
    </row>
    <row r="721" spans="2:2">
      <c r="B721">
        <v>60.792740799972186</v>
      </c>
    </row>
    <row r="722" spans="2:2">
      <c r="B722">
        <v>54.956802892554805</v>
      </c>
    </row>
    <row r="723" spans="2:2">
      <c r="B723">
        <v>39.598797086585435</v>
      </c>
    </row>
    <row r="724" spans="2:2">
      <c r="B724">
        <v>56.251846958819335</v>
      </c>
    </row>
    <row r="725" spans="2:2">
      <c r="B725">
        <v>43.883741547447286</v>
      </c>
    </row>
    <row r="726" spans="2:2">
      <c r="B726">
        <v>17.782954091122427</v>
      </c>
    </row>
    <row r="727" spans="2:2">
      <c r="B727">
        <v>3.7547586350757038</v>
      </c>
    </row>
    <row r="728" spans="2:2">
      <c r="B728">
        <v>4.3197107445199645</v>
      </c>
    </row>
    <row r="729" spans="2:2">
      <c r="B729">
        <v>16.644314843464809</v>
      </c>
    </row>
    <row r="730" spans="2:2">
      <c r="B730">
        <v>56.234463816990285</v>
      </c>
    </row>
    <row r="731" spans="2:2">
      <c r="B731">
        <v>65.638743546508607</v>
      </c>
    </row>
    <row r="732" spans="2:2">
      <c r="B732">
        <v>71.01882594260087</v>
      </c>
    </row>
    <row r="733" spans="2:2">
      <c r="B733">
        <v>60.792740799972186</v>
      </c>
    </row>
    <row r="734" spans="2:2">
      <c r="B734">
        <v>54.956802892554805</v>
      </c>
    </row>
    <row r="735" spans="2:2">
      <c r="B735">
        <v>39.598797086585435</v>
      </c>
    </row>
    <row r="736" spans="2:2">
      <c r="B736">
        <v>56.251846958819335</v>
      </c>
    </row>
    <row r="737" spans="2:2">
      <c r="B737">
        <v>43.883741547447286</v>
      </c>
    </row>
    <row r="738" spans="2:2">
      <c r="B738">
        <v>17.782954091122427</v>
      </c>
    </row>
    <row r="739" spans="2:2">
      <c r="B739">
        <v>3.7547586350757038</v>
      </c>
    </row>
    <row r="740" spans="2:2">
      <c r="B740">
        <v>4.3197107445199645</v>
      </c>
    </row>
    <row r="741" spans="2:2">
      <c r="B741">
        <v>16.644314843464809</v>
      </c>
    </row>
    <row r="742" spans="2:2">
      <c r="B742">
        <v>56.234463816990285</v>
      </c>
    </row>
    <row r="743" spans="2:2">
      <c r="B743">
        <v>65.638743546508607</v>
      </c>
    </row>
    <row r="744" spans="2:2">
      <c r="B744">
        <v>71.01882594260087</v>
      </c>
    </row>
    <row r="745" spans="2:2">
      <c r="B745">
        <v>60.792740799972186</v>
      </c>
    </row>
    <row r="746" spans="2:2">
      <c r="B746">
        <v>54.956802892554805</v>
      </c>
    </row>
    <row r="747" spans="2:2">
      <c r="B747">
        <v>39.598797086585435</v>
      </c>
    </row>
    <row r="748" spans="2:2">
      <c r="B748">
        <v>56.251846958819335</v>
      </c>
    </row>
    <row r="749" spans="2:2">
      <c r="B749">
        <v>43.883741547447286</v>
      </c>
    </row>
    <row r="750" spans="2:2">
      <c r="B750">
        <v>17.782954091122427</v>
      </c>
    </row>
    <row r="751" spans="2:2">
      <c r="B751">
        <v>3.7547586350757038</v>
      </c>
    </row>
    <row r="752" spans="2:2">
      <c r="B752">
        <v>4.3197107445199645</v>
      </c>
    </row>
    <row r="753" spans="2:2">
      <c r="B753">
        <v>16.644314843464809</v>
      </c>
    </row>
    <row r="754" spans="2:2">
      <c r="B754">
        <v>56.234463816990285</v>
      </c>
    </row>
    <row r="755" spans="2:2">
      <c r="B755">
        <v>65.638743546508607</v>
      </c>
    </row>
    <row r="756" spans="2:2">
      <c r="B756">
        <v>71.01882594260087</v>
      </c>
    </row>
    <row r="757" spans="2:2">
      <c r="B757">
        <v>60.792740799972186</v>
      </c>
    </row>
    <row r="758" spans="2:2">
      <c r="B758">
        <v>54.956802892554805</v>
      </c>
    </row>
    <row r="759" spans="2:2">
      <c r="B759">
        <v>39.598797086585435</v>
      </c>
    </row>
    <row r="760" spans="2:2">
      <c r="B760">
        <v>56.251846958819335</v>
      </c>
    </row>
    <row r="761" spans="2:2">
      <c r="B761">
        <v>43.883741547447286</v>
      </c>
    </row>
    <row r="762" spans="2:2">
      <c r="B762">
        <v>17.782954091122427</v>
      </c>
    </row>
    <row r="763" spans="2:2">
      <c r="B763">
        <v>3.7547586350757038</v>
      </c>
    </row>
    <row r="764" spans="2:2">
      <c r="B764">
        <v>4.3197107445199645</v>
      </c>
    </row>
    <row r="765" spans="2:2">
      <c r="B765">
        <v>16.644314843464809</v>
      </c>
    </row>
    <row r="766" spans="2:2">
      <c r="B766">
        <v>56.234463816990285</v>
      </c>
    </row>
    <row r="767" spans="2:2">
      <c r="B767">
        <v>65.638743546508607</v>
      </c>
    </row>
    <row r="768" spans="2:2">
      <c r="B768">
        <v>71.01882594260087</v>
      </c>
    </row>
    <row r="769" spans="2:2">
      <c r="B769">
        <v>60.792740799972186</v>
      </c>
    </row>
    <row r="770" spans="2:2">
      <c r="B770">
        <v>54.956802892554805</v>
      </c>
    </row>
    <row r="771" spans="2:2">
      <c r="B771">
        <v>39.598797086585435</v>
      </c>
    </row>
    <row r="772" spans="2:2">
      <c r="B772">
        <v>56.251846958819335</v>
      </c>
    </row>
    <row r="773" spans="2:2">
      <c r="B773">
        <v>43.883741547447286</v>
      </c>
    </row>
    <row r="774" spans="2:2">
      <c r="B774">
        <v>17.782954091122427</v>
      </c>
    </row>
    <row r="775" spans="2:2">
      <c r="B775">
        <v>3.7547586350757038</v>
      </c>
    </row>
    <row r="776" spans="2:2">
      <c r="B776">
        <v>4.3197107445199645</v>
      </c>
    </row>
    <row r="777" spans="2:2">
      <c r="B777">
        <v>16.644314843464809</v>
      </c>
    </row>
    <row r="778" spans="2:2">
      <c r="B778">
        <v>56.234463816990285</v>
      </c>
    </row>
    <row r="779" spans="2:2">
      <c r="B779">
        <v>65.638743546508607</v>
      </c>
    </row>
    <row r="780" spans="2:2">
      <c r="B780">
        <v>71.01882594260087</v>
      </c>
    </row>
    <row r="781" spans="2:2">
      <c r="B781">
        <v>60.792740799972186</v>
      </c>
    </row>
    <row r="782" spans="2:2">
      <c r="B782">
        <v>54.956802892554805</v>
      </c>
    </row>
    <row r="783" spans="2:2">
      <c r="B783">
        <v>39.598797086585435</v>
      </c>
    </row>
    <row r="784" spans="2:2">
      <c r="B784">
        <v>56.251846958819335</v>
      </c>
    </row>
    <row r="785" spans="2:2">
      <c r="B785">
        <v>43.883741547447286</v>
      </c>
    </row>
    <row r="786" spans="2:2">
      <c r="B786">
        <v>17.782954091122427</v>
      </c>
    </row>
    <row r="787" spans="2:2">
      <c r="B787">
        <v>3.7547586350757038</v>
      </c>
    </row>
    <row r="788" spans="2:2">
      <c r="B788">
        <v>4.3197107445199645</v>
      </c>
    </row>
    <row r="789" spans="2:2">
      <c r="B789">
        <v>16.644314843464809</v>
      </c>
    </row>
    <row r="790" spans="2:2">
      <c r="B790">
        <v>56.234463816990285</v>
      </c>
    </row>
    <row r="791" spans="2:2">
      <c r="B791">
        <v>65.638743546508607</v>
      </c>
    </row>
    <row r="792" spans="2:2">
      <c r="B792">
        <v>71.01882594260087</v>
      </c>
    </row>
    <row r="793" spans="2:2">
      <c r="B793">
        <v>60.792740799972186</v>
      </c>
    </row>
    <row r="794" spans="2:2">
      <c r="B794">
        <v>54.956802892554805</v>
      </c>
    </row>
    <row r="795" spans="2:2">
      <c r="B795">
        <v>39.598797086585435</v>
      </c>
    </row>
    <row r="796" spans="2:2">
      <c r="B796">
        <v>56.251846958819335</v>
      </c>
    </row>
    <row r="797" spans="2:2">
      <c r="B797">
        <v>43.883741547447286</v>
      </c>
    </row>
    <row r="798" spans="2:2">
      <c r="B798">
        <v>17.782954091122427</v>
      </c>
    </row>
    <row r="799" spans="2:2">
      <c r="B799">
        <v>3.7547586350757038</v>
      </c>
    </row>
    <row r="800" spans="2:2">
      <c r="B800">
        <v>4.3197107445199645</v>
      </c>
    </row>
    <row r="801" spans="2:2">
      <c r="B801">
        <v>16.644314843464809</v>
      </c>
    </row>
    <row r="802" spans="2:2">
      <c r="B802">
        <v>56.234463816990285</v>
      </c>
    </row>
    <row r="803" spans="2:2">
      <c r="B803">
        <v>65.638743546508607</v>
      </c>
    </row>
    <row r="804" spans="2:2">
      <c r="B804">
        <v>71.01882594260087</v>
      </c>
    </row>
    <row r="805" spans="2:2">
      <c r="B805">
        <v>60.792740799972186</v>
      </c>
    </row>
    <row r="806" spans="2:2">
      <c r="B806">
        <v>54.956802892554805</v>
      </c>
    </row>
    <row r="807" spans="2:2">
      <c r="B807">
        <v>39.598797086585435</v>
      </c>
    </row>
    <row r="808" spans="2:2">
      <c r="B808">
        <v>56.251846958819335</v>
      </c>
    </row>
    <row r="809" spans="2:2">
      <c r="B809">
        <v>43.883741547447286</v>
      </c>
    </row>
    <row r="810" spans="2:2">
      <c r="B810">
        <v>17.782954091122427</v>
      </c>
    </row>
    <row r="811" spans="2:2">
      <c r="B811">
        <v>3.7547586350757038</v>
      </c>
    </row>
    <row r="812" spans="2:2">
      <c r="B812">
        <v>4.3197107445199645</v>
      </c>
    </row>
    <row r="813" spans="2:2">
      <c r="B813">
        <v>16.644314843464809</v>
      </c>
    </row>
    <row r="814" spans="2:2">
      <c r="B814">
        <v>56.234463816990285</v>
      </c>
    </row>
    <row r="815" spans="2:2">
      <c r="B815">
        <v>65.638743546508607</v>
      </c>
    </row>
    <row r="816" spans="2:2">
      <c r="B816">
        <v>71.01882594260087</v>
      </c>
    </row>
    <row r="817" spans="2:2">
      <c r="B817">
        <v>60.792740799972186</v>
      </c>
    </row>
    <row r="818" spans="2:2">
      <c r="B818">
        <v>54.956802892554805</v>
      </c>
    </row>
    <row r="819" spans="2:2">
      <c r="B819">
        <v>39.598797086585435</v>
      </c>
    </row>
    <row r="820" spans="2:2">
      <c r="B820">
        <v>56.251846958819335</v>
      </c>
    </row>
    <row r="821" spans="2:2">
      <c r="B821">
        <v>43.883741547447286</v>
      </c>
    </row>
    <row r="822" spans="2:2">
      <c r="B822">
        <v>17.782954091122427</v>
      </c>
    </row>
    <row r="823" spans="2:2">
      <c r="B823">
        <v>3.7547586350757038</v>
      </c>
    </row>
    <row r="824" spans="2:2">
      <c r="B824">
        <v>4.3197107445199645</v>
      </c>
    </row>
    <row r="825" spans="2:2">
      <c r="B825">
        <v>16.644314843464809</v>
      </c>
    </row>
    <row r="826" spans="2:2">
      <c r="B826">
        <v>56.234463816990285</v>
      </c>
    </row>
    <row r="827" spans="2:2">
      <c r="B827">
        <v>65.638743546508607</v>
      </c>
    </row>
    <row r="828" spans="2:2">
      <c r="B828">
        <v>71.01882594260087</v>
      </c>
    </row>
    <row r="829" spans="2:2">
      <c r="B829">
        <v>60.792740799972186</v>
      </c>
    </row>
    <row r="830" spans="2:2">
      <c r="B830">
        <v>54.956802892554805</v>
      </c>
    </row>
    <row r="831" spans="2:2">
      <c r="B831">
        <v>39.598797086585435</v>
      </c>
    </row>
    <row r="832" spans="2:2">
      <c r="B832">
        <v>56.251846958819335</v>
      </c>
    </row>
    <row r="833" spans="2:2">
      <c r="B833">
        <v>43.883741547447286</v>
      </c>
    </row>
    <row r="834" spans="2:2">
      <c r="B834">
        <v>17.782954091122427</v>
      </c>
    </row>
    <row r="835" spans="2:2">
      <c r="B835">
        <v>3.7547586350757038</v>
      </c>
    </row>
    <row r="836" spans="2:2">
      <c r="B836">
        <v>4.3197107445199645</v>
      </c>
    </row>
    <row r="837" spans="2:2">
      <c r="B837">
        <v>16.644314843464809</v>
      </c>
    </row>
    <row r="838" spans="2:2">
      <c r="B838">
        <v>56.234463816990285</v>
      </c>
    </row>
    <row r="839" spans="2:2">
      <c r="B839">
        <v>65.638743546508607</v>
      </c>
    </row>
    <row r="840" spans="2:2">
      <c r="B840">
        <v>71.01882594260087</v>
      </c>
    </row>
    <row r="841" spans="2:2">
      <c r="B841">
        <v>60.792740799972186</v>
      </c>
    </row>
    <row r="842" spans="2:2">
      <c r="B842">
        <v>54.956802892554805</v>
      </c>
    </row>
    <row r="843" spans="2:2">
      <c r="B843">
        <v>39.598797086585435</v>
      </c>
    </row>
    <row r="844" spans="2:2">
      <c r="B844">
        <v>56.251846958819335</v>
      </c>
    </row>
    <row r="845" spans="2:2">
      <c r="B845">
        <v>43.883741547447286</v>
      </c>
    </row>
    <row r="846" spans="2:2">
      <c r="B846">
        <v>17.782954091122427</v>
      </c>
    </row>
    <row r="847" spans="2:2">
      <c r="B847">
        <v>3.7547586350757038</v>
      </c>
    </row>
    <row r="848" spans="2:2">
      <c r="B848">
        <v>4.3197107445199645</v>
      </c>
    </row>
    <row r="849" spans="2:2">
      <c r="B849">
        <v>16.644314843464809</v>
      </c>
    </row>
    <row r="850" spans="2:2">
      <c r="B850">
        <v>56.234463816990285</v>
      </c>
    </row>
    <row r="851" spans="2:2">
      <c r="B851">
        <v>65.638743546508607</v>
      </c>
    </row>
    <row r="852" spans="2:2">
      <c r="B852">
        <v>71.01882594260087</v>
      </c>
    </row>
    <row r="853" spans="2:2">
      <c r="B853">
        <v>60.792740799972186</v>
      </c>
    </row>
    <row r="854" spans="2:2">
      <c r="B854">
        <v>54.956802892554805</v>
      </c>
    </row>
    <row r="855" spans="2:2">
      <c r="B855">
        <v>39.598797086585435</v>
      </c>
    </row>
    <row r="856" spans="2:2">
      <c r="B856">
        <v>56.251846958819335</v>
      </c>
    </row>
    <row r="857" spans="2:2">
      <c r="B857">
        <v>43.883741547447286</v>
      </c>
    </row>
    <row r="858" spans="2:2">
      <c r="B858">
        <v>17.782954091122427</v>
      </c>
    </row>
    <row r="859" spans="2:2">
      <c r="B859">
        <v>3.7547586350757038</v>
      </c>
    </row>
    <row r="860" spans="2:2">
      <c r="B860">
        <v>4.3197107445199645</v>
      </c>
    </row>
    <row r="861" spans="2:2">
      <c r="B861">
        <v>16.644314843464809</v>
      </c>
    </row>
    <row r="862" spans="2:2">
      <c r="B862">
        <v>56.234463816990285</v>
      </c>
    </row>
    <row r="863" spans="2:2">
      <c r="B863">
        <v>65.638743546508607</v>
      </c>
    </row>
    <row r="864" spans="2:2">
      <c r="B864">
        <v>71.01882594260087</v>
      </c>
    </row>
    <row r="865" spans="2:2">
      <c r="B865">
        <v>60.792740799972186</v>
      </c>
    </row>
    <row r="866" spans="2:2">
      <c r="B866">
        <v>54.956802892554805</v>
      </c>
    </row>
    <row r="867" spans="2:2">
      <c r="B867">
        <v>39.598797086585435</v>
      </c>
    </row>
    <row r="868" spans="2:2">
      <c r="B868">
        <v>56.251846958819335</v>
      </c>
    </row>
    <row r="869" spans="2:2">
      <c r="B869">
        <v>43.883741547447286</v>
      </c>
    </row>
    <row r="870" spans="2:2">
      <c r="B870">
        <v>17.782954091122427</v>
      </c>
    </row>
    <row r="871" spans="2:2">
      <c r="B871">
        <v>3.7547586350757038</v>
      </c>
    </row>
    <row r="872" spans="2:2">
      <c r="B872">
        <v>4.3197107445199645</v>
      </c>
    </row>
    <row r="873" spans="2:2">
      <c r="B873">
        <v>16.644314843464809</v>
      </c>
    </row>
    <row r="874" spans="2:2">
      <c r="B874">
        <v>56.234463816990285</v>
      </c>
    </row>
    <row r="875" spans="2:2">
      <c r="B875">
        <v>65.638743546508607</v>
      </c>
    </row>
    <row r="876" spans="2:2">
      <c r="B876">
        <v>71.01882594260087</v>
      </c>
    </row>
    <row r="877" spans="2:2">
      <c r="B877">
        <v>60.792740799972186</v>
      </c>
    </row>
    <row r="878" spans="2:2">
      <c r="B878">
        <v>54.956802892554805</v>
      </c>
    </row>
    <row r="879" spans="2:2">
      <c r="B879">
        <v>39.598797086585435</v>
      </c>
    </row>
    <row r="880" spans="2:2">
      <c r="B880">
        <v>56.251846958819335</v>
      </c>
    </row>
    <row r="881" spans="2:2">
      <c r="B881">
        <v>43.883741547447286</v>
      </c>
    </row>
    <row r="882" spans="2:2">
      <c r="B882">
        <v>17.782954091122427</v>
      </c>
    </row>
    <row r="883" spans="2:2">
      <c r="B883">
        <v>3.7547586350757038</v>
      </c>
    </row>
    <row r="884" spans="2:2">
      <c r="B884">
        <v>4.3197107445199645</v>
      </c>
    </row>
    <row r="885" spans="2:2">
      <c r="B885">
        <v>16.644314843464809</v>
      </c>
    </row>
    <row r="886" spans="2:2">
      <c r="B886">
        <v>56.234463816990285</v>
      </c>
    </row>
    <row r="887" spans="2:2">
      <c r="B887">
        <v>65.638743546508607</v>
      </c>
    </row>
    <row r="888" spans="2:2">
      <c r="B888">
        <v>71.01882594260087</v>
      </c>
    </row>
    <row r="889" spans="2:2">
      <c r="B889">
        <v>60.792740799972186</v>
      </c>
    </row>
    <row r="890" spans="2:2">
      <c r="B890">
        <v>54.956802892554805</v>
      </c>
    </row>
    <row r="891" spans="2:2">
      <c r="B891">
        <v>39.598797086585435</v>
      </c>
    </row>
    <row r="892" spans="2:2">
      <c r="B892">
        <v>56.251846958819335</v>
      </c>
    </row>
    <row r="893" spans="2:2">
      <c r="B893">
        <v>43.883741547447286</v>
      </c>
    </row>
    <row r="894" spans="2:2">
      <c r="B894">
        <v>17.782954091122427</v>
      </c>
    </row>
    <row r="895" spans="2:2">
      <c r="B895">
        <v>3.7547586350757038</v>
      </c>
    </row>
    <row r="896" spans="2:2">
      <c r="B896">
        <v>4.3197107445199645</v>
      </c>
    </row>
    <row r="897" spans="1:2">
      <c r="B897">
        <v>16.644314843464809</v>
      </c>
    </row>
    <row r="898" spans="1:2">
      <c r="B898">
        <v>56.234463816990285</v>
      </c>
    </row>
    <row r="899" spans="1:2">
      <c r="B899">
        <v>65.638743546508607</v>
      </c>
    </row>
    <row r="900" spans="1:2">
      <c r="B900">
        <v>71.01882594260087</v>
      </c>
    </row>
    <row r="902" spans="1:2" ht="15">
      <c r="A902" s="21" t="s">
        <v>40</v>
      </c>
      <c r="B902" s="21" t="s">
        <v>41</v>
      </c>
    </row>
  </sheetData>
  <phoneticPr fontId="2" type="noConversion"/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3</vt:i4>
      </vt:variant>
    </vt:vector>
  </HeadingPairs>
  <TitlesOfParts>
    <vt:vector size="9" baseType="lpstr">
      <vt:lpstr>TintoOdiel_ISSP</vt:lpstr>
      <vt:lpstr>TintoOdiel_media</vt:lpstr>
      <vt:lpstr>SUR_ISSP</vt:lpstr>
      <vt:lpstr>SUR_media</vt:lpstr>
      <vt:lpstr>Guadalquivir_ISSP</vt:lpstr>
      <vt:lpstr>Gualdalquivir_media</vt:lpstr>
      <vt:lpstr>TintoOdiel_graf</vt:lpstr>
      <vt:lpstr>SUR_graf</vt:lpstr>
      <vt:lpstr>graf_ggv</vt:lpstr>
    </vt:vector>
  </TitlesOfParts>
  <Company>TIA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</dc:creator>
  <cp:lastModifiedBy>mcorzo</cp:lastModifiedBy>
  <dcterms:created xsi:type="dcterms:W3CDTF">2003-05-20T10:38:16Z</dcterms:created>
  <dcterms:modified xsi:type="dcterms:W3CDTF">2015-01-27T16:49:27Z</dcterms:modified>
</cp:coreProperties>
</file>