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5685" windowWidth="17205" windowHeight="5400" tabRatio="947" activeTab="2"/>
  </bookViews>
  <sheets>
    <sheet name="Evolución primaria" sheetId="24" r:id="rId1"/>
    <sheet name="Estructura energia primaria" sheetId="21" r:id="rId2"/>
    <sheet name="PASENER" sheetId="23" r:id="rId3"/>
  </sheets>
  <externalReferences>
    <externalReference r:id="rId4"/>
    <externalReference r:id="rId5"/>
  </externalReferences>
  <definedNames>
    <definedName name="_xlnm.Print_Area" localSheetId="1">'Estructura energia primaria'!#REF!</definedName>
    <definedName name="_xlnm.Print_Area" localSheetId="0">'Evolución primaria'!$A$3:$N$11</definedName>
  </definedNames>
  <calcPr calcId="125725"/>
</workbook>
</file>

<file path=xl/calcChain.xml><?xml version="1.0" encoding="utf-8"?>
<calcChain xmlns="http://schemas.openxmlformats.org/spreadsheetml/2006/main">
  <c r="M11" i="24"/>
  <c r="D5" i="21"/>
  <c r="D10" s="1"/>
  <c r="B10"/>
  <c r="D9"/>
  <c r="D8"/>
  <c r="D7"/>
  <c r="D6"/>
</calcChain>
</file>

<file path=xl/sharedStrings.xml><?xml version="1.0" encoding="utf-8"?>
<sst xmlns="http://schemas.openxmlformats.org/spreadsheetml/2006/main" count="65" uniqueCount="27">
  <si>
    <t>Fuente</t>
  </si>
  <si>
    <t>Total</t>
  </si>
  <si>
    <t>Carbón</t>
  </si>
  <si>
    <t>Energías renovables</t>
  </si>
  <si>
    <t>Petróleo</t>
  </si>
  <si>
    <t xml:space="preserve">Gas natural </t>
  </si>
  <si>
    <t xml:space="preserve">Saldo energía eléctrica </t>
  </si>
  <si>
    <t>Evolución del consumo de energía primaria, 2006-2010. Comparativa con el PASENER 2007-2013</t>
  </si>
  <si>
    <t>Datos energéticos básicos</t>
  </si>
  <si>
    <t>2006</t>
  </si>
  <si>
    <t>2007</t>
  </si>
  <si>
    <t>2008</t>
  </si>
  <si>
    <t>2013</t>
  </si>
  <si>
    <t>Demanda de energía primaria</t>
  </si>
  <si>
    <t>Escenario tendencial</t>
  </si>
  <si>
    <t>Escenario de ahorro</t>
  </si>
  <si>
    <t>Demanda de energía final</t>
  </si>
  <si>
    <t>Fuentes</t>
  </si>
  <si>
    <t>Datos energéticos básicos energia primaria</t>
  </si>
  <si>
    <t>-</t>
  </si>
  <si>
    <t>Estructura del consumo de energía primaria por fuentes, 2010-2011 (ktep)</t>
  </si>
  <si>
    <t>Consumo 2010</t>
  </si>
  <si>
    <t>Consumo % 2010</t>
  </si>
  <si>
    <t>Consumo 2011</t>
  </si>
  <si>
    <t>Consumo % 2011</t>
  </si>
  <si>
    <t>Evolución del consumo de energía primaria por fuentes, 2000-2011 (ktep)</t>
  </si>
  <si>
    <t>Fuente: Datos energéticos de Andalucía. Agencia Andaluza de la Energía. Consejería de Economía, Innovación, Ciencia y Empleo, 2013.</t>
  </si>
</sst>
</file>

<file path=xl/styles.xml><?xml version="1.0" encoding="utf-8"?>
<styleSheet xmlns="http://schemas.openxmlformats.org/spreadsheetml/2006/main">
  <numFmts count="4">
    <numFmt numFmtId="164" formatCode="#,###.0"/>
    <numFmt numFmtId="165" formatCode="0.0%"/>
    <numFmt numFmtId="166" formatCode="#,##0.0"/>
    <numFmt numFmtId="167" formatCode="0.0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19"/>
      </left>
      <right/>
      <top style="hair">
        <color indexed="19"/>
      </top>
      <bottom style="hair">
        <color indexed="19"/>
      </bottom>
      <diagonal/>
    </border>
    <border>
      <left style="hair">
        <color indexed="19"/>
      </left>
      <right/>
      <top/>
      <bottom style="hair">
        <color indexed="19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ill="1" applyAlignment="1">
      <alignment wrapText="1"/>
    </xf>
    <xf numFmtId="166" fontId="0" fillId="0" borderId="0" xfId="0" applyNumberFormat="1" applyFill="1"/>
    <xf numFmtId="10" fontId="0" fillId="0" borderId="0" xfId="0" applyNumberFormat="1" applyFill="1"/>
    <xf numFmtId="166" fontId="0" fillId="0" borderId="0" xfId="0" applyNumberFormat="1" applyFill="1" applyAlignment="1">
      <alignment horizontal="right"/>
    </xf>
    <xf numFmtId="166" fontId="2" fillId="0" borderId="0" xfId="0" applyNumberFormat="1" applyFont="1" applyFill="1"/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/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1" fillId="0" borderId="0" xfId="0" applyFont="1"/>
    <xf numFmtId="165" fontId="1" fillId="0" borderId="0" xfId="0" applyNumberFormat="1" applyFont="1"/>
    <xf numFmtId="165" fontId="1" fillId="0" borderId="0" xfId="0" applyNumberFormat="1" applyFont="1" applyFill="1"/>
    <xf numFmtId="0" fontId="1" fillId="0" borderId="0" xfId="0" applyFont="1" applyFill="1"/>
    <xf numFmtId="0" fontId="1" fillId="0" borderId="2" xfId="0" applyFont="1" applyBorder="1"/>
    <xf numFmtId="166" fontId="0" fillId="0" borderId="0" xfId="0" applyNumberFormat="1"/>
    <xf numFmtId="164" fontId="1" fillId="0" borderId="0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6" fontId="0" fillId="0" borderId="0" xfId="0" applyNumberFormat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7" fontId="0" fillId="0" borderId="0" xfId="0" applyNumberFormat="1" applyFill="1"/>
    <xf numFmtId="0" fontId="3" fillId="0" borderId="0" xfId="0" applyFont="1"/>
    <xf numFmtId="0" fontId="0" fillId="0" borderId="0" xfId="0" applyFont="1" applyFill="1" applyAlignment="1">
      <alignment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81D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891637310636043"/>
          <c:y val="6.8181905485872468E-2"/>
          <c:w val="0.79507456097044416"/>
          <c:h val="0.75174921433141573"/>
        </c:manualLayout>
      </c:layout>
      <c:barChart>
        <c:barDir val="col"/>
        <c:grouping val="clustered"/>
        <c:ser>
          <c:idx val="0"/>
          <c:order val="0"/>
          <c:tx>
            <c:strRef>
              <c:f>'Evolución primaria'!$A$6</c:f>
              <c:strCache>
                <c:ptCount val="1"/>
                <c:pt idx="0">
                  <c:v>Saldo energía eléctrica 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cat>
            <c:numRef>
              <c:f>'Evolución primaria'!$B$5:$M$5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primaria'!$B$6:$M$6</c:f>
              <c:numCache>
                <c:formatCode>#,##0.0</c:formatCode>
                <c:ptCount val="12"/>
                <c:pt idx="0">
                  <c:v>781.3</c:v>
                </c:pt>
                <c:pt idx="1">
                  <c:v>880</c:v>
                </c:pt>
                <c:pt idx="2">
                  <c:v>682</c:v>
                </c:pt>
                <c:pt idx="3">
                  <c:v>857.9</c:v>
                </c:pt>
                <c:pt idx="4">
                  <c:v>620.4</c:v>
                </c:pt>
                <c:pt idx="5">
                  <c:v>-93.9</c:v>
                </c:pt>
                <c:pt idx="6">
                  <c:v>32.6</c:v>
                </c:pt>
                <c:pt idx="7">
                  <c:v>-38</c:v>
                </c:pt>
                <c:pt idx="8">
                  <c:v>286.10000000000002</c:v>
                </c:pt>
                <c:pt idx="9">
                  <c:v>-48.6</c:v>
                </c:pt>
                <c:pt idx="10">
                  <c:v>76</c:v>
                </c:pt>
                <c:pt idx="11">
                  <c:v>-82</c:v>
                </c:pt>
              </c:numCache>
            </c:numRef>
          </c:val>
        </c:ser>
        <c:ser>
          <c:idx val="1"/>
          <c:order val="1"/>
          <c:tx>
            <c:strRef>
              <c:f>'Evolución primaria'!$A$7</c:f>
              <c:strCache>
                <c:ptCount val="1"/>
                <c:pt idx="0">
                  <c:v>Energías renovables</c:v>
                </c:pt>
              </c:strCache>
            </c:strRef>
          </c:tx>
          <c:spPr>
            <a:solidFill>
              <a:srgbClr val="89A54E"/>
            </a:solidFill>
            <a:ln w="25400">
              <a:noFill/>
            </a:ln>
          </c:spPr>
          <c:cat>
            <c:numRef>
              <c:f>'Evolución primaria'!$B$5:$M$5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primaria'!$B$7:$M$7</c:f>
              <c:numCache>
                <c:formatCode>#,##0.0</c:formatCode>
                <c:ptCount val="12"/>
                <c:pt idx="0">
                  <c:v>880.5</c:v>
                </c:pt>
                <c:pt idx="1">
                  <c:v>918</c:v>
                </c:pt>
                <c:pt idx="2">
                  <c:v>1017.5</c:v>
                </c:pt>
                <c:pt idx="3">
                  <c:v>994.3</c:v>
                </c:pt>
                <c:pt idx="4">
                  <c:v>993.2</c:v>
                </c:pt>
                <c:pt idx="5">
                  <c:v>1023.8</c:v>
                </c:pt>
                <c:pt idx="6">
                  <c:v>828.3</c:v>
                </c:pt>
                <c:pt idx="7">
                  <c:v>1081.9000000000001</c:v>
                </c:pt>
                <c:pt idx="8">
                  <c:v>1610</c:v>
                </c:pt>
                <c:pt idx="9">
                  <c:v>1824.6</c:v>
                </c:pt>
                <c:pt idx="10">
                  <c:v>2427.8000000000002</c:v>
                </c:pt>
                <c:pt idx="11">
                  <c:v>2737.8</c:v>
                </c:pt>
              </c:numCache>
            </c:numRef>
          </c:val>
        </c:ser>
        <c:ser>
          <c:idx val="2"/>
          <c:order val="2"/>
          <c:tx>
            <c:strRef>
              <c:f>'Evolución primaria'!$A$8</c:f>
              <c:strCache>
                <c:ptCount val="1"/>
                <c:pt idx="0">
                  <c:v>Gas natural 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cat>
            <c:numRef>
              <c:f>'Evolución primaria'!$B$5:$M$5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primaria'!$B$8:$M$8</c:f>
              <c:numCache>
                <c:formatCode>#,##0.0</c:formatCode>
                <c:ptCount val="12"/>
                <c:pt idx="0">
                  <c:v>1962</c:v>
                </c:pt>
                <c:pt idx="1">
                  <c:v>2105.1</c:v>
                </c:pt>
                <c:pt idx="2">
                  <c:v>2688.1</c:v>
                </c:pt>
                <c:pt idx="3">
                  <c:v>3095.3</c:v>
                </c:pt>
                <c:pt idx="4">
                  <c:v>3828.1</c:v>
                </c:pt>
                <c:pt idx="5">
                  <c:v>5597.5</c:v>
                </c:pt>
                <c:pt idx="6">
                  <c:v>6249.2</c:v>
                </c:pt>
                <c:pt idx="7">
                  <c:v>6420.8</c:v>
                </c:pt>
                <c:pt idx="8">
                  <c:v>6524.9</c:v>
                </c:pt>
                <c:pt idx="9">
                  <c:v>5601.3</c:v>
                </c:pt>
                <c:pt idx="10">
                  <c:v>5638</c:v>
                </c:pt>
                <c:pt idx="11">
                  <c:v>5602.5</c:v>
                </c:pt>
              </c:numCache>
            </c:numRef>
          </c:val>
        </c:ser>
        <c:ser>
          <c:idx val="3"/>
          <c:order val="3"/>
          <c:tx>
            <c:strRef>
              <c:f>'Evolución primaria'!$A$9</c:f>
              <c:strCache>
                <c:ptCount val="1"/>
                <c:pt idx="0">
                  <c:v>Petróleo</c:v>
                </c:pt>
              </c:strCache>
            </c:strRef>
          </c:tx>
          <c:spPr>
            <a:solidFill>
              <a:srgbClr val="4198AF"/>
            </a:solidFill>
            <a:ln w="25400">
              <a:noFill/>
            </a:ln>
          </c:spPr>
          <c:cat>
            <c:numRef>
              <c:f>'Evolución primaria'!$B$5:$M$5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primaria'!$B$9:$M$9</c:f>
              <c:numCache>
                <c:formatCode>#,##0.0</c:formatCode>
                <c:ptCount val="12"/>
                <c:pt idx="0">
                  <c:v>8841</c:v>
                </c:pt>
                <c:pt idx="1">
                  <c:v>9127.2000000000007</c:v>
                </c:pt>
                <c:pt idx="2">
                  <c:v>9222.7999999999993</c:v>
                </c:pt>
                <c:pt idx="3">
                  <c:v>10032.5</c:v>
                </c:pt>
                <c:pt idx="4">
                  <c:v>10215.799999999999</c:v>
                </c:pt>
                <c:pt idx="5">
                  <c:v>10162.4</c:v>
                </c:pt>
                <c:pt idx="6">
                  <c:v>10054.9</c:v>
                </c:pt>
                <c:pt idx="7">
                  <c:v>10380.700000000001</c:v>
                </c:pt>
                <c:pt idx="8">
                  <c:v>9982.5</c:v>
                </c:pt>
                <c:pt idx="9">
                  <c:v>9193.5</c:v>
                </c:pt>
                <c:pt idx="10">
                  <c:v>9044.2999999999993</c:v>
                </c:pt>
                <c:pt idx="11">
                  <c:v>8756</c:v>
                </c:pt>
              </c:numCache>
            </c:numRef>
          </c:val>
        </c:ser>
        <c:ser>
          <c:idx val="4"/>
          <c:order val="4"/>
          <c:tx>
            <c:strRef>
              <c:f>'Evolución primaria'!$A$10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cat>
            <c:numRef>
              <c:f>'Evolución primaria'!$B$5:$M$5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primaria'!$B$10:$M$10</c:f>
              <c:numCache>
                <c:formatCode>#,##0.0</c:formatCode>
                <c:ptCount val="12"/>
                <c:pt idx="0">
                  <c:v>3193.5</c:v>
                </c:pt>
                <c:pt idx="1">
                  <c:v>3005.1</c:v>
                </c:pt>
                <c:pt idx="2">
                  <c:v>3216.2</c:v>
                </c:pt>
                <c:pt idx="3">
                  <c:v>3178.9</c:v>
                </c:pt>
                <c:pt idx="4">
                  <c:v>3177.3</c:v>
                </c:pt>
                <c:pt idx="5">
                  <c:v>3303.6</c:v>
                </c:pt>
                <c:pt idx="6">
                  <c:v>2792.9</c:v>
                </c:pt>
                <c:pt idx="7">
                  <c:v>3291.5</c:v>
                </c:pt>
                <c:pt idx="8">
                  <c:v>1750.6</c:v>
                </c:pt>
                <c:pt idx="9">
                  <c:v>2175.6</c:v>
                </c:pt>
                <c:pt idx="10">
                  <c:v>1727.6</c:v>
                </c:pt>
                <c:pt idx="11">
                  <c:v>2038.9</c:v>
                </c:pt>
              </c:numCache>
            </c:numRef>
          </c:val>
        </c:ser>
        <c:axId val="80496512"/>
        <c:axId val="80524416"/>
      </c:barChart>
      <c:catAx>
        <c:axId val="804965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524416"/>
        <c:crossesAt val="0"/>
        <c:auto val="1"/>
        <c:lblAlgn val="ctr"/>
        <c:lblOffset val="100"/>
        <c:tickLblSkip val="1"/>
        <c:tickMarkSkip val="1"/>
      </c:catAx>
      <c:valAx>
        <c:axId val="80524416"/>
        <c:scaling>
          <c:orientation val="minMax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ktep</a:t>
                </a:r>
              </a:p>
            </c:rich>
          </c:tx>
          <c:layout>
            <c:manualLayout>
              <c:xMode val="edge"/>
              <c:yMode val="edge"/>
              <c:x val="3.8423645320197042E-2"/>
              <c:y val="0.4160843749426433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496512"/>
        <c:crossesAt val="1"/>
        <c:crossBetween val="between"/>
        <c:majorUnit val="10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1156333855532022E-2"/>
          <c:y val="0.90271592936484701"/>
          <c:w val="0.80813264878782665"/>
          <c:h val="5.429870251818632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FF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0,40%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12,84%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29,81%</a:t>
                    </a:r>
                  </a:p>
                  <a:p>
                    <a:pPr>
                      <a:defRPr/>
                    </a:pPr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47,82%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9,13%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spPr>
              <a:noFill/>
              <a:ln w="25400">
                <a:noFill/>
              </a:ln>
            </c:spPr>
            <c:showVal val="1"/>
            <c:showLeaderLines val="1"/>
          </c:dLbls>
          <c:cat>
            <c:strRef>
              <c:f>'Estructura energia primaria'!$A$5:$A$9</c:f>
              <c:strCache>
                <c:ptCount val="5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</c:strCache>
            </c:strRef>
          </c:cat>
          <c:val>
            <c:numRef>
              <c:f>'Estructura energia primaria'!$B$5:$B$9</c:f>
              <c:numCache>
                <c:formatCode>#,##0.0</c:formatCode>
                <c:ptCount val="5"/>
                <c:pt idx="0">
                  <c:v>76</c:v>
                </c:pt>
                <c:pt idx="1">
                  <c:v>2427.8000000000002</c:v>
                </c:pt>
                <c:pt idx="2">
                  <c:v>5638</c:v>
                </c:pt>
                <c:pt idx="3">
                  <c:v>9044.2999999999993</c:v>
                </c:pt>
                <c:pt idx="4">
                  <c:v>1727.6</c:v>
                </c:pt>
              </c:numCache>
            </c:numRef>
          </c:val>
        </c:ser>
        <c:ser>
          <c:idx val="1"/>
          <c:order val="1"/>
          <c:cat>
            <c:strRef>
              <c:f>'Estructura energia primaria'!$A$5:$A$9</c:f>
              <c:strCache>
                <c:ptCount val="5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</c:strCache>
            </c:strRef>
          </c:cat>
          <c:val>
            <c:numRef>
              <c:f>'Estructura energia primaria'!$C$5:$C$9</c:f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953102216389737"/>
          <c:y val="0.27698702450926038"/>
          <c:w val="0.31557505832604232"/>
          <c:h val="0.43166818232228077"/>
        </c:manualLayout>
      </c:layout>
    </c:legend>
    <c:plotVisOnly val="1"/>
    <c:dispBlanksAs val="zero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806713577980674"/>
          <c:y val="0.14565189989549188"/>
          <c:w val="0.44854837930534774"/>
          <c:h val="0.6666874087547567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BA81D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  <c:showLeaderLines val="1"/>
          </c:dLbls>
          <c:cat>
            <c:strRef>
              <c:f>'[1]Estructura primaria'!$A$6:$A$9</c:f>
              <c:strCache>
                <c:ptCount val="4"/>
                <c:pt idx="0">
                  <c:v>Energías renovables</c:v>
                </c:pt>
                <c:pt idx="1">
                  <c:v>Gas natural </c:v>
                </c:pt>
                <c:pt idx="2">
                  <c:v>Petróleo</c:v>
                </c:pt>
                <c:pt idx="3">
                  <c:v>Carbón</c:v>
                </c:pt>
              </c:strCache>
            </c:strRef>
          </c:cat>
          <c:val>
            <c:numRef>
              <c:f>'[1]Estructura primaria'!$D$6:$D$9</c:f>
              <c:numCache>
                <c:formatCode>General</c:formatCode>
                <c:ptCount val="4"/>
                <c:pt idx="0">
                  <c:v>0.14369239812734869</c:v>
                </c:pt>
                <c:pt idx="1">
                  <c:v>0.29404509478722735</c:v>
                </c:pt>
                <c:pt idx="2">
                  <c:v>0.45955535028236727</c:v>
                </c:pt>
                <c:pt idx="3">
                  <c:v>0.1070108958075284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269364335593044"/>
          <c:y val="0.40359897172236542"/>
          <c:w val="0.27241045789521717"/>
          <c:h val="0.270891670456086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408866995073888"/>
          <c:y val="0.10054853582443284"/>
          <c:w val="0.7327586206896558"/>
          <c:h val="0.77513780344653715"/>
        </c:manualLayout>
      </c:layout>
      <c:lineChart>
        <c:grouping val="standard"/>
        <c:ser>
          <c:idx val="0"/>
          <c:order val="0"/>
          <c:tx>
            <c:strRef>
              <c:f>'[2]Datos basicos'!$A$8</c:f>
              <c:strCache>
                <c:ptCount val="1"/>
                <c:pt idx="0">
                  <c:v>Escenario tendencial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99CC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'[2]Datos basicos'!$B$6:$I$6</c:f>
              <c:strCach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strCache>
            </c:strRef>
          </c:cat>
          <c:val>
            <c:numRef>
              <c:f>'[2]Datos basicos'!$B$8:$I$8</c:f>
              <c:numCache>
                <c:formatCode>General</c:formatCode>
                <c:ptCount val="8"/>
                <c:pt idx="0">
                  <c:v>19952</c:v>
                </c:pt>
                <c:pt idx="4">
                  <c:v>23011</c:v>
                </c:pt>
                <c:pt idx="7">
                  <c:v>25832</c:v>
                </c:pt>
              </c:numCache>
            </c:numRef>
          </c:val>
        </c:ser>
        <c:ser>
          <c:idx val="1"/>
          <c:order val="1"/>
          <c:tx>
            <c:strRef>
              <c:f>'[2]Datos basicos'!$A$9</c:f>
              <c:strCache>
                <c:ptCount val="1"/>
                <c:pt idx="0">
                  <c:v>Escenario de ahorro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666699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'[2]Datos basicos'!$B$6:$I$6</c:f>
              <c:strCach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strCache>
            </c:strRef>
          </c:cat>
          <c:val>
            <c:numRef>
              <c:f>'[2]Datos basicos'!$B$9:$I$9</c:f>
              <c:numCache>
                <c:formatCode>General</c:formatCode>
                <c:ptCount val="8"/>
                <c:pt idx="0">
                  <c:v>19952</c:v>
                </c:pt>
                <c:pt idx="4">
                  <c:v>22461</c:v>
                </c:pt>
                <c:pt idx="7">
                  <c:v>24877</c:v>
                </c:pt>
              </c:numCache>
            </c:numRef>
          </c:val>
        </c:ser>
        <c:ser>
          <c:idx val="2"/>
          <c:order val="2"/>
          <c:tx>
            <c:strRef>
              <c:f>'[2]Datos basicos'!$A$7</c:f>
              <c:strCache>
                <c:ptCount val="1"/>
                <c:pt idx="0">
                  <c:v>Demanda de energía primaria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/>
              <c:dLblPos val="b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Val val="1"/>
          </c:dLbls>
          <c:cat>
            <c:strRef>
              <c:f>'[2]Datos basicos'!$B$6:$I$6</c:f>
              <c:strCach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strCache>
            </c:strRef>
          </c:cat>
          <c:val>
            <c:numRef>
              <c:f>'[2]Datos basicos'!$B$7:$I$7</c:f>
              <c:numCache>
                <c:formatCode>General</c:formatCode>
                <c:ptCount val="8"/>
                <c:pt idx="0">
                  <c:v>19957.900000000001</c:v>
                </c:pt>
                <c:pt idx="1">
                  <c:v>21136.9</c:v>
                </c:pt>
                <c:pt idx="2">
                  <c:v>20154.2</c:v>
                </c:pt>
                <c:pt idx="3">
                  <c:v>18746.400000000001</c:v>
                </c:pt>
                <c:pt idx="4">
                  <c:v>18913.8</c:v>
                </c:pt>
                <c:pt idx="5">
                  <c:v>19053.3</c:v>
                </c:pt>
              </c:numCache>
            </c:numRef>
          </c:val>
        </c:ser>
        <c:marker val="1"/>
        <c:axId val="79303424"/>
        <c:axId val="79304960"/>
      </c:lineChart>
      <c:catAx>
        <c:axId val="7930342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ometr415 Blk BT"/>
                <a:ea typeface="Geometr415 Blk BT"/>
                <a:cs typeface="Geometr415 Blk BT"/>
              </a:defRPr>
            </a:pPr>
            <a:endParaRPr lang="es-ES"/>
          </a:p>
        </c:txPr>
        <c:crossAx val="79304960"/>
        <c:crossesAt val="15000"/>
        <c:auto val="1"/>
        <c:lblAlgn val="ctr"/>
        <c:lblOffset val="100"/>
        <c:tickLblSkip val="1"/>
        <c:tickMarkSkip val="1"/>
      </c:catAx>
      <c:valAx>
        <c:axId val="79304960"/>
        <c:scaling>
          <c:orientation val="minMax"/>
          <c:min val="1700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ktep</a:t>
                </a:r>
              </a:p>
            </c:rich>
          </c:tx>
          <c:layout>
            <c:manualLayout>
              <c:xMode val="edge"/>
              <c:yMode val="edge"/>
              <c:x val="5.1184958515256687E-2"/>
              <c:y val="0.4708402673070126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ometr415 Blk BT"/>
                <a:ea typeface="Geometr415 Blk BT"/>
                <a:cs typeface="Geometr415 Blk BT"/>
              </a:defRPr>
            </a:pPr>
            <a:endParaRPr lang="es-ES"/>
          </a:p>
        </c:txPr>
        <c:crossAx val="79303424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049261083743814E-2"/>
          <c:y val="0.94881254714328433"/>
          <c:w val="0.82635467980295507"/>
          <c:h val="4.387572472338887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Geometr415 Blk BT"/>
              <a:ea typeface="Geometr415 Blk BT"/>
              <a:cs typeface="Geometr415 Blk BT"/>
            </a:defRPr>
          </a:pPr>
          <a:endParaRPr lang="es-E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13</xdr:row>
      <xdr:rowOff>66675</xdr:rowOff>
    </xdr:from>
    <xdr:to>
      <xdr:col>12</xdr:col>
      <xdr:colOff>476250</xdr:colOff>
      <xdr:row>39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145676</xdr:colOff>
      <xdr:row>0</xdr:row>
      <xdr:rowOff>145676</xdr:rowOff>
    </xdr:from>
    <xdr:to>
      <xdr:col>4</xdr:col>
      <xdr:colOff>96930</xdr:colOff>
      <xdr:row>0</xdr:row>
      <xdr:rowOff>1098176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5676" y="145676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14</xdr:row>
      <xdr:rowOff>9526</xdr:rowOff>
    </xdr:from>
    <xdr:to>
      <xdr:col>5</xdr:col>
      <xdr:colOff>333376</xdr:colOff>
      <xdr:row>32</xdr:row>
      <xdr:rowOff>142876</xdr:rowOff>
    </xdr:to>
    <xdr:graphicFrame macro="">
      <xdr:nvGraphicFramePr>
        <xdr:cNvPr id="94822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0</xdr:row>
      <xdr:rowOff>95250</xdr:rowOff>
    </xdr:from>
    <xdr:to>
      <xdr:col>3</xdr:col>
      <xdr:colOff>942975</xdr:colOff>
      <xdr:row>0</xdr:row>
      <xdr:rowOff>1047750</xdr:rowOff>
    </xdr:to>
    <xdr:pic>
      <xdr:nvPicPr>
        <xdr:cNvPr id="94822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9525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76200</xdr:colOff>
      <xdr:row>14</xdr:row>
      <xdr:rowOff>1</xdr:rowOff>
    </xdr:from>
    <xdr:to>
      <xdr:col>12</xdr:col>
      <xdr:colOff>752475</xdr:colOff>
      <xdr:row>32</xdr:row>
      <xdr:rowOff>114301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0.00415</cdr:x>
      <cdr:y>0</cdr:y>
    </cdr:from>
    <cdr:to>
      <cdr:x>0.21992</cdr:x>
      <cdr:y>0.08438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049" y="0"/>
          <a:ext cx="9906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1"/>
            <a:t>Año 2010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0.21268</cdr:x>
      <cdr:y>0.08207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0"/>
          <a:ext cx="9906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100" b="1"/>
            <a:t>Año 2011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400050</xdr:colOff>
      <xdr:row>0</xdr:row>
      <xdr:rowOff>1019175</xdr:rowOff>
    </xdr:to>
    <xdr:pic>
      <xdr:nvPicPr>
        <xdr:cNvPr id="94720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66675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20</xdr:row>
      <xdr:rowOff>0</xdr:rowOff>
    </xdr:from>
    <xdr:to>
      <xdr:col>7</xdr:col>
      <xdr:colOff>190500</xdr:colOff>
      <xdr:row>51</xdr:row>
      <xdr:rowOff>51547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5_03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p05_03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ructura primaria"/>
    </sheetNames>
    <sheetDataSet>
      <sheetData sheetId="0">
        <row r="6">
          <cell r="A6" t="str">
            <v>Energías renovables</v>
          </cell>
          <cell r="D6">
            <v>0.14369239812734869</v>
          </cell>
        </row>
        <row r="7">
          <cell r="A7" t="str">
            <v xml:space="preserve">Gas natural </v>
          </cell>
          <cell r="D7">
            <v>0.29404509478722735</v>
          </cell>
        </row>
        <row r="8">
          <cell r="A8" t="str">
            <v>Petróleo</v>
          </cell>
          <cell r="D8">
            <v>0.45955535028236727</v>
          </cell>
        </row>
        <row r="9">
          <cell r="A9" t="str">
            <v>Carbón</v>
          </cell>
          <cell r="D9">
            <v>0.1070108958075284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maria PASENER"/>
      <sheetName val="Datos basicos"/>
    </sheetNames>
    <sheetDataSet>
      <sheetData sheetId="0" refreshError="1"/>
      <sheetData sheetId="1">
        <row r="6">
          <cell r="B6" t="str">
            <v>2006</v>
          </cell>
          <cell r="C6" t="str">
            <v>2007</v>
          </cell>
          <cell r="D6" t="str">
            <v>2008</v>
          </cell>
          <cell r="E6">
            <v>2009</v>
          </cell>
          <cell r="F6">
            <v>2010</v>
          </cell>
          <cell r="G6">
            <v>2011</v>
          </cell>
          <cell r="H6">
            <v>2012</v>
          </cell>
          <cell r="I6" t="str">
            <v>2013</v>
          </cell>
        </row>
        <row r="7">
          <cell r="A7" t="str">
            <v>Demanda de energía primaria</v>
          </cell>
          <cell r="B7">
            <v>19957.900000000001</v>
          </cell>
          <cell r="C7">
            <v>21136.9</v>
          </cell>
          <cell r="D7">
            <v>20154.2</v>
          </cell>
          <cell r="E7">
            <v>18746.400000000001</v>
          </cell>
          <cell r="F7">
            <v>18913.8</v>
          </cell>
          <cell r="G7">
            <v>19053.3</v>
          </cell>
        </row>
        <row r="8">
          <cell r="A8" t="str">
            <v>Escenario tendencial</v>
          </cell>
          <cell r="B8">
            <v>19952</v>
          </cell>
          <cell r="F8">
            <v>23011</v>
          </cell>
          <cell r="I8">
            <v>25832</v>
          </cell>
        </row>
        <row r="9">
          <cell r="A9" t="str">
            <v>Escenario de ahorro</v>
          </cell>
          <cell r="B9">
            <v>19952</v>
          </cell>
          <cell r="F9">
            <v>22461</v>
          </cell>
          <cell r="I9">
            <v>24877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1"/>
  <sheetViews>
    <sheetView topLeftCell="A4" zoomScale="85" zoomScaleNormal="85" workbookViewId="0">
      <selection activeCell="C49" sqref="C49"/>
    </sheetView>
  </sheetViews>
  <sheetFormatPr baseColWidth="10" defaultColWidth="11.7109375" defaultRowHeight="12.75"/>
  <cols>
    <col min="1" max="1" width="20" customWidth="1"/>
    <col min="2" max="10" width="9.28515625" customWidth="1"/>
    <col min="11" max="12" width="8.140625" customWidth="1"/>
    <col min="13" max="15" width="8.42578125" customWidth="1"/>
    <col min="18" max="18" width="17.7109375" customWidth="1"/>
    <col min="257" max="257" width="20" customWidth="1"/>
    <col min="258" max="266" width="9.28515625" customWidth="1"/>
    <col min="267" max="268" width="8.140625" customWidth="1"/>
    <col min="269" max="271" width="8.42578125" customWidth="1"/>
    <col min="274" max="274" width="17.7109375" customWidth="1"/>
    <col min="513" max="513" width="20" customWidth="1"/>
    <col min="514" max="522" width="9.28515625" customWidth="1"/>
    <col min="523" max="524" width="8.140625" customWidth="1"/>
    <col min="525" max="527" width="8.42578125" customWidth="1"/>
    <col min="530" max="530" width="17.7109375" customWidth="1"/>
    <col min="769" max="769" width="20" customWidth="1"/>
    <col min="770" max="778" width="9.28515625" customWidth="1"/>
    <col min="779" max="780" width="8.140625" customWidth="1"/>
    <col min="781" max="783" width="8.42578125" customWidth="1"/>
    <col min="786" max="786" width="17.7109375" customWidth="1"/>
    <col min="1025" max="1025" width="20" customWidth="1"/>
    <col min="1026" max="1034" width="9.28515625" customWidth="1"/>
    <col min="1035" max="1036" width="8.140625" customWidth="1"/>
    <col min="1037" max="1039" width="8.42578125" customWidth="1"/>
    <col min="1042" max="1042" width="17.7109375" customWidth="1"/>
    <col min="1281" max="1281" width="20" customWidth="1"/>
    <col min="1282" max="1290" width="9.28515625" customWidth="1"/>
    <col min="1291" max="1292" width="8.140625" customWidth="1"/>
    <col min="1293" max="1295" width="8.42578125" customWidth="1"/>
    <col min="1298" max="1298" width="17.7109375" customWidth="1"/>
    <col min="1537" max="1537" width="20" customWidth="1"/>
    <col min="1538" max="1546" width="9.28515625" customWidth="1"/>
    <col min="1547" max="1548" width="8.140625" customWidth="1"/>
    <col min="1549" max="1551" width="8.42578125" customWidth="1"/>
    <col min="1554" max="1554" width="17.7109375" customWidth="1"/>
    <col min="1793" max="1793" width="20" customWidth="1"/>
    <col min="1794" max="1802" width="9.28515625" customWidth="1"/>
    <col min="1803" max="1804" width="8.140625" customWidth="1"/>
    <col min="1805" max="1807" width="8.42578125" customWidth="1"/>
    <col min="1810" max="1810" width="17.7109375" customWidth="1"/>
    <col min="2049" max="2049" width="20" customWidth="1"/>
    <col min="2050" max="2058" width="9.28515625" customWidth="1"/>
    <col min="2059" max="2060" width="8.140625" customWidth="1"/>
    <col min="2061" max="2063" width="8.42578125" customWidth="1"/>
    <col min="2066" max="2066" width="17.7109375" customWidth="1"/>
    <col min="2305" max="2305" width="20" customWidth="1"/>
    <col min="2306" max="2314" width="9.28515625" customWidth="1"/>
    <col min="2315" max="2316" width="8.140625" customWidth="1"/>
    <col min="2317" max="2319" width="8.42578125" customWidth="1"/>
    <col min="2322" max="2322" width="17.7109375" customWidth="1"/>
    <col min="2561" max="2561" width="20" customWidth="1"/>
    <col min="2562" max="2570" width="9.28515625" customWidth="1"/>
    <col min="2571" max="2572" width="8.140625" customWidth="1"/>
    <col min="2573" max="2575" width="8.42578125" customWidth="1"/>
    <col min="2578" max="2578" width="17.7109375" customWidth="1"/>
    <col min="2817" max="2817" width="20" customWidth="1"/>
    <col min="2818" max="2826" width="9.28515625" customWidth="1"/>
    <col min="2827" max="2828" width="8.140625" customWidth="1"/>
    <col min="2829" max="2831" width="8.42578125" customWidth="1"/>
    <col min="2834" max="2834" width="17.7109375" customWidth="1"/>
    <col min="3073" max="3073" width="20" customWidth="1"/>
    <col min="3074" max="3082" width="9.28515625" customWidth="1"/>
    <col min="3083" max="3084" width="8.140625" customWidth="1"/>
    <col min="3085" max="3087" width="8.42578125" customWidth="1"/>
    <col min="3090" max="3090" width="17.7109375" customWidth="1"/>
    <col min="3329" max="3329" width="20" customWidth="1"/>
    <col min="3330" max="3338" width="9.28515625" customWidth="1"/>
    <col min="3339" max="3340" width="8.140625" customWidth="1"/>
    <col min="3341" max="3343" width="8.42578125" customWidth="1"/>
    <col min="3346" max="3346" width="17.7109375" customWidth="1"/>
    <col min="3585" max="3585" width="20" customWidth="1"/>
    <col min="3586" max="3594" width="9.28515625" customWidth="1"/>
    <col min="3595" max="3596" width="8.140625" customWidth="1"/>
    <col min="3597" max="3599" width="8.42578125" customWidth="1"/>
    <col min="3602" max="3602" width="17.7109375" customWidth="1"/>
    <col min="3841" max="3841" width="20" customWidth="1"/>
    <col min="3842" max="3850" width="9.28515625" customWidth="1"/>
    <col min="3851" max="3852" width="8.140625" customWidth="1"/>
    <col min="3853" max="3855" width="8.42578125" customWidth="1"/>
    <col min="3858" max="3858" width="17.7109375" customWidth="1"/>
    <col min="4097" max="4097" width="20" customWidth="1"/>
    <col min="4098" max="4106" width="9.28515625" customWidth="1"/>
    <col min="4107" max="4108" width="8.140625" customWidth="1"/>
    <col min="4109" max="4111" width="8.42578125" customWidth="1"/>
    <col min="4114" max="4114" width="17.7109375" customWidth="1"/>
    <col min="4353" max="4353" width="20" customWidth="1"/>
    <col min="4354" max="4362" width="9.28515625" customWidth="1"/>
    <col min="4363" max="4364" width="8.140625" customWidth="1"/>
    <col min="4365" max="4367" width="8.42578125" customWidth="1"/>
    <col min="4370" max="4370" width="17.7109375" customWidth="1"/>
    <col min="4609" max="4609" width="20" customWidth="1"/>
    <col min="4610" max="4618" width="9.28515625" customWidth="1"/>
    <col min="4619" max="4620" width="8.140625" customWidth="1"/>
    <col min="4621" max="4623" width="8.42578125" customWidth="1"/>
    <col min="4626" max="4626" width="17.7109375" customWidth="1"/>
    <col min="4865" max="4865" width="20" customWidth="1"/>
    <col min="4866" max="4874" width="9.28515625" customWidth="1"/>
    <col min="4875" max="4876" width="8.140625" customWidth="1"/>
    <col min="4877" max="4879" width="8.42578125" customWidth="1"/>
    <col min="4882" max="4882" width="17.7109375" customWidth="1"/>
    <col min="5121" max="5121" width="20" customWidth="1"/>
    <col min="5122" max="5130" width="9.28515625" customWidth="1"/>
    <col min="5131" max="5132" width="8.140625" customWidth="1"/>
    <col min="5133" max="5135" width="8.42578125" customWidth="1"/>
    <col min="5138" max="5138" width="17.7109375" customWidth="1"/>
    <col min="5377" max="5377" width="20" customWidth="1"/>
    <col min="5378" max="5386" width="9.28515625" customWidth="1"/>
    <col min="5387" max="5388" width="8.140625" customWidth="1"/>
    <col min="5389" max="5391" width="8.42578125" customWidth="1"/>
    <col min="5394" max="5394" width="17.7109375" customWidth="1"/>
    <col min="5633" max="5633" width="20" customWidth="1"/>
    <col min="5634" max="5642" width="9.28515625" customWidth="1"/>
    <col min="5643" max="5644" width="8.140625" customWidth="1"/>
    <col min="5645" max="5647" width="8.42578125" customWidth="1"/>
    <col min="5650" max="5650" width="17.7109375" customWidth="1"/>
    <col min="5889" max="5889" width="20" customWidth="1"/>
    <col min="5890" max="5898" width="9.28515625" customWidth="1"/>
    <col min="5899" max="5900" width="8.140625" customWidth="1"/>
    <col min="5901" max="5903" width="8.42578125" customWidth="1"/>
    <col min="5906" max="5906" width="17.7109375" customWidth="1"/>
    <col min="6145" max="6145" width="20" customWidth="1"/>
    <col min="6146" max="6154" width="9.28515625" customWidth="1"/>
    <col min="6155" max="6156" width="8.140625" customWidth="1"/>
    <col min="6157" max="6159" width="8.42578125" customWidth="1"/>
    <col min="6162" max="6162" width="17.7109375" customWidth="1"/>
    <col min="6401" max="6401" width="20" customWidth="1"/>
    <col min="6402" max="6410" width="9.28515625" customWidth="1"/>
    <col min="6411" max="6412" width="8.140625" customWidth="1"/>
    <col min="6413" max="6415" width="8.42578125" customWidth="1"/>
    <col min="6418" max="6418" width="17.7109375" customWidth="1"/>
    <col min="6657" max="6657" width="20" customWidth="1"/>
    <col min="6658" max="6666" width="9.28515625" customWidth="1"/>
    <col min="6667" max="6668" width="8.140625" customWidth="1"/>
    <col min="6669" max="6671" width="8.42578125" customWidth="1"/>
    <col min="6674" max="6674" width="17.7109375" customWidth="1"/>
    <col min="6913" max="6913" width="20" customWidth="1"/>
    <col min="6914" max="6922" width="9.28515625" customWidth="1"/>
    <col min="6923" max="6924" width="8.140625" customWidth="1"/>
    <col min="6925" max="6927" width="8.42578125" customWidth="1"/>
    <col min="6930" max="6930" width="17.7109375" customWidth="1"/>
    <col min="7169" max="7169" width="20" customWidth="1"/>
    <col min="7170" max="7178" width="9.28515625" customWidth="1"/>
    <col min="7179" max="7180" width="8.140625" customWidth="1"/>
    <col min="7181" max="7183" width="8.42578125" customWidth="1"/>
    <col min="7186" max="7186" width="17.7109375" customWidth="1"/>
    <col min="7425" max="7425" width="20" customWidth="1"/>
    <col min="7426" max="7434" width="9.28515625" customWidth="1"/>
    <col min="7435" max="7436" width="8.140625" customWidth="1"/>
    <col min="7437" max="7439" width="8.42578125" customWidth="1"/>
    <col min="7442" max="7442" width="17.7109375" customWidth="1"/>
    <col min="7681" max="7681" width="20" customWidth="1"/>
    <col min="7682" max="7690" width="9.28515625" customWidth="1"/>
    <col min="7691" max="7692" width="8.140625" customWidth="1"/>
    <col min="7693" max="7695" width="8.42578125" customWidth="1"/>
    <col min="7698" max="7698" width="17.7109375" customWidth="1"/>
    <col min="7937" max="7937" width="20" customWidth="1"/>
    <col min="7938" max="7946" width="9.28515625" customWidth="1"/>
    <col min="7947" max="7948" width="8.140625" customWidth="1"/>
    <col min="7949" max="7951" width="8.42578125" customWidth="1"/>
    <col min="7954" max="7954" width="17.7109375" customWidth="1"/>
    <col min="8193" max="8193" width="20" customWidth="1"/>
    <col min="8194" max="8202" width="9.28515625" customWidth="1"/>
    <col min="8203" max="8204" width="8.140625" customWidth="1"/>
    <col min="8205" max="8207" width="8.42578125" customWidth="1"/>
    <col min="8210" max="8210" width="17.7109375" customWidth="1"/>
    <col min="8449" max="8449" width="20" customWidth="1"/>
    <col min="8450" max="8458" width="9.28515625" customWidth="1"/>
    <col min="8459" max="8460" width="8.140625" customWidth="1"/>
    <col min="8461" max="8463" width="8.42578125" customWidth="1"/>
    <col min="8466" max="8466" width="17.7109375" customWidth="1"/>
    <col min="8705" max="8705" width="20" customWidth="1"/>
    <col min="8706" max="8714" width="9.28515625" customWidth="1"/>
    <col min="8715" max="8716" width="8.140625" customWidth="1"/>
    <col min="8717" max="8719" width="8.42578125" customWidth="1"/>
    <col min="8722" max="8722" width="17.7109375" customWidth="1"/>
    <col min="8961" max="8961" width="20" customWidth="1"/>
    <col min="8962" max="8970" width="9.28515625" customWidth="1"/>
    <col min="8971" max="8972" width="8.140625" customWidth="1"/>
    <col min="8973" max="8975" width="8.42578125" customWidth="1"/>
    <col min="8978" max="8978" width="17.7109375" customWidth="1"/>
    <col min="9217" max="9217" width="20" customWidth="1"/>
    <col min="9218" max="9226" width="9.28515625" customWidth="1"/>
    <col min="9227" max="9228" width="8.140625" customWidth="1"/>
    <col min="9229" max="9231" width="8.42578125" customWidth="1"/>
    <col min="9234" max="9234" width="17.7109375" customWidth="1"/>
    <col min="9473" max="9473" width="20" customWidth="1"/>
    <col min="9474" max="9482" width="9.28515625" customWidth="1"/>
    <col min="9483" max="9484" width="8.140625" customWidth="1"/>
    <col min="9485" max="9487" width="8.42578125" customWidth="1"/>
    <col min="9490" max="9490" width="17.7109375" customWidth="1"/>
    <col min="9729" max="9729" width="20" customWidth="1"/>
    <col min="9730" max="9738" width="9.28515625" customWidth="1"/>
    <col min="9739" max="9740" width="8.140625" customWidth="1"/>
    <col min="9741" max="9743" width="8.42578125" customWidth="1"/>
    <col min="9746" max="9746" width="17.7109375" customWidth="1"/>
    <col min="9985" max="9985" width="20" customWidth="1"/>
    <col min="9986" max="9994" width="9.28515625" customWidth="1"/>
    <col min="9995" max="9996" width="8.140625" customWidth="1"/>
    <col min="9997" max="9999" width="8.42578125" customWidth="1"/>
    <col min="10002" max="10002" width="17.7109375" customWidth="1"/>
    <col min="10241" max="10241" width="20" customWidth="1"/>
    <col min="10242" max="10250" width="9.28515625" customWidth="1"/>
    <col min="10251" max="10252" width="8.140625" customWidth="1"/>
    <col min="10253" max="10255" width="8.42578125" customWidth="1"/>
    <col min="10258" max="10258" width="17.7109375" customWidth="1"/>
    <col min="10497" max="10497" width="20" customWidth="1"/>
    <col min="10498" max="10506" width="9.28515625" customWidth="1"/>
    <col min="10507" max="10508" width="8.140625" customWidth="1"/>
    <col min="10509" max="10511" width="8.42578125" customWidth="1"/>
    <col min="10514" max="10514" width="17.7109375" customWidth="1"/>
    <col min="10753" max="10753" width="20" customWidth="1"/>
    <col min="10754" max="10762" width="9.28515625" customWidth="1"/>
    <col min="10763" max="10764" width="8.140625" customWidth="1"/>
    <col min="10765" max="10767" width="8.42578125" customWidth="1"/>
    <col min="10770" max="10770" width="17.7109375" customWidth="1"/>
    <col min="11009" max="11009" width="20" customWidth="1"/>
    <col min="11010" max="11018" width="9.28515625" customWidth="1"/>
    <col min="11019" max="11020" width="8.140625" customWidth="1"/>
    <col min="11021" max="11023" width="8.42578125" customWidth="1"/>
    <col min="11026" max="11026" width="17.7109375" customWidth="1"/>
    <col min="11265" max="11265" width="20" customWidth="1"/>
    <col min="11266" max="11274" width="9.28515625" customWidth="1"/>
    <col min="11275" max="11276" width="8.140625" customWidth="1"/>
    <col min="11277" max="11279" width="8.42578125" customWidth="1"/>
    <col min="11282" max="11282" width="17.7109375" customWidth="1"/>
    <col min="11521" max="11521" width="20" customWidth="1"/>
    <col min="11522" max="11530" width="9.28515625" customWidth="1"/>
    <col min="11531" max="11532" width="8.140625" customWidth="1"/>
    <col min="11533" max="11535" width="8.42578125" customWidth="1"/>
    <col min="11538" max="11538" width="17.7109375" customWidth="1"/>
    <col min="11777" max="11777" width="20" customWidth="1"/>
    <col min="11778" max="11786" width="9.28515625" customWidth="1"/>
    <col min="11787" max="11788" width="8.140625" customWidth="1"/>
    <col min="11789" max="11791" width="8.42578125" customWidth="1"/>
    <col min="11794" max="11794" width="17.7109375" customWidth="1"/>
    <col min="12033" max="12033" width="20" customWidth="1"/>
    <col min="12034" max="12042" width="9.28515625" customWidth="1"/>
    <col min="12043" max="12044" width="8.140625" customWidth="1"/>
    <col min="12045" max="12047" width="8.42578125" customWidth="1"/>
    <col min="12050" max="12050" width="17.7109375" customWidth="1"/>
    <col min="12289" max="12289" width="20" customWidth="1"/>
    <col min="12290" max="12298" width="9.28515625" customWidth="1"/>
    <col min="12299" max="12300" width="8.140625" customWidth="1"/>
    <col min="12301" max="12303" width="8.42578125" customWidth="1"/>
    <col min="12306" max="12306" width="17.7109375" customWidth="1"/>
    <col min="12545" max="12545" width="20" customWidth="1"/>
    <col min="12546" max="12554" width="9.28515625" customWidth="1"/>
    <col min="12555" max="12556" width="8.140625" customWidth="1"/>
    <col min="12557" max="12559" width="8.42578125" customWidth="1"/>
    <col min="12562" max="12562" width="17.7109375" customWidth="1"/>
    <col min="12801" max="12801" width="20" customWidth="1"/>
    <col min="12802" max="12810" width="9.28515625" customWidth="1"/>
    <col min="12811" max="12812" width="8.140625" customWidth="1"/>
    <col min="12813" max="12815" width="8.42578125" customWidth="1"/>
    <col min="12818" max="12818" width="17.7109375" customWidth="1"/>
    <col min="13057" max="13057" width="20" customWidth="1"/>
    <col min="13058" max="13066" width="9.28515625" customWidth="1"/>
    <col min="13067" max="13068" width="8.140625" customWidth="1"/>
    <col min="13069" max="13071" width="8.42578125" customWidth="1"/>
    <col min="13074" max="13074" width="17.7109375" customWidth="1"/>
    <col min="13313" max="13313" width="20" customWidth="1"/>
    <col min="13314" max="13322" width="9.28515625" customWidth="1"/>
    <col min="13323" max="13324" width="8.140625" customWidth="1"/>
    <col min="13325" max="13327" width="8.42578125" customWidth="1"/>
    <col min="13330" max="13330" width="17.7109375" customWidth="1"/>
    <col min="13569" max="13569" width="20" customWidth="1"/>
    <col min="13570" max="13578" width="9.28515625" customWidth="1"/>
    <col min="13579" max="13580" width="8.140625" customWidth="1"/>
    <col min="13581" max="13583" width="8.42578125" customWidth="1"/>
    <col min="13586" max="13586" width="17.7109375" customWidth="1"/>
    <col min="13825" max="13825" width="20" customWidth="1"/>
    <col min="13826" max="13834" width="9.28515625" customWidth="1"/>
    <col min="13835" max="13836" width="8.140625" customWidth="1"/>
    <col min="13837" max="13839" width="8.42578125" customWidth="1"/>
    <col min="13842" max="13842" width="17.7109375" customWidth="1"/>
    <col min="14081" max="14081" width="20" customWidth="1"/>
    <col min="14082" max="14090" width="9.28515625" customWidth="1"/>
    <col min="14091" max="14092" width="8.140625" customWidth="1"/>
    <col min="14093" max="14095" width="8.42578125" customWidth="1"/>
    <col min="14098" max="14098" width="17.7109375" customWidth="1"/>
    <col min="14337" max="14337" width="20" customWidth="1"/>
    <col min="14338" max="14346" width="9.28515625" customWidth="1"/>
    <col min="14347" max="14348" width="8.140625" customWidth="1"/>
    <col min="14349" max="14351" width="8.42578125" customWidth="1"/>
    <col min="14354" max="14354" width="17.7109375" customWidth="1"/>
    <col min="14593" max="14593" width="20" customWidth="1"/>
    <col min="14594" max="14602" width="9.28515625" customWidth="1"/>
    <col min="14603" max="14604" width="8.140625" customWidth="1"/>
    <col min="14605" max="14607" width="8.42578125" customWidth="1"/>
    <col min="14610" max="14610" width="17.7109375" customWidth="1"/>
    <col min="14849" max="14849" width="20" customWidth="1"/>
    <col min="14850" max="14858" width="9.28515625" customWidth="1"/>
    <col min="14859" max="14860" width="8.140625" customWidth="1"/>
    <col min="14861" max="14863" width="8.42578125" customWidth="1"/>
    <col min="14866" max="14866" width="17.7109375" customWidth="1"/>
    <col min="15105" max="15105" width="20" customWidth="1"/>
    <col min="15106" max="15114" width="9.28515625" customWidth="1"/>
    <col min="15115" max="15116" width="8.140625" customWidth="1"/>
    <col min="15117" max="15119" width="8.42578125" customWidth="1"/>
    <col min="15122" max="15122" width="17.7109375" customWidth="1"/>
    <col min="15361" max="15361" width="20" customWidth="1"/>
    <col min="15362" max="15370" width="9.28515625" customWidth="1"/>
    <col min="15371" max="15372" width="8.140625" customWidth="1"/>
    <col min="15373" max="15375" width="8.42578125" customWidth="1"/>
    <col min="15378" max="15378" width="17.7109375" customWidth="1"/>
    <col min="15617" max="15617" width="20" customWidth="1"/>
    <col min="15618" max="15626" width="9.28515625" customWidth="1"/>
    <col min="15627" max="15628" width="8.140625" customWidth="1"/>
    <col min="15629" max="15631" width="8.42578125" customWidth="1"/>
    <col min="15634" max="15634" width="17.7109375" customWidth="1"/>
    <col min="15873" max="15873" width="20" customWidth="1"/>
    <col min="15874" max="15882" width="9.28515625" customWidth="1"/>
    <col min="15883" max="15884" width="8.140625" customWidth="1"/>
    <col min="15885" max="15887" width="8.42578125" customWidth="1"/>
    <col min="15890" max="15890" width="17.7109375" customWidth="1"/>
    <col min="16129" max="16129" width="20" customWidth="1"/>
    <col min="16130" max="16138" width="9.28515625" customWidth="1"/>
    <col min="16139" max="16140" width="8.140625" customWidth="1"/>
    <col min="16141" max="16143" width="8.42578125" customWidth="1"/>
    <col min="16146" max="16146" width="17.7109375" customWidth="1"/>
  </cols>
  <sheetData>
    <row r="1" spans="1:27" ht="100.5" customHeight="1"/>
    <row r="3" spans="1:27">
      <c r="A3" s="3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1" t="s">
        <v>0</v>
      </c>
      <c r="B5" s="11">
        <v>2000</v>
      </c>
      <c r="C5" s="11">
        <v>2001</v>
      </c>
      <c r="D5" s="11">
        <v>2002</v>
      </c>
      <c r="E5" s="11">
        <v>2003</v>
      </c>
      <c r="F5" s="11">
        <v>2004</v>
      </c>
      <c r="G5" s="11">
        <v>2005</v>
      </c>
      <c r="H5" s="11">
        <v>2006</v>
      </c>
      <c r="I5" s="11">
        <v>2007</v>
      </c>
      <c r="J5" s="11">
        <v>2008</v>
      </c>
      <c r="K5" s="11">
        <v>2009</v>
      </c>
      <c r="L5" s="11">
        <v>2010</v>
      </c>
      <c r="M5" s="11">
        <v>2011</v>
      </c>
      <c r="N5" s="4"/>
      <c r="O5" s="4"/>
    </row>
    <row r="6" spans="1:27">
      <c r="A6" s="30" t="s">
        <v>6</v>
      </c>
      <c r="B6" s="6">
        <v>781.3</v>
      </c>
      <c r="C6" s="6">
        <v>880</v>
      </c>
      <c r="D6" s="6">
        <v>682</v>
      </c>
      <c r="E6" s="6">
        <v>857.9</v>
      </c>
      <c r="F6" s="6">
        <v>620.4</v>
      </c>
      <c r="G6" s="6">
        <v>-93.9</v>
      </c>
      <c r="H6" s="6">
        <v>32.6</v>
      </c>
      <c r="I6" s="6">
        <v>-38</v>
      </c>
      <c r="J6" s="6">
        <v>286.10000000000002</v>
      </c>
      <c r="K6" s="6">
        <v>-48.6</v>
      </c>
      <c r="L6" s="6">
        <v>76</v>
      </c>
      <c r="M6" s="6">
        <v>-82</v>
      </c>
      <c r="N6" s="7"/>
      <c r="O6" s="7"/>
    </row>
    <row r="7" spans="1:27">
      <c r="A7" s="2" t="s">
        <v>3</v>
      </c>
      <c r="B7" s="6">
        <v>880.5</v>
      </c>
      <c r="C7" s="6">
        <v>918</v>
      </c>
      <c r="D7" s="6">
        <v>1017.5</v>
      </c>
      <c r="E7" s="6">
        <v>994.3</v>
      </c>
      <c r="F7" s="6">
        <v>993.2</v>
      </c>
      <c r="G7" s="6">
        <v>1023.8</v>
      </c>
      <c r="H7" s="6">
        <v>828.3</v>
      </c>
      <c r="I7" s="6">
        <v>1081.9000000000001</v>
      </c>
      <c r="J7" s="6">
        <v>1610</v>
      </c>
      <c r="K7" s="6">
        <v>1824.6</v>
      </c>
      <c r="L7" s="8">
        <v>2427.8000000000002</v>
      </c>
      <c r="M7" s="8">
        <v>2737.8</v>
      </c>
      <c r="N7" s="7"/>
      <c r="O7" s="7"/>
    </row>
    <row r="8" spans="1:27">
      <c r="A8" s="2" t="s">
        <v>5</v>
      </c>
      <c r="B8" s="6">
        <v>1962</v>
      </c>
      <c r="C8" s="6">
        <v>2105.1</v>
      </c>
      <c r="D8" s="6">
        <v>2688.1</v>
      </c>
      <c r="E8" s="6">
        <v>3095.3</v>
      </c>
      <c r="F8" s="6">
        <v>3828.1</v>
      </c>
      <c r="G8" s="6">
        <v>5597.5</v>
      </c>
      <c r="H8" s="6">
        <v>6249.2</v>
      </c>
      <c r="I8" s="6">
        <v>6420.8</v>
      </c>
      <c r="J8" s="6">
        <v>6524.9</v>
      </c>
      <c r="K8" s="6">
        <v>5601.3</v>
      </c>
      <c r="L8" s="6">
        <v>5638</v>
      </c>
      <c r="M8" s="6">
        <v>5602.5</v>
      </c>
      <c r="N8" s="7"/>
      <c r="O8" s="7"/>
    </row>
    <row r="9" spans="1:27">
      <c r="A9" s="2" t="s">
        <v>4</v>
      </c>
      <c r="B9" s="6">
        <v>8841</v>
      </c>
      <c r="C9" s="6">
        <v>9127.2000000000007</v>
      </c>
      <c r="D9" s="6">
        <v>9222.7999999999993</v>
      </c>
      <c r="E9" s="6">
        <v>10032.5</v>
      </c>
      <c r="F9" s="6">
        <v>10215.799999999999</v>
      </c>
      <c r="G9" s="6">
        <v>10162.4</v>
      </c>
      <c r="H9" s="6">
        <v>10054.9</v>
      </c>
      <c r="I9" s="6">
        <v>10380.700000000001</v>
      </c>
      <c r="J9" s="6">
        <v>9982.5</v>
      </c>
      <c r="K9" s="6">
        <v>9193.5</v>
      </c>
      <c r="L9" s="6">
        <v>9044.2999999999993</v>
      </c>
      <c r="M9" s="6">
        <v>8756</v>
      </c>
      <c r="N9" s="7"/>
      <c r="O9" s="7"/>
    </row>
    <row r="10" spans="1:27">
      <c r="A10" s="2" t="s">
        <v>2</v>
      </c>
      <c r="B10" s="6">
        <v>3193.5</v>
      </c>
      <c r="C10" s="6">
        <v>3005.1</v>
      </c>
      <c r="D10" s="6">
        <v>3216.2</v>
      </c>
      <c r="E10" s="6">
        <v>3178.9</v>
      </c>
      <c r="F10" s="6">
        <v>3177.3</v>
      </c>
      <c r="G10" s="6">
        <v>3303.6</v>
      </c>
      <c r="H10" s="6">
        <v>2792.9</v>
      </c>
      <c r="I10" s="6">
        <v>3291.5</v>
      </c>
      <c r="J10" s="6">
        <v>1750.6</v>
      </c>
      <c r="K10" s="6">
        <v>2175.6</v>
      </c>
      <c r="L10" s="6">
        <v>1727.6</v>
      </c>
      <c r="M10" s="6">
        <v>2038.9</v>
      </c>
      <c r="N10" s="7"/>
      <c r="O10" s="7"/>
    </row>
    <row r="11" spans="1:27">
      <c r="A11" s="3" t="s">
        <v>1</v>
      </c>
      <c r="B11" s="9">
        <v>15658.1</v>
      </c>
      <c r="C11" s="9">
        <v>16035.3</v>
      </c>
      <c r="D11" s="9">
        <v>16826.5</v>
      </c>
      <c r="E11" s="9">
        <v>18158.900000000001</v>
      </c>
      <c r="F11" s="9">
        <v>18834.900000000001</v>
      </c>
      <c r="G11" s="9">
        <v>19993.5</v>
      </c>
      <c r="H11" s="9">
        <v>19957.900000000001</v>
      </c>
      <c r="I11" s="9">
        <v>21136.9</v>
      </c>
      <c r="J11" s="9">
        <v>20154.2</v>
      </c>
      <c r="K11" s="9">
        <v>18746.400000000001</v>
      </c>
      <c r="L11" s="9">
        <v>18913.8</v>
      </c>
      <c r="M11" s="9">
        <f>SUM(M6:M10)</f>
        <v>19053.2</v>
      </c>
      <c r="N11" s="10"/>
      <c r="O11" s="10"/>
    </row>
    <row r="12" spans="1:27">
      <c r="M12" s="6"/>
    </row>
    <row r="41" spans="1:1" ht="14.25">
      <c r="A41" s="29" t="s">
        <v>26</v>
      </c>
    </row>
  </sheetData>
  <sheetProtection selectLockedCells="1" selectUnlockedCells="1"/>
  <pageMargins left="0.78749999999999998" right="0.78749999999999998" top="1.0631944444444443" bottom="1.0631944444444443" header="0.78749999999999998" footer="0.78749999999999998"/>
  <pageSetup paperSize="9" scale="75" firstPageNumber="0" orientation="landscape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zoomScaleNormal="75" workbookViewId="0">
      <selection activeCell="B11" sqref="B11"/>
    </sheetView>
  </sheetViews>
  <sheetFormatPr baseColWidth="10" defaultColWidth="11.7109375" defaultRowHeight="12.75"/>
  <cols>
    <col min="1" max="1" width="21.140625" style="2" customWidth="1"/>
    <col min="2" max="2" width="14.85546875" style="2" customWidth="1"/>
    <col min="3" max="3" width="0" style="2" hidden="1" customWidth="1"/>
    <col min="4" max="4" width="17.7109375" style="2" customWidth="1"/>
    <col min="5" max="5" width="14.7109375" style="2" customWidth="1"/>
    <col min="6" max="6" width="17.42578125" style="2" customWidth="1"/>
    <col min="7" max="17" width="11.7109375" style="2"/>
    <col min="18" max="18" width="17.7109375" style="2" bestFit="1" customWidth="1"/>
    <col min="19" max="16384" width="11.7109375" style="2"/>
  </cols>
  <sheetData>
    <row r="1" spans="1:7" ht="86.25" customHeight="1"/>
    <row r="3" spans="1:7" ht="18.75" customHeight="1">
      <c r="A3" s="31" t="s">
        <v>20</v>
      </c>
      <c r="B3" s="31"/>
      <c r="C3" s="31"/>
      <c r="D3" s="31"/>
      <c r="E3" s="31"/>
      <c r="F3" s="31"/>
      <c r="G3" s="31"/>
    </row>
    <row r="4" spans="1:7">
      <c r="A4" s="3" t="s">
        <v>17</v>
      </c>
      <c r="B4" s="3" t="s">
        <v>21</v>
      </c>
      <c r="C4" s="3"/>
      <c r="D4" s="3" t="s">
        <v>22</v>
      </c>
      <c r="E4" s="3" t="s">
        <v>23</v>
      </c>
      <c r="F4" s="3" t="s">
        <v>24</v>
      </c>
    </row>
    <row r="5" spans="1:7">
      <c r="A5" s="5" t="s">
        <v>6</v>
      </c>
      <c r="B5" s="6">
        <v>76</v>
      </c>
      <c r="C5" s="6"/>
      <c r="D5" s="12">
        <f>B5*100/B10</f>
        <v>0.40182513204714049</v>
      </c>
      <c r="E5" s="6">
        <v>-82</v>
      </c>
      <c r="F5" s="28">
        <v>-0.4</v>
      </c>
    </row>
    <row r="6" spans="1:7">
      <c r="A6" s="2" t="s">
        <v>3</v>
      </c>
      <c r="B6" s="8">
        <v>2427.8000000000002</v>
      </c>
      <c r="C6" s="8"/>
      <c r="D6" s="12">
        <f>B6*100/B10</f>
        <v>12.836198099790103</v>
      </c>
      <c r="E6" s="8">
        <v>2737.8</v>
      </c>
      <c r="F6" s="28">
        <v>14.4</v>
      </c>
    </row>
    <row r="7" spans="1:7">
      <c r="A7" s="2" t="s">
        <v>5</v>
      </c>
      <c r="B7" s="6">
        <v>5638</v>
      </c>
      <c r="C7" s="6"/>
      <c r="D7" s="12">
        <f>B7*100/B10</f>
        <v>29.809080190549711</v>
      </c>
      <c r="E7" s="6">
        <v>5602.5</v>
      </c>
      <c r="F7" s="28">
        <v>29.4</v>
      </c>
    </row>
    <row r="8" spans="1:7">
      <c r="A8" s="2" t="s">
        <v>4</v>
      </c>
      <c r="B8" s="6">
        <v>9044.2999999999993</v>
      </c>
      <c r="C8" s="6"/>
      <c r="D8" s="12">
        <f>B8*100/B10</f>
        <v>47.818776865446743</v>
      </c>
      <c r="E8" s="6">
        <v>8756</v>
      </c>
      <c r="F8" s="28">
        <v>46</v>
      </c>
    </row>
    <row r="9" spans="1:7">
      <c r="A9" s="2" t="s">
        <v>2</v>
      </c>
      <c r="B9" s="6">
        <v>1727.6</v>
      </c>
      <c r="C9" s="6"/>
      <c r="D9" s="12">
        <f>B9*100/B10</f>
        <v>9.1341197121663154</v>
      </c>
      <c r="E9" s="6">
        <v>2038.9</v>
      </c>
      <c r="F9" s="28">
        <v>10.7</v>
      </c>
    </row>
    <row r="10" spans="1:7">
      <c r="B10" s="6">
        <f>SUM(B5:B9)</f>
        <v>18913.699999999997</v>
      </c>
      <c r="D10" s="2">
        <f>SUM(D5:D9)</f>
        <v>100.00000000000001</v>
      </c>
      <c r="E10" s="6">
        <v>19053.2</v>
      </c>
      <c r="F10" s="28">
        <v>100</v>
      </c>
    </row>
    <row r="11" spans="1:7">
      <c r="D11" s="12"/>
      <c r="F11" s="28"/>
    </row>
    <row r="13" spans="1:7">
      <c r="A13" s="2" t="s">
        <v>26</v>
      </c>
    </row>
  </sheetData>
  <mergeCells count="1">
    <mergeCell ref="A3:G3"/>
  </mergeCells>
  <pageMargins left="0.78740157480314965" right="0.78740157480314965" top="1.0629921259842521" bottom="1.0629921259842521" header="0.78740157480314965" footer="0.78740157480314965"/>
  <pageSetup paperSize="9" scale="75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8"/>
  <sheetViews>
    <sheetView tabSelected="1" workbookViewId="0">
      <selection activeCell="A18" sqref="A18"/>
    </sheetView>
  </sheetViews>
  <sheetFormatPr baseColWidth="10" defaultColWidth="11.7109375" defaultRowHeight="12.75"/>
  <cols>
    <col min="1" max="1" width="42.85546875" bestFit="1" customWidth="1"/>
    <col min="12" max="14" width="11.7109375" customWidth="1"/>
    <col min="16" max="16" width="11" customWidth="1"/>
    <col min="18" max="18" width="11.7109375" style="2"/>
    <col min="20" max="20" width="11.7109375" style="2"/>
  </cols>
  <sheetData>
    <row r="1" spans="1:21" ht="86.25" customHeight="1"/>
    <row r="2" spans="1:21" ht="15.75" customHeight="1"/>
    <row r="3" spans="1:21" ht="15.75" customHeight="1">
      <c r="A3" s="13" t="s">
        <v>7</v>
      </c>
    </row>
    <row r="6" spans="1:21">
      <c r="A6" s="14" t="s">
        <v>18</v>
      </c>
      <c r="B6" s="15" t="s">
        <v>9</v>
      </c>
      <c r="C6" s="16" t="s">
        <v>10</v>
      </c>
      <c r="D6" s="16" t="s">
        <v>11</v>
      </c>
      <c r="E6" s="16">
        <v>2009</v>
      </c>
      <c r="F6" s="17">
        <v>2010</v>
      </c>
      <c r="G6" s="17">
        <v>2011</v>
      </c>
      <c r="H6" s="17">
        <v>2012</v>
      </c>
      <c r="I6" s="15" t="s">
        <v>12</v>
      </c>
      <c r="J6" s="18"/>
      <c r="K6" s="18"/>
      <c r="L6" s="18"/>
      <c r="M6" s="18"/>
      <c r="N6" s="18"/>
      <c r="O6" s="18"/>
      <c r="P6" s="18"/>
      <c r="Q6" s="19"/>
      <c r="R6" s="20"/>
      <c r="S6" s="19"/>
      <c r="T6" s="21"/>
      <c r="U6" s="18"/>
    </row>
    <row r="7" spans="1:21">
      <c r="A7" s="22" t="s">
        <v>13</v>
      </c>
      <c r="B7" s="23">
        <v>19957.900000000001</v>
      </c>
      <c r="C7" s="23">
        <v>21136.9</v>
      </c>
      <c r="D7" s="23">
        <v>20154.2</v>
      </c>
      <c r="E7" s="23">
        <v>18746.400000000001</v>
      </c>
      <c r="F7" s="23">
        <v>18913.8</v>
      </c>
      <c r="G7" s="27" t="s">
        <v>19</v>
      </c>
      <c r="H7" s="27" t="s">
        <v>19</v>
      </c>
      <c r="I7" s="27" t="s">
        <v>19</v>
      </c>
      <c r="J7" s="18"/>
      <c r="K7" s="18"/>
      <c r="L7" s="18"/>
      <c r="M7" s="18"/>
      <c r="N7" s="18"/>
      <c r="O7" s="18"/>
      <c r="P7" s="18"/>
      <c r="Q7" s="19"/>
      <c r="R7" s="20"/>
      <c r="S7" s="19"/>
      <c r="T7" s="21"/>
      <c r="U7" s="18"/>
    </row>
    <row r="8" spans="1:21">
      <c r="A8" s="22" t="s">
        <v>14</v>
      </c>
      <c r="B8" s="25">
        <v>19952</v>
      </c>
      <c r="C8" s="27" t="s">
        <v>19</v>
      </c>
      <c r="D8" s="27" t="s">
        <v>19</v>
      </c>
      <c r="E8" s="27" t="s">
        <v>19</v>
      </c>
      <c r="F8" s="24">
        <v>23011</v>
      </c>
      <c r="G8" s="27" t="s">
        <v>19</v>
      </c>
      <c r="H8" s="27" t="s">
        <v>19</v>
      </c>
      <c r="I8" s="24">
        <v>25832</v>
      </c>
      <c r="J8" s="18"/>
      <c r="K8" s="18"/>
      <c r="L8" s="18"/>
      <c r="M8" s="18"/>
      <c r="N8" s="18"/>
      <c r="O8" s="18"/>
      <c r="P8" s="18"/>
      <c r="Q8" s="19"/>
      <c r="R8" s="20"/>
      <c r="S8" s="19"/>
      <c r="T8" s="21"/>
      <c r="U8" s="18"/>
    </row>
    <row r="9" spans="1:21">
      <c r="A9" s="22" t="s">
        <v>15</v>
      </c>
      <c r="B9" s="25">
        <v>19952</v>
      </c>
      <c r="C9" s="27" t="s">
        <v>19</v>
      </c>
      <c r="D9" s="27" t="s">
        <v>19</v>
      </c>
      <c r="E9" s="27" t="s">
        <v>19</v>
      </c>
      <c r="F9" s="24">
        <v>22461</v>
      </c>
      <c r="G9" s="27" t="s">
        <v>19</v>
      </c>
      <c r="H9" s="27" t="s">
        <v>19</v>
      </c>
      <c r="I9" s="24">
        <v>24877</v>
      </c>
      <c r="J9" s="18"/>
      <c r="K9" s="18"/>
      <c r="L9" s="18"/>
      <c r="M9" s="18"/>
      <c r="N9" s="18"/>
      <c r="O9" s="18"/>
      <c r="P9" s="18"/>
      <c r="Q9" s="19"/>
      <c r="R9" s="20"/>
      <c r="S9" s="19"/>
      <c r="T9" s="21"/>
      <c r="U9" s="18"/>
    </row>
    <row r="10" spans="1:21">
      <c r="A10" s="18"/>
      <c r="B10" s="18"/>
      <c r="C10" s="18"/>
      <c r="D10" s="18"/>
      <c r="E10" s="18"/>
      <c r="F10" s="18"/>
      <c r="G10" s="18"/>
      <c r="H10" s="18"/>
      <c r="I10" s="21"/>
      <c r="J10" s="18"/>
      <c r="K10" s="18"/>
      <c r="L10" s="18"/>
      <c r="M10" s="18"/>
      <c r="N10" s="18"/>
      <c r="O10" s="18"/>
      <c r="P10" s="18"/>
      <c r="Q10" s="19"/>
      <c r="R10" s="20"/>
      <c r="S10" s="19"/>
      <c r="T10" s="21"/>
      <c r="U10" s="18"/>
    </row>
    <row r="11" spans="1:21">
      <c r="A11" s="18"/>
      <c r="B11" s="18"/>
      <c r="C11" s="18"/>
      <c r="D11" s="18"/>
      <c r="E11" s="18"/>
      <c r="F11" s="18"/>
      <c r="G11" s="18"/>
      <c r="H11" s="18"/>
      <c r="I11" s="21"/>
      <c r="J11" s="18"/>
      <c r="K11" s="18"/>
      <c r="L11" s="18"/>
      <c r="M11" s="18"/>
      <c r="N11" s="18"/>
      <c r="O11" s="18"/>
      <c r="P11" s="18"/>
      <c r="Q11" s="19"/>
      <c r="R11" s="20"/>
      <c r="S11" s="19"/>
      <c r="T11" s="21"/>
      <c r="U11" s="18"/>
    </row>
    <row r="12" spans="1:21">
      <c r="A12" s="14" t="s">
        <v>8</v>
      </c>
      <c r="B12" s="15" t="s">
        <v>9</v>
      </c>
      <c r="C12" s="16" t="s">
        <v>10</v>
      </c>
      <c r="D12" s="16" t="s">
        <v>11</v>
      </c>
      <c r="E12" s="16">
        <v>2009</v>
      </c>
      <c r="F12" s="17">
        <v>2010</v>
      </c>
      <c r="G12" s="17">
        <v>2011</v>
      </c>
      <c r="H12" s="17">
        <v>2012</v>
      </c>
      <c r="I12" s="15" t="s">
        <v>12</v>
      </c>
      <c r="J12" s="18"/>
      <c r="K12" s="18"/>
      <c r="L12" s="18"/>
      <c r="M12" s="18"/>
      <c r="N12" s="18"/>
      <c r="O12" s="18"/>
      <c r="P12" s="18"/>
      <c r="Q12" s="19"/>
      <c r="R12" s="20"/>
      <c r="S12" s="19"/>
      <c r="T12" s="21"/>
      <c r="U12" s="18"/>
    </row>
    <row r="13" spans="1:21">
      <c r="A13" s="22" t="s">
        <v>16</v>
      </c>
      <c r="B13" s="26">
        <v>14417.7</v>
      </c>
      <c r="C13" s="26">
        <v>15441.1</v>
      </c>
      <c r="D13" s="26">
        <v>15222</v>
      </c>
      <c r="E13" s="26">
        <v>13788.5</v>
      </c>
      <c r="F13" s="26">
        <v>13702.6</v>
      </c>
      <c r="G13" s="27" t="s">
        <v>19</v>
      </c>
      <c r="H13" s="27" t="s">
        <v>19</v>
      </c>
      <c r="I13" s="27" t="s">
        <v>19</v>
      </c>
      <c r="J13" s="18"/>
      <c r="K13" s="18"/>
      <c r="L13" s="18"/>
      <c r="M13" s="18"/>
      <c r="N13" s="18"/>
      <c r="O13" s="18"/>
      <c r="P13" s="18"/>
      <c r="Q13" s="18"/>
      <c r="R13" s="21"/>
      <c r="S13" s="18"/>
      <c r="T13" s="21"/>
      <c r="U13" s="18"/>
    </row>
    <row r="14" spans="1:21">
      <c r="A14" s="22" t="s">
        <v>14</v>
      </c>
      <c r="B14" s="25">
        <v>14227</v>
      </c>
      <c r="C14" s="27" t="s">
        <v>19</v>
      </c>
      <c r="D14" s="27" t="s">
        <v>19</v>
      </c>
      <c r="E14" s="27" t="s">
        <v>19</v>
      </c>
      <c r="F14" s="25">
        <v>16460</v>
      </c>
      <c r="G14" s="27" t="s">
        <v>19</v>
      </c>
      <c r="H14" s="27" t="s">
        <v>19</v>
      </c>
      <c r="I14" s="25">
        <v>18317</v>
      </c>
      <c r="J14" s="18"/>
      <c r="K14" s="18"/>
      <c r="L14" s="18"/>
      <c r="M14" s="18"/>
      <c r="N14" s="18"/>
      <c r="O14" s="18"/>
      <c r="P14" s="18"/>
      <c r="Q14" s="18"/>
      <c r="R14" s="21"/>
      <c r="S14" s="18"/>
      <c r="T14" s="21"/>
      <c r="U14" s="18"/>
    </row>
    <row r="15" spans="1:21">
      <c r="A15" s="22" t="s">
        <v>15</v>
      </c>
      <c r="B15" s="25">
        <v>14227</v>
      </c>
      <c r="C15" s="27" t="s">
        <v>19</v>
      </c>
      <c r="D15" s="27" t="s">
        <v>19</v>
      </c>
      <c r="E15" s="27" t="s">
        <v>19</v>
      </c>
      <c r="F15" s="25">
        <v>15832</v>
      </c>
      <c r="G15" s="27" t="s">
        <v>19</v>
      </c>
      <c r="H15" s="27" t="s">
        <v>19</v>
      </c>
      <c r="I15" s="25">
        <v>17257</v>
      </c>
      <c r="J15" s="18"/>
      <c r="K15" s="18"/>
      <c r="L15" s="18"/>
      <c r="M15" s="18"/>
      <c r="N15" s="18"/>
      <c r="O15" s="18"/>
      <c r="P15" s="18"/>
      <c r="Q15" s="18"/>
      <c r="R15" s="21"/>
      <c r="S15" s="18"/>
      <c r="T15" s="21"/>
      <c r="U15" s="18"/>
    </row>
    <row r="16" spans="1:21">
      <c r="A16" s="18"/>
      <c r="B16" s="18"/>
      <c r="C16" s="25"/>
      <c r="D16" s="25"/>
      <c r="E16" s="25"/>
      <c r="F16" s="25"/>
      <c r="G16" s="25"/>
      <c r="H16" s="25"/>
      <c r="I16" s="25"/>
      <c r="J16" s="18"/>
      <c r="K16" s="18"/>
      <c r="L16" s="18"/>
      <c r="M16" s="18"/>
      <c r="N16" s="18"/>
      <c r="O16" s="18"/>
      <c r="P16" s="18"/>
      <c r="Q16" s="18"/>
      <c r="R16" s="21"/>
      <c r="S16" s="18"/>
      <c r="T16" s="21"/>
      <c r="U16" s="18"/>
    </row>
    <row r="18" spans="1:1">
      <c r="A18" t="s">
        <v>26</v>
      </c>
    </row>
  </sheetData>
  <pageMargins left="0.78740157480314965" right="0.78740157480314965" top="1.0629921259842521" bottom="1.0629921259842521" header="0.78740157480314965" footer="0.78740157480314965"/>
  <pageSetup paperSize="9" scale="65" orientation="landscape" useFirstPageNumber="1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Evolución primaria</vt:lpstr>
      <vt:lpstr>Estructura energia primaria</vt:lpstr>
      <vt:lpstr>PASENER</vt:lpstr>
      <vt:lpstr>'Evolución primaria'!Área_de_impresión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cp:lastPrinted>2011-03-03T17:40:06Z</cp:lastPrinted>
  <dcterms:created xsi:type="dcterms:W3CDTF">2009-03-23T16:42:29Z</dcterms:created>
  <dcterms:modified xsi:type="dcterms:W3CDTF">2015-01-16T12:07:16Z</dcterms:modified>
</cp:coreProperties>
</file>