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75" yWindow="5685" windowWidth="17205" windowHeight="5400" tabRatio="947"/>
  </bookViews>
  <sheets>
    <sheet name="Consumo primaria renovables" sheetId="30" r:id="rId1"/>
    <sheet name="Consumo final renovables" sheetId="29" r:id="rId2"/>
    <sheet name="Penetración renovables" sheetId="28" r:id="rId3"/>
  </sheets>
  <definedNames>
    <definedName name="_xlnm.Print_Area" localSheetId="1">'Consumo final renovables'!$A$3:$N$13</definedName>
    <definedName name="_xlnm.Print_Area" localSheetId="0">'Consumo primaria renovables'!$A$3:$N$12</definedName>
    <definedName name="_xlnm.Print_Area" localSheetId="2">'Penetración renovables'!$A$3:$R$10</definedName>
  </definedNames>
  <calcPr calcId="125725"/>
</workbook>
</file>

<file path=xl/calcChain.xml><?xml version="1.0" encoding="utf-8"?>
<calcChain xmlns="http://schemas.openxmlformats.org/spreadsheetml/2006/main">
  <c r="M12" i="30"/>
  <c r="L12"/>
  <c r="K12"/>
  <c r="J12"/>
  <c r="I12"/>
  <c r="H12"/>
  <c r="G12"/>
  <c r="F12"/>
  <c r="E12"/>
  <c r="D12"/>
  <c r="C12"/>
  <c r="B12"/>
  <c r="M12" i="29"/>
  <c r="L12"/>
  <c r="K12"/>
  <c r="J12"/>
  <c r="I12"/>
  <c r="H12"/>
  <c r="G12"/>
  <c r="F12"/>
  <c r="E12"/>
  <c r="D12"/>
  <c r="C12"/>
  <c r="B12"/>
  <c r="R8" i="28"/>
  <c r="Q8"/>
  <c r="P8"/>
  <c r="O8"/>
  <c r="N8"/>
  <c r="M8"/>
  <c r="L8"/>
  <c r="K8"/>
  <c r="J8"/>
  <c r="I8"/>
  <c r="H8"/>
  <c r="G8"/>
  <c r="F8"/>
  <c r="E8"/>
  <c r="D8"/>
  <c r="C8"/>
  <c r="B8"/>
</calcChain>
</file>

<file path=xl/sharedStrings.xml><?xml version="1.0" encoding="utf-8"?>
<sst xmlns="http://schemas.openxmlformats.org/spreadsheetml/2006/main" count="26" uniqueCount="18">
  <si>
    <t>Fuente</t>
  </si>
  <si>
    <t xml:space="preserve">Total </t>
  </si>
  <si>
    <t>Eólica</t>
  </si>
  <si>
    <t>Termosolar</t>
  </si>
  <si>
    <t>Biomasa</t>
  </si>
  <si>
    <t>Solar térmica</t>
  </si>
  <si>
    <t>Solar fotovoltaica</t>
  </si>
  <si>
    <t>Hidráulica</t>
  </si>
  <si>
    <t>Renovables</t>
  </si>
  <si>
    <t>Consumo de energía primaria</t>
  </si>
  <si>
    <t>Andalucía</t>
  </si>
  <si>
    <t>Objetivo Unión Europea</t>
  </si>
  <si>
    <t>Evolución del índice de penetración de las energías renovables en Andalucía, 1995-2011</t>
  </si>
  <si>
    <t>Fuente: Datos energéticos de Andalucía 2011. Agencia Andaluza de la Energía. Consejería de Economía, Innovación, Ciencia y Empleo, 2013</t>
  </si>
  <si>
    <t xml:space="preserve">Fuente: Datos energéticos de Andalucía 2011. Agencia Andaluza de la Energía. Consejería de Economía, Innovación, Ciencia y Empleo, 2013.
</t>
  </si>
  <si>
    <t>Evolución del consumo de energía primaria a partir de fuentes renovables 2000-2011 (ktep)</t>
  </si>
  <si>
    <t>Fuente: Datos energéticos de Andalucía 2011. Agencia Andaluza de la Energía. Consejería de Economía, Innovación, Ciencia y Empleo, 2013.</t>
  </si>
  <si>
    <t>Estructura del consumo de energía final por sectores de actividad, 2000-2011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</si>
</sst>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0.0"/>
    <numFmt numFmtId="166" formatCode="#,##0.0"/>
  </numFmts>
  <fonts count="2"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vertical="top" wrapText="1"/>
    </xf>
    <xf numFmtId="166" fontId="1" fillId="0" borderId="0" xfId="0" applyNumberFormat="1" applyFont="1" applyFill="1" applyAlignment="1">
      <alignment horizontal="right" wrapText="1"/>
    </xf>
    <xf numFmtId="0" fontId="0" fillId="0" borderId="0" xfId="0" applyFont="1" applyFill="1" applyAlignment="1">
      <alignment vertical="top" wrapText="1"/>
    </xf>
    <xf numFmtId="166" fontId="0" fillId="0" borderId="0" xfId="0" applyNumberFormat="1" applyFont="1" applyFill="1" applyAlignment="1">
      <alignment horizontal="right" wrapText="1"/>
    </xf>
    <xf numFmtId="0" fontId="1" fillId="0" borderId="0" xfId="0" applyFont="1" applyFill="1" applyAlignment="1">
      <alignment vertical="top"/>
    </xf>
    <xf numFmtId="0" fontId="1" fillId="0" borderId="0" xfId="0" applyFont="1"/>
    <xf numFmtId="0" fontId="1" fillId="0" borderId="0" xfId="0" applyFont="1" applyBorder="1" applyAlignment="1">
      <alignment horizontal="left" wrapText="1"/>
    </xf>
    <xf numFmtId="0" fontId="0" fillId="0" borderId="0" xfId="0" applyFont="1"/>
    <xf numFmtId="166" fontId="0" fillId="0" borderId="0" xfId="0" applyNumberFormat="1" applyFont="1"/>
    <xf numFmtId="164" fontId="0" fillId="0" borderId="0" xfId="0" applyNumberFormat="1" applyFont="1"/>
    <xf numFmtId="9" fontId="0" fillId="0" borderId="0" xfId="0" applyNumberFormat="1" applyFont="1"/>
    <xf numFmtId="165" fontId="0" fillId="0" borderId="0" xfId="0" applyNumberFormat="1" applyFont="1"/>
    <xf numFmtId="0" fontId="0" fillId="0" borderId="0" xfId="0" applyFill="1"/>
    <xf numFmtId="0" fontId="1" fillId="0" borderId="0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164" fontId="0" fillId="0" borderId="0" xfId="0" applyNumberFormat="1" applyFont="1" applyFill="1"/>
    <xf numFmtId="0" fontId="0" fillId="0" borderId="1" xfId="0" applyFont="1" applyFill="1" applyBorder="1" applyAlignment="1">
      <alignment vertical="top" wrapText="1"/>
    </xf>
    <xf numFmtId="166" fontId="0" fillId="0" borderId="1" xfId="0" applyNumberFormat="1" applyFont="1" applyFill="1" applyBorder="1" applyAlignment="1">
      <alignment vertical="top" wrapText="1"/>
    </xf>
    <xf numFmtId="166" fontId="0" fillId="0" borderId="1" xfId="0" applyNumberFormat="1" applyFont="1" applyFill="1" applyBorder="1" applyAlignment="1">
      <alignment horizontal="right" wrapText="1"/>
    </xf>
    <xf numFmtId="166" fontId="0" fillId="0" borderId="1" xfId="0" applyNumberFormat="1" applyFont="1" applyFill="1" applyBorder="1"/>
    <xf numFmtId="0" fontId="1" fillId="0" borderId="1" xfId="0" applyFont="1" applyFill="1" applyBorder="1" applyAlignment="1">
      <alignment vertical="top" wrapText="1"/>
    </xf>
    <xf numFmtId="166" fontId="1" fillId="0" borderId="1" xfId="0" applyNumberFormat="1" applyFont="1" applyFill="1" applyBorder="1" applyAlignment="1">
      <alignment horizontal="right" wrapText="1"/>
    </xf>
    <xf numFmtId="2" fontId="0" fillId="0" borderId="0" xfId="0" applyNumberFormat="1" applyFont="1" applyFill="1"/>
    <xf numFmtId="0" fontId="0" fillId="0" borderId="0" xfId="0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C8526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1666682490617533"/>
          <c:y val="0.10123481200523729"/>
          <c:w val="0.82500111897938255"/>
          <c:h val="0.72098939281778762"/>
        </c:manualLayout>
      </c:layout>
      <c:barChart>
        <c:barDir val="col"/>
        <c:grouping val="clustered"/>
        <c:ser>
          <c:idx val="0"/>
          <c:order val="0"/>
          <c:tx>
            <c:strRef>
              <c:f>'Consumo primaria renovables'!$A$6</c:f>
              <c:strCache>
                <c:ptCount val="1"/>
                <c:pt idx="0">
                  <c:v>Biomasa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cat>
            <c:numRef>
              <c:f>'Consumo primaria renovables'!$B$5:$M$5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'Consumo primaria renovables'!$B$6:$M$6</c:f>
              <c:numCache>
                <c:formatCode>#,##0.0</c:formatCode>
                <c:ptCount val="12"/>
                <c:pt idx="0">
                  <c:v>789.4</c:v>
                </c:pt>
                <c:pt idx="1">
                  <c:v>794</c:v>
                </c:pt>
                <c:pt idx="2">
                  <c:v>900.3</c:v>
                </c:pt>
                <c:pt idx="3">
                  <c:v>846.4</c:v>
                </c:pt>
                <c:pt idx="4">
                  <c:v>849</c:v>
                </c:pt>
                <c:pt idx="5">
                  <c:v>867.2</c:v>
                </c:pt>
                <c:pt idx="6">
                  <c:v>670.9</c:v>
                </c:pt>
                <c:pt idx="7">
                  <c:v>901.6</c:v>
                </c:pt>
                <c:pt idx="8">
                  <c:v>1266.7</c:v>
                </c:pt>
                <c:pt idx="9">
                  <c:v>1155.8</c:v>
                </c:pt>
                <c:pt idx="10">
                  <c:v>1409.8</c:v>
                </c:pt>
                <c:pt idx="11">
                  <c:v>1437.4</c:v>
                </c:pt>
              </c:numCache>
            </c:numRef>
          </c:val>
        </c:ser>
        <c:ser>
          <c:idx val="1"/>
          <c:order val="1"/>
          <c:tx>
            <c:strRef>
              <c:f>'Consumo primaria renovables'!$A$7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numRef>
              <c:f>'Consumo primaria renovables'!$B$5:$M$5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'Consumo primaria renovables'!$B$7:$M$7</c:f>
              <c:numCache>
                <c:formatCode>#,##0.0</c:formatCode>
                <c:ptCount val="12"/>
                <c:pt idx="0">
                  <c:v>49.7</c:v>
                </c:pt>
                <c:pt idx="1">
                  <c:v>79.8</c:v>
                </c:pt>
                <c:pt idx="2">
                  <c:v>65.900000000000006</c:v>
                </c:pt>
                <c:pt idx="3">
                  <c:v>87.9</c:v>
                </c:pt>
                <c:pt idx="4">
                  <c:v>78.3</c:v>
                </c:pt>
                <c:pt idx="5">
                  <c:v>54.5</c:v>
                </c:pt>
                <c:pt idx="6">
                  <c:v>39.6</c:v>
                </c:pt>
                <c:pt idx="7">
                  <c:v>34.4</c:v>
                </c:pt>
                <c:pt idx="8">
                  <c:v>41.6</c:v>
                </c:pt>
                <c:pt idx="9">
                  <c:v>70.099999999999994</c:v>
                </c:pt>
                <c:pt idx="10">
                  <c:v>126.7</c:v>
                </c:pt>
                <c:pt idx="11">
                  <c:v>103.7</c:v>
                </c:pt>
              </c:numCache>
            </c:numRef>
          </c:val>
        </c:ser>
        <c:ser>
          <c:idx val="2"/>
          <c:order val="2"/>
          <c:tx>
            <c:strRef>
              <c:f>'Consumo primaria renovables'!$A$8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cat>
            <c:numRef>
              <c:f>'Consumo primaria renovables'!$B$5:$M$5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'Consumo primaria renovables'!$B$8:$M$8</c:f>
              <c:numCache>
                <c:formatCode>#,##0.0</c:formatCode>
                <c:ptCount val="12"/>
                <c:pt idx="0">
                  <c:v>30.8</c:v>
                </c:pt>
                <c:pt idx="1">
                  <c:v>31.1</c:v>
                </c:pt>
                <c:pt idx="2">
                  <c:v>35.299999999999997</c:v>
                </c:pt>
                <c:pt idx="3">
                  <c:v>41.5</c:v>
                </c:pt>
                <c:pt idx="4">
                  <c:v>44.5</c:v>
                </c:pt>
                <c:pt idx="5">
                  <c:v>78</c:v>
                </c:pt>
                <c:pt idx="6">
                  <c:v>89.7</c:v>
                </c:pt>
                <c:pt idx="7">
                  <c:v>104.6</c:v>
                </c:pt>
                <c:pt idx="8">
                  <c:v>214.4</c:v>
                </c:pt>
                <c:pt idx="9">
                  <c:v>375.7</c:v>
                </c:pt>
                <c:pt idx="10">
                  <c:v>510.1</c:v>
                </c:pt>
                <c:pt idx="11">
                  <c:v>538</c:v>
                </c:pt>
              </c:numCache>
            </c:numRef>
          </c:val>
        </c:ser>
        <c:ser>
          <c:idx val="3"/>
          <c:order val="3"/>
          <c:tx>
            <c:strRef>
              <c:f>'Consumo primaria renovables'!$A$9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71588F"/>
            </a:solidFill>
            <a:ln w="25400">
              <a:noFill/>
            </a:ln>
          </c:spPr>
          <c:cat>
            <c:numRef>
              <c:f>'Consumo primaria renovables'!$B$5:$M$5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'Consumo primaria renovables'!$B$9:$M$9</c:f>
              <c:numCache>
                <c:formatCode>#,##0.0</c:formatCode>
                <c:ptCount val="12"/>
                <c:pt idx="0">
                  <c:v>10.199999999999999</c:v>
                </c:pt>
                <c:pt idx="1">
                  <c:v>12.5</c:v>
                </c:pt>
                <c:pt idx="2">
                  <c:v>15.4</c:v>
                </c:pt>
                <c:pt idx="3">
                  <c:v>17.399999999999999</c:v>
                </c:pt>
                <c:pt idx="4">
                  <c:v>19.8</c:v>
                </c:pt>
                <c:pt idx="5">
                  <c:v>22.5</c:v>
                </c:pt>
                <c:pt idx="6">
                  <c:v>27.1</c:v>
                </c:pt>
                <c:pt idx="7">
                  <c:v>32.4</c:v>
                </c:pt>
                <c:pt idx="8">
                  <c:v>39</c:v>
                </c:pt>
                <c:pt idx="9">
                  <c:v>44.2</c:v>
                </c:pt>
                <c:pt idx="10">
                  <c:v>52.2</c:v>
                </c:pt>
                <c:pt idx="11">
                  <c:v>56.4</c:v>
                </c:pt>
              </c:numCache>
            </c:numRef>
          </c:val>
        </c:ser>
        <c:ser>
          <c:idx val="4"/>
          <c:order val="4"/>
          <c:tx>
            <c:strRef>
              <c:f>'Consumo primaria renovables'!$A$10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4198AF"/>
            </a:solidFill>
            <a:ln w="25400">
              <a:noFill/>
            </a:ln>
          </c:spPr>
          <c:cat>
            <c:numRef>
              <c:f>'Consumo primaria renovables'!$B$5:$M$5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'Consumo primaria renovables'!$B$10:$M$10</c:f>
              <c:numCache>
                <c:formatCode>#,##0.0</c:formatCode>
                <c:ptCount val="12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1</c:v>
                </c:pt>
                <c:pt idx="4">
                  <c:v>1.5</c:v>
                </c:pt>
                <c:pt idx="5">
                  <c:v>1.6</c:v>
                </c:pt>
                <c:pt idx="6">
                  <c:v>1</c:v>
                </c:pt>
                <c:pt idx="7">
                  <c:v>4.5999999999999996</c:v>
                </c:pt>
                <c:pt idx="8">
                  <c:v>36</c:v>
                </c:pt>
                <c:pt idx="9">
                  <c:v>122.6</c:v>
                </c:pt>
                <c:pt idx="10">
                  <c:v>97.4</c:v>
                </c:pt>
                <c:pt idx="11">
                  <c:v>121.8</c:v>
                </c:pt>
              </c:numCache>
            </c:numRef>
          </c:val>
        </c:ser>
        <c:ser>
          <c:idx val="5"/>
          <c:order val="5"/>
          <c:tx>
            <c:strRef>
              <c:f>'Consumo primaria renovables'!$A$11</c:f>
              <c:strCache>
                <c:ptCount val="1"/>
                <c:pt idx="0">
                  <c:v>Termosolar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cat>
            <c:numRef>
              <c:f>'Consumo primaria renovables'!$B$5:$M$5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'Consumo primaria renovables'!$B$11:$M$11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4.4000000000000004</c:v>
                </c:pt>
                <c:pt idx="8">
                  <c:v>12.3</c:v>
                </c:pt>
                <c:pt idx="9">
                  <c:v>56.1</c:v>
                </c:pt>
                <c:pt idx="10">
                  <c:v>231.6</c:v>
                </c:pt>
                <c:pt idx="11">
                  <c:v>480.5</c:v>
                </c:pt>
              </c:numCache>
            </c:numRef>
          </c:val>
        </c:ser>
        <c:axId val="102139776"/>
        <c:axId val="92779648"/>
      </c:barChart>
      <c:catAx>
        <c:axId val="1021397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2779648"/>
        <c:crossesAt val="0"/>
        <c:auto val="1"/>
        <c:lblAlgn val="ctr"/>
        <c:lblOffset val="100"/>
        <c:tickLblSkip val="1"/>
        <c:tickMarkSkip val="1"/>
      </c:catAx>
      <c:valAx>
        <c:axId val="92779648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ktep</a:t>
                </a:r>
              </a:p>
            </c:rich>
          </c:tx>
          <c:layout>
            <c:manualLayout>
              <c:xMode val="edge"/>
              <c:yMode val="edge"/>
              <c:x val="1.4957264957264954E-2"/>
              <c:y val="0.4293893129770994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2139776"/>
        <c:crossesAt val="1"/>
        <c:crossBetween val="between"/>
        <c:majorUnit val="1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47223371342464E-2"/>
          <c:y val="0.90617502453468513"/>
          <c:w val="0.81527888357053468"/>
          <c:h val="5.1851976880731308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3750027974503529"/>
          <c:y val="0.10989050298514408"/>
          <c:w val="0.45833426581678438"/>
          <c:h val="0.80586368855772272"/>
        </c:manualLayout>
      </c:layout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spPr>
              <a:solidFill>
                <a:srgbClr val="00B050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71588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4198AF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C000"/>
              </a:solidFill>
              <a:ln w="25400">
                <a:noFill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Percent val="1"/>
          </c:dLbls>
          <c:cat>
            <c:strRef>
              <c:f>'Consumo final renovables'!$A$6:$A$11</c:f>
              <c:strCache>
                <c:ptCount val="6"/>
                <c:pt idx="0">
                  <c:v>Biomasa</c:v>
                </c:pt>
                <c:pt idx="1">
                  <c:v>Hidráulica</c:v>
                </c:pt>
                <c:pt idx="2">
                  <c:v>Eólica</c:v>
                </c:pt>
                <c:pt idx="3">
                  <c:v>Solar térmica</c:v>
                </c:pt>
                <c:pt idx="4">
                  <c:v>Solar fotovoltaica</c:v>
                </c:pt>
                <c:pt idx="5">
                  <c:v>Termosolar</c:v>
                </c:pt>
              </c:strCache>
            </c:strRef>
          </c:cat>
          <c:val>
            <c:numRef>
              <c:f>'Consumo final renovables'!$M$6:$M$11</c:f>
              <c:numCache>
                <c:formatCode>#,##0.0</c:formatCode>
                <c:ptCount val="6"/>
                <c:pt idx="0">
                  <c:v>1437.4</c:v>
                </c:pt>
                <c:pt idx="1">
                  <c:v>103.7</c:v>
                </c:pt>
                <c:pt idx="2">
                  <c:v>538</c:v>
                </c:pt>
                <c:pt idx="3">
                  <c:v>56.4</c:v>
                </c:pt>
                <c:pt idx="4">
                  <c:v>121.8</c:v>
                </c:pt>
                <c:pt idx="5">
                  <c:v>480.5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291803572191511"/>
          <c:y val="0.19413988860708781"/>
          <c:w val="0.28333390977764872"/>
          <c:h val="0.64835396761234976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8.904952128067449E-2"/>
          <c:y val="0.11004826468215018"/>
          <c:w val="0.86402103080438231"/>
          <c:h val="0.65550488093280768"/>
        </c:manualLayout>
      </c:layout>
      <c:lineChart>
        <c:grouping val="standard"/>
        <c:ser>
          <c:idx val="0"/>
          <c:order val="0"/>
          <c:tx>
            <c:strRef>
              <c:f>'Penetración renovables'!$A$8</c:f>
              <c:strCache>
                <c:ptCount val="1"/>
                <c:pt idx="0">
                  <c:v>Andalucía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'Penetración renovables'!$B$5:$R$5</c:f>
              <c:numCache>
                <c:formatCode>General</c:formatCode>
                <c:ptCount val="1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</c:numCache>
            </c:numRef>
          </c:cat>
          <c:val>
            <c:numRef>
              <c:f>'Penetración renovables'!$B$8:$R$8</c:f>
              <c:numCache>
                <c:formatCode>0.0%</c:formatCode>
                <c:ptCount val="17"/>
                <c:pt idx="0">
                  <c:v>7.1974206349206357E-2</c:v>
                </c:pt>
                <c:pt idx="1">
                  <c:v>7.2332113581889679E-2</c:v>
                </c:pt>
                <c:pt idx="2">
                  <c:v>7.0031839836929469E-2</c:v>
                </c:pt>
                <c:pt idx="3">
                  <c:v>6.3590171921765151E-2</c:v>
                </c:pt>
                <c:pt idx="4">
                  <c:v>5.8378385567325657E-2</c:v>
                </c:pt>
                <c:pt idx="5">
                  <c:v>5.6238544414144581E-2</c:v>
                </c:pt>
                <c:pt idx="6">
                  <c:v>5.7248338052059811E-2</c:v>
                </c:pt>
                <c:pt idx="7">
                  <c:v>6.0475675418682324E-2</c:v>
                </c:pt>
                <c:pt idx="8">
                  <c:v>5.4750012390618372E-2</c:v>
                </c:pt>
                <c:pt idx="9">
                  <c:v>5.2726867288211181E-2</c:v>
                </c:pt>
                <c:pt idx="10">
                  <c:v>5.1206898276431226E-2</c:v>
                </c:pt>
                <c:pt idx="11">
                  <c:v>4.150236247300567E-2</c:v>
                </c:pt>
                <c:pt idx="12">
                  <c:v>5.1108808486276518E-2</c:v>
                </c:pt>
                <c:pt idx="13">
                  <c:v>7.988449000451521E-2</c:v>
                </c:pt>
                <c:pt idx="14">
                  <c:v>9.7299246405655876E-2</c:v>
                </c:pt>
                <c:pt idx="15">
                  <c:v>0.128361980997901</c:v>
                </c:pt>
                <c:pt idx="16">
                  <c:v>0.14369164396718681</c:v>
                </c:pt>
              </c:numCache>
            </c:numRef>
          </c:val>
        </c:ser>
        <c:ser>
          <c:idx val="1"/>
          <c:order val="1"/>
          <c:tx>
            <c:strRef>
              <c:f>'Penetración renovables'!$A$9</c:f>
              <c:strCache>
                <c:ptCount val="1"/>
                <c:pt idx="0">
                  <c:v>Objetivo Unión Europea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numRef>
              <c:f>'Penetración renovables'!$B$5:$R$5</c:f>
              <c:numCache>
                <c:formatCode>General</c:formatCode>
                <c:ptCount val="1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</c:numCache>
            </c:numRef>
          </c:cat>
          <c:val>
            <c:numRef>
              <c:f>'Penetración renovables'!$B$9:$R$9</c:f>
              <c:numCache>
                <c:formatCode>0%</c:formatCode>
                <c:ptCount val="17"/>
                <c:pt idx="0">
                  <c:v>0.12</c:v>
                </c:pt>
                <c:pt idx="1">
                  <c:v>0.12</c:v>
                </c:pt>
                <c:pt idx="2">
                  <c:v>0.12</c:v>
                </c:pt>
                <c:pt idx="3">
                  <c:v>0.12</c:v>
                </c:pt>
                <c:pt idx="4">
                  <c:v>0.12</c:v>
                </c:pt>
                <c:pt idx="5">
                  <c:v>0.12</c:v>
                </c:pt>
                <c:pt idx="6">
                  <c:v>0.12</c:v>
                </c:pt>
                <c:pt idx="7">
                  <c:v>0.12</c:v>
                </c:pt>
                <c:pt idx="8">
                  <c:v>0.12</c:v>
                </c:pt>
                <c:pt idx="9">
                  <c:v>0.12</c:v>
                </c:pt>
                <c:pt idx="10">
                  <c:v>0.12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0.12</c:v>
                </c:pt>
                <c:pt idx="16">
                  <c:v>0.12</c:v>
                </c:pt>
              </c:numCache>
            </c:numRef>
          </c:val>
        </c:ser>
        <c:marker val="1"/>
        <c:axId val="90236800"/>
        <c:axId val="91894528"/>
      </c:lineChart>
      <c:catAx>
        <c:axId val="902368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354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1894528"/>
        <c:crossesAt val="0"/>
        <c:auto val="1"/>
        <c:lblAlgn val="ctr"/>
        <c:lblOffset val="100"/>
        <c:tickLblSkip val="1"/>
        <c:tickMarkSkip val="1"/>
      </c:catAx>
      <c:valAx>
        <c:axId val="91894528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0236800"/>
        <c:crossesAt val="1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4413182849763501"/>
          <c:y val="0.91640866873064997"/>
          <c:w val="0.5305172426967838"/>
          <c:h val="7.4303405572755429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13</xdr:row>
      <xdr:rowOff>95250</xdr:rowOff>
    </xdr:from>
    <xdr:to>
      <xdr:col>11</xdr:col>
      <xdr:colOff>28575</xdr:colOff>
      <xdr:row>37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47625</xdr:rowOff>
    </xdr:from>
    <xdr:to>
      <xdr:col>3</xdr:col>
      <xdr:colOff>523875</xdr:colOff>
      <xdr:row>0</xdr:row>
      <xdr:rowOff>1000125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725" y="476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13</xdr:row>
      <xdr:rowOff>28575</xdr:rowOff>
    </xdr:from>
    <xdr:to>
      <xdr:col>10</xdr:col>
      <xdr:colOff>333375</xdr:colOff>
      <xdr:row>29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179916</xdr:colOff>
      <xdr:row>0</xdr:row>
      <xdr:rowOff>105834</xdr:rowOff>
    </xdr:from>
    <xdr:to>
      <xdr:col>3</xdr:col>
      <xdr:colOff>605366</xdr:colOff>
      <xdr:row>0</xdr:row>
      <xdr:rowOff>1058334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9916" y="105834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76200</xdr:rowOff>
    </xdr:from>
    <xdr:to>
      <xdr:col>9</xdr:col>
      <xdr:colOff>0</xdr:colOff>
      <xdr:row>28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171450</xdr:colOff>
      <xdr:row>0</xdr:row>
      <xdr:rowOff>133350</xdr:rowOff>
    </xdr:from>
    <xdr:to>
      <xdr:col>3</xdr:col>
      <xdr:colOff>76200</xdr:colOff>
      <xdr:row>0</xdr:row>
      <xdr:rowOff>1085850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1333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zoomScaleNormal="100" workbookViewId="0">
      <selection activeCell="A40" sqref="A40"/>
    </sheetView>
  </sheetViews>
  <sheetFormatPr baseColWidth="10" defaultRowHeight="12.75"/>
  <cols>
    <col min="1" max="1" width="17.42578125" customWidth="1"/>
    <col min="257" max="257" width="17.42578125" customWidth="1"/>
    <col min="513" max="513" width="17.42578125" customWidth="1"/>
    <col min="769" max="769" width="17.42578125" customWidth="1"/>
    <col min="1025" max="1025" width="17.42578125" customWidth="1"/>
    <col min="1281" max="1281" width="17.42578125" customWidth="1"/>
    <col min="1537" max="1537" width="17.42578125" customWidth="1"/>
    <col min="1793" max="1793" width="17.42578125" customWidth="1"/>
    <col min="2049" max="2049" width="17.42578125" customWidth="1"/>
    <col min="2305" max="2305" width="17.42578125" customWidth="1"/>
    <col min="2561" max="2561" width="17.42578125" customWidth="1"/>
    <col min="2817" max="2817" width="17.42578125" customWidth="1"/>
    <col min="3073" max="3073" width="17.42578125" customWidth="1"/>
    <col min="3329" max="3329" width="17.42578125" customWidth="1"/>
    <col min="3585" max="3585" width="17.42578125" customWidth="1"/>
    <col min="3841" max="3841" width="17.42578125" customWidth="1"/>
    <col min="4097" max="4097" width="17.42578125" customWidth="1"/>
    <col min="4353" max="4353" width="17.42578125" customWidth="1"/>
    <col min="4609" max="4609" width="17.42578125" customWidth="1"/>
    <col min="4865" max="4865" width="17.42578125" customWidth="1"/>
    <col min="5121" max="5121" width="17.42578125" customWidth="1"/>
    <col min="5377" max="5377" width="17.42578125" customWidth="1"/>
    <col min="5633" max="5633" width="17.42578125" customWidth="1"/>
    <col min="5889" max="5889" width="17.42578125" customWidth="1"/>
    <col min="6145" max="6145" width="17.42578125" customWidth="1"/>
    <col min="6401" max="6401" width="17.42578125" customWidth="1"/>
    <col min="6657" max="6657" width="17.42578125" customWidth="1"/>
    <col min="6913" max="6913" width="17.42578125" customWidth="1"/>
    <col min="7169" max="7169" width="17.42578125" customWidth="1"/>
    <col min="7425" max="7425" width="17.42578125" customWidth="1"/>
    <col min="7681" max="7681" width="17.42578125" customWidth="1"/>
    <col min="7937" max="7937" width="17.42578125" customWidth="1"/>
    <col min="8193" max="8193" width="17.42578125" customWidth="1"/>
    <col min="8449" max="8449" width="17.42578125" customWidth="1"/>
    <col min="8705" max="8705" width="17.42578125" customWidth="1"/>
    <col min="8961" max="8961" width="17.42578125" customWidth="1"/>
    <col min="9217" max="9217" width="17.42578125" customWidth="1"/>
    <col min="9473" max="9473" width="17.42578125" customWidth="1"/>
    <col min="9729" max="9729" width="17.42578125" customWidth="1"/>
    <col min="9985" max="9985" width="17.42578125" customWidth="1"/>
    <col min="10241" max="10241" width="17.42578125" customWidth="1"/>
    <col min="10497" max="10497" width="17.42578125" customWidth="1"/>
    <col min="10753" max="10753" width="17.42578125" customWidth="1"/>
    <col min="11009" max="11009" width="17.42578125" customWidth="1"/>
    <col min="11265" max="11265" width="17.42578125" customWidth="1"/>
    <col min="11521" max="11521" width="17.42578125" customWidth="1"/>
    <col min="11777" max="11777" width="17.42578125" customWidth="1"/>
    <col min="12033" max="12033" width="17.42578125" customWidth="1"/>
    <col min="12289" max="12289" width="17.42578125" customWidth="1"/>
    <col min="12545" max="12545" width="17.42578125" customWidth="1"/>
    <col min="12801" max="12801" width="17.42578125" customWidth="1"/>
    <col min="13057" max="13057" width="17.42578125" customWidth="1"/>
    <col min="13313" max="13313" width="17.42578125" customWidth="1"/>
    <col min="13569" max="13569" width="17.42578125" customWidth="1"/>
    <col min="13825" max="13825" width="17.42578125" customWidth="1"/>
    <col min="14081" max="14081" width="17.42578125" customWidth="1"/>
    <col min="14337" max="14337" width="17.42578125" customWidth="1"/>
    <col min="14593" max="14593" width="17.42578125" customWidth="1"/>
    <col min="14849" max="14849" width="17.42578125" customWidth="1"/>
    <col min="15105" max="15105" width="17.42578125" customWidth="1"/>
    <col min="15361" max="15361" width="17.42578125" customWidth="1"/>
    <col min="15617" max="15617" width="17.42578125" customWidth="1"/>
    <col min="15873" max="15873" width="17.42578125" customWidth="1"/>
    <col min="16129" max="16129" width="17.42578125" customWidth="1"/>
  </cols>
  <sheetData>
    <row r="1" spans="1:15" ht="86.25" customHeight="1"/>
    <row r="3" spans="1:15" ht="12.75" customHeight="1">
      <c r="A3" s="6" t="s">
        <v>15</v>
      </c>
      <c r="B3" s="6"/>
      <c r="C3" s="6"/>
      <c r="D3" s="6"/>
      <c r="E3" s="6"/>
      <c r="F3" s="6"/>
      <c r="G3" s="6"/>
      <c r="H3" s="1"/>
      <c r="I3" s="1"/>
      <c r="J3" s="1"/>
      <c r="K3" s="1"/>
      <c r="L3" s="1"/>
      <c r="M3" s="9"/>
      <c r="N3" s="9"/>
      <c r="O3" s="9"/>
    </row>
    <row r="4" spans="1:15" ht="12.75" customHeight="1">
      <c r="A4" s="6"/>
      <c r="B4" s="6"/>
      <c r="C4" s="6"/>
      <c r="D4" s="6"/>
      <c r="E4" s="6"/>
      <c r="F4" s="6"/>
      <c r="G4" s="6"/>
      <c r="H4" s="1"/>
      <c r="I4" s="1"/>
      <c r="J4" s="1"/>
      <c r="K4" s="1"/>
      <c r="L4" s="1"/>
      <c r="M4" s="9"/>
      <c r="N4" s="9"/>
      <c r="O4" s="9"/>
    </row>
    <row r="5" spans="1:15">
      <c r="A5" s="16" t="s">
        <v>0</v>
      </c>
      <c r="B5" s="16">
        <v>2000</v>
      </c>
      <c r="C5" s="16">
        <v>2001</v>
      </c>
      <c r="D5" s="16">
        <v>2002</v>
      </c>
      <c r="E5" s="16">
        <v>2003</v>
      </c>
      <c r="F5" s="16">
        <v>2004</v>
      </c>
      <c r="G5" s="16">
        <v>2005</v>
      </c>
      <c r="H5" s="16">
        <v>2006</v>
      </c>
      <c r="I5" s="16">
        <v>2007</v>
      </c>
      <c r="J5" s="16">
        <v>2008</v>
      </c>
      <c r="K5" s="16">
        <v>2009</v>
      </c>
      <c r="L5" s="16">
        <v>2010</v>
      </c>
      <c r="M5" s="16">
        <v>2011</v>
      </c>
      <c r="N5" s="9"/>
      <c r="O5" s="11"/>
    </row>
    <row r="6" spans="1:15">
      <c r="A6" s="18" t="s">
        <v>4</v>
      </c>
      <c r="B6" s="19">
        <v>789.4</v>
      </c>
      <c r="C6" s="19">
        <v>794</v>
      </c>
      <c r="D6" s="19">
        <v>900.3</v>
      </c>
      <c r="E6" s="19">
        <v>846.4</v>
      </c>
      <c r="F6" s="19">
        <v>849</v>
      </c>
      <c r="G6" s="20">
        <v>867.2</v>
      </c>
      <c r="H6" s="20">
        <v>670.9</v>
      </c>
      <c r="I6" s="20">
        <v>901.6</v>
      </c>
      <c r="J6" s="20">
        <v>1266.7</v>
      </c>
      <c r="K6" s="20">
        <v>1155.8</v>
      </c>
      <c r="L6" s="20">
        <v>1409.8</v>
      </c>
      <c r="M6" s="20">
        <v>1437.4</v>
      </c>
      <c r="N6" s="9"/>
      <c r="O6" s="11"/>
    </row>
    <row r="7" spans="1:15">
      <c r="A7" s="18" t="s">
        <v>7</v>
      </c>
      <c r="B7" s="19">
        <v>49.7</v>
      </c>
      <c r="C7" s="19">
        <v>79.8</v>
      </c>
      <c r="D7" s="19">
        <v>65.900000000000006</v>
      </c>
      <c r="E7" s="19">
        <v>87.9</v>
      </c>
      <c r="F7" s="19">
        <v>78.3</v>
      </c>
      <c r="G7" s="20">
        <v>54.5</v>
      </c>
      <c r="H7" s="20">
        <v>39.6</v>
      </c>
      <c r="I7" s="20">
        <v>34.4</v>
      </c>
      <c r="J7" s="20">
        <v>41.6</v>
      </c>
      <c r="K7" s="20">
        <v>70.099999999999994</v>
      </c>
      <c r="L7" s="20">
        <v>126.7</v>
      </c>
      <c r="M7" s="20">
        <v>103.7</v>
      </c>
      <c r="N7" s="9"/>
      <c r="O7" s="11"/>
    </row>
    <row r="8" spans="1:15">
      <c r="A8" s="18" t="s">
        <v>2</v>
      </c>
      <c r="B8" s="19">
        <v>30.8</v>
      </c>
      <c r="C8" s="19">
        <v>31.1</v>
      </c>
      <c r="D8" s="19">
        <v>35.299999999999997</v>
      </c>
      <c r="E8" s="19">
        <v>41.5</v>
      </c>
      <c r="F8" s="19">
        <v>44.5</v>
      </c>
      <c r="G8" s="20">
        <v>78</v>
      </c>
      <c r="H8" s="20">
        <v>89.7</v>
      </c>
      <c r="I8" s="20">
        <v>104.6</v>
      </c>
      <c r="J8" s="20">
        <v>214.4</v>
      </c>
      <c r="K8" s="20">
        <v>375.7</v>
      </c>
      <c r="L8" s="20">
        <v>510.1</v>
      </c>
      <c r="M8" s="20">
        <v>538</v>
      </c>
      <c r="N8" s="9"/>
      <c r="O8" s="11"/>
    </row>
    <row r="9" spans="1:15">
      <c r="A9" s="18" t="s">
        <v>5</v>
      </c>
      <c r="B9" s="19">
        <v>10.199999999999999</v>
      </c>
      <c r="C9" s="19">
        <v>12.5</v>
      </c>
      <c r="D9" s="19">
        <v>15.4</v>
      </c>
      <c r="E9" s="19">
        <v>17.399999999999999</v>
      </c>
      <c r="F9" s="20">
        <v>19.8</v>
      </c>
      <c r="G9" s="20">
        <v>22.5</v>
      </c>
      <c r="H9" s="20">
        <v>27.1</v>
      </c>
      <c r="I9" s="20">
        <v>32.4</v>
      </c>
      <c r="J9" s="21">
        <v>39</v>
      </c>
      <c r="K9" s="20">
        <v>44.2</v>
      </c>
      <c r="L9" s="20">
        <v>52.2</v>
      </c>
      <c r="M9" s="20">
        <v>56.4</v>
      </c>
      <c r="N9" s="9"/>
      <c r="O9" s="11"/>
    </row>
    <row r="10" spans="1:15">
      <c r="A10" s="18" t="s">
        <v>6</v>
      </c>
      <c r="B10" s="19">
        <v>0.5</v>
      </c>
      <c r="C10" s="19">
        <v>0.6</v>
      </c>
      <c r="D10" s="19">
        <v>0.7</v>
      </c>
      <c r="E10" s="19">
        <v>1</v>
      </c>
      <c r="F10" s="20">
        <v>1.5</v>
      </c>
      <c r="G10" s="20">
        <v>1.6</v>
      </c>
      <c r="H10" s="20">
        <v>1</v>
      </c>
      <c r="I10" s="20">
        <v>4.5999999999999996</v>
      </c>
      <c r="J10" s="21">
        <v>36</v>
      </c>
      <c r="K10" s="20">
        <v>122.6</v>
      </c>
      <c r="L10" s="20">
        <v>97.4</v>
      </c>
      <c r="M10" s="20">
        <v>121.8</v>
      </c>
      <c r="N10" s="9"/>
      <c r="O10" s="11"/>
    </row>
    <row r="11" spans="1:15">
      <c r="A11" s="18" t="s">
        <v>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20">
        <v>0</v>
      </c>
      <c r="H11" s="20">
        <v>0</v>
      </c>
      <c r="I11" s="20">
        <v>4.4000000000000004</v>
      </c>
      <c r="J11" s="20">
        <v>12.3</v>
      </c>
      <c r="K11" s="20">
        <v>56.1</v>
      </c>
      <c r="L11" s="20">
        <v>231.6</v>
      </c>
      <c r="M11" s="20">
        <v>480.5</v>
      </c>
      <c r="N11" s="9"/>
      <c r="O11" s="11"/>
    </row>
    <row r="12" spans="1:15">
      <c r="A12" s="22" t="s">
        <v>1</v>
      </c>
      <c r="B12" s="23">
        <f>SUM(B6:B11)</f>
        <v>880.6</v>
      </c>
      <c r="C12" s="23">
        <f t="shared" ref="C12:M12" si="0">SUM(C6:C11)</f>
        <v>918</v>
      </c>
      <c r="D12" s="23">
        <f t="shared" si="0"/>
        <v>1017.5999999999999</v>
      </c>
      <c r="E12" s="23">
        <f t="shared" si="0"/>
        <v>994.19999999999993</v>
      </c>
      <c r="F12" s="23">
        <f t="shared" si="0"/>
        <v>993.09999999999991</v>
      </c>
      <c r="G12" s="23">
        <f t="shared" si="0"/>
        <v>1023.8000000000001</v>
      </c>
      <c r="H12" s="23">
        <f t="shared" si="0"/>
        <v>828.30000000000007</v>
      </c>
      <c r="I12" s="23">
        <f t="shared" si="0"/>
        <v>1082</v>
      </c>
      <c r="J12" s="23">
        <f t="shared" si="0"/>
        <v>1610</v>
      </c>
      <c r="K12" s="23">
        <f t="shared" si="0"/>
        <v>1824.4999999999998</v>
      </c>
      <c r="L12" s="23">
        <f t="shared" si="0"/>
        <v>2427.7999999999997</v>
      </c>
      <c r="M12" s="23">
        <f t="shared" si="0"/>
        <v>2737.8000000000006</v>
      </c>
      <c r="N12" s="9"/>
      <c r="O12" s="11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40" spans="1:1" ht="114.75">
      <c r="A40" s="18" t="s">
        <v>16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8" scale="85"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2"/>
  <sheetViews>
    <sheetView zoomScale="90" zoomScaleNormal="90" workbookViewId="0">
      <selection activeCell="D24" sqref="D24"/>
    </sheetView>
  </sheetViews>
  <sheetFormatPr baseColWidth="10" defaultRowHeight="12.75"/>
  <cols>
    <col min="1" max="1" width="17.42578125" style="14" customWidth="1"/>
    <col min="2" max="2" width="11.42578125" style="14"/>
    <col min="3" max="3" width="11.5703125" style="14" customWidth="1"/>
    <col min="4" max="256" width="11.42578125" style="14"/>
    <col min="257" max="257" width="17.42578125" style="14" customWidth="1"/>
    <col min="258" max="258" width="11.42578125" style="14"/>
    <col min="259" max="259" width="11.5703125" style="14" customWidth="1"/>
    <col min="260" max="512" width="11.42578125" style="14"/>
    <col min="513" max="513" width="17.42578125" style="14" customWidth="1"/>
    <col min="514" max="514" width="11.42578125" style="14"/>
    <col min="515" max="515" width="11.5703125" style="14" customWidth="1"/>
    <col min="516" max="768" width="11.42578125" style="14"/>
    <col min="769" max="769" width="17.42578125" style="14" customWidth="1"/>
    <col min="770" max="770" width="11.42578125" style="14"/>
    <col min="771" max="771" width="11.5703125" style="14" customWidth="1"/>
    <col min="772" max="1024" width="11.42578125" style="14"/>
    <col min="1025" max="1025" width="17.42578125" style="14" customWidth="1"/>
    <col min="1026" max="1026" width="11.42578125" style="14"/>
    <col min="1027" max="1027" width="11.5703125" style="14" customWidth="1"/>
    <col min="1028" max="1280" width="11.42578125" style="14"/>
    <col min="1281" max="1281" width="17.42578125" style="14" customWidth="1"/>
    <col min="1282" max="1282" width="11.42578125" style="14"/>
    <col min="1283" max="1283" width="11.5703125" style="14" customWidth="1"/>
    <col min="1284" max="1536" width="11.42578125" style="14"/>
    <col min="1537" max="1537" width="17.42578125" style="14" customWidth="1"/>
    <col min="1538" max="1538" width="11.42578125" style="14"/>
    <col min="1539" max="1539" width="11.5703125" style="14" customWidth="1"/>
    <col min="1540" max="1792" width="11.42578125" style="14"/>
    <col min="1793" max="1793" width="17.42578125" style="14" customWidth="1"/>
    <col min="1794" max="1794" width="11.42578125" style="14"/>
    <col min="1795" max="1795" width="11.5703125" style="14" customWidth="1"/>
    <col min="1796" max="2048" width="11.42578125" style="14"/>
    <col min="2049" max="2049" width="17.42578125" style="14" customWidth="1"/>
    <col min="2050" max="2050" width="11.42578125" style="14"/>
    <col min="2051" max="2051" width="11.5703125" style="14" customWidth="1"/>
    <col min="2052" max="2304" width="11.42578125" style="14"/>
    <col min="2305" max="2305" width="17.42578125" style="14" customWidth="1"/>
    <col min="2306" max="2306" width="11.42578125" style="14"/>
    <col min="2307" max="2307" width="11.5703125" style="14" customWidth="1"/>
    <col min="2308" max="2560" width="11.42578125" style="14"/>
    <col min="2561" max="2561" width="17.42578125" style="14" customWidth="1"/>
    <col min="2562" max="2562" width="11.42578125" style="14"/>
    <col min="2563" max="2563" width="11.5703125" style="14" customWidth="1"/>
    <col min="2564" max="2816" width="11.42578125" style="14"/>
    <col min="2817" max="2817" width="17.42578125" style="14" customWidth="1"/>
    <col min="2818" max="2818" width="11.42578125" style="14"/>
    <col min="2819" max="2819" width="11.5703125" style="14" customWidth="1"/>
    <col min="2820" max="3072" width="11.42578125" style="14"/>
    <col min="3073" max="3073" width="17.42578125" style="14" customWidth="1"/>
    <col min="3074" max="3074" width="11.42578125" style="14"/>
    <col min="3075" max="3075" width="11.5703125" style="14" customWidth="1"/>
    <col min="3076" max="3328" width="11.42578125" style="14"/>
    <col min="3329" max="3329" width="17.42578125" style="14" customWidth="1"/>
    <col min="3330" max="3330" width="11.42578125" style="14"/>
    <col min="3331" max="3331" width="11.5703125" style="14" customWidth="1"/>
    <col min="3332" max="3584" width="11.42578125" style="14"/>
    <col min="3585" max="3585" width="17.42578125" style="14" customWidth="1"/>
    <col min="3586" max="3586" width="11.42578125" style="14"/>
    <col min="3587" max="3587" width="11.5703125" style="14" customWidth="1"/>
    <col min="3588" max="3840" width="11.42578125" style="14"/>
    <col min="3841" max="3841" width="17.42578125" style="14" customWidth="1"/>
    <col min="3842" max="3842" width="11.42578125" style="14"/>
    <col min="3843" max="3843" width="11.5703125" style="14" customWidth="1"/>
    <col min="3844" max="4096" width="11.42578125" style="14"/>
    <col min="4097" max="4097" width="17.42578125" style="14" customWidth="1"/>
    <col min="4098" max="4098" width="11.42578125" style="14"/>
    <col min="4099" max="4099" width="11.5703125" style="14" customWidth="1"/>
    <col min="4100" max="4352" width="11.42578125" style="14"/>
    <col min="4353" max="4353" width="17.42578125" style="14" customWidth="1"/>
    <col min="4354" max="4354" width="11.42578125" style="14"/>
    <col min="4355" max="4355" width="11.5703125" style="14" customWidth="1"/>
    <col min="4356" max="4608" width="11.42578125" style="14"/>
    <col min="4609" max="4609" width="17.42578125" style="14" customWidth="1"/>
    <col min="4610" max="4610" width="11.42578125" style="14"/>
    <col min="4611" max="4611" width="11.5703125" style="14" customWidth="1"/>
    <col min="4612" max="4864" width="11.42578125" style="14"/>
    <col min="4865" max="4865" width="17.42578125" style="14" customWidth="1"/>
    <col min="4866" max="4866" width="11.42578125" style="14"/>
    <col min="4867" max="4867" width="11.5703125" style="14" customWidth="1"/>
    <col min="4868" max="5120" width="11.42578125" style="14"/>
    <col min="5121" max="5121" width="17.42578125" style="14" customWidth="1"/>
    <col min="5122" max="5122" width="11.42578125" style="14"/>
    <col min="5123" max="5123" width="11.5703125" style="14" customWidth="1"/>
    <col min="5124" max="5376" width="11.42578125" style="14"/>
    <col min="5377" max="5377" width="17.42578125" style="14" customWidth="1"/>
    <col min="5378" max="5378" width="11.42578125" style="14"/>
    <col min="5379" max="5379" width="11.5703125" style="14" customWidth="1"/>
    <col min="5380" max="5632" width="11.42578125" style="14"/>
    <col min="5633" max="5633" width="17.42578125" style="14" customWidth="1"/>
    <col min="5634" max="5634" width="11.42578125" style="14"/>
    <col min="5635" max="5635" width="11.5703125" style="14" customWidth="1"/>
    <col min="5636" max="5888" width="11.42578125" style="14"/>
    <col min="5889" max="5889" width="17.42578125" style="14" customWidth="1"/>
    <col min="5890" max="5890" width="11.42578125" style="14"/>
    <col min="5891" max="5891" width="11.5703125" style="14" customWidth="1"/>
    <col min="5892" max="6144" width="11.42578125" style="14"/>
    <col min="6145" max="6145" width="17.42578125" style="14" customWidth="1"/>
    <col min="6146" max="6146" width="11.42578125" style="14"/>
    <col min="6147" max="6147" width="11.5703125" style="14" customWidth="1"/>
    <col min="6148" max="6400" width="11.42578125" style="14"/>
    <col min="6401" max="6401" width="17.42578125" style="14" customWidth="1"/>
    <col min="6402" max="6402" width="11.42578125" style="14"/>
    <col min="6403" max="6403" width="11.5703125" style="14" customWidth="1"/>
    <col min="6404" max="6656" width="11.42578125" style="14"/>
    <col min="6657" max="6657" width="17.42578125" style="14" customWidth="1"/>
    <col min="6658" max="6658" width="11.42578125" style="14"/>
    <col min="6659" max="6659" width="11.5703125" style="14" customWidth="1"/>
    <col min="6660" max="6912" width="11.42578125" style="14"/>
    <col min="6913" max="6913" width="17.42578125" style="14" customWidth="1"/>
    <col min="6914" max="6914" width="11.42578125" style="14"/>
    <col min="6915" max="6915" width="11.5703125" style="14" customWidth="1"/>
    <col min="6916" max="7168" width="11.42578125" style="14"/>
    <col min="7169" max="7169" width="17.42578125" style="14" customWidth="1"/>
    <col min="7170" max="7170" width="11.42578125" style="14"/>
    <col min="7171" max="7171" width="11.5703125" style="14" customWidth="1"/>
    <col min="7172" max="7424" width="11.42578125" style="14"/>
    <col min="7425" max="7425" width="17.42578125" style="14" customWidth="1"/>
    <col min="7426" max="7426" width="11.42578125" style="14"/>
    <col min="7427" max="7427" width="11.5703125" style="14" customWidth="1"/>
    <col min="7428" max="7680" width="11.42578125" style="14"/>
    <col min="7681" max="7681" width="17.42578125" style="14" customWidth="1"/>
    <col min="7682" max="7682" width="11.42578125" style="14"/>
    <col min="7683" max="7683" width="11.5703125" style="14" customWidth="1"/>
    <col min="7684" max="7936" width="11.42578125" style="14"/>
    <col min="7937" max="7937" width="17.42578125" style="14" customWidth="1"/>
    <col min="7938" max="7938" width="11.42578125" style="14"/>
    <col min="7939" max="7939" width="11.5703125" style="14" customWidth="1"/>
    <col min="7940" max="8192" width="11.42578125" style="14"/>
    <col min="8193" max="8193" width="17.42578125" style="14" customWidth="1"/>
    <col min="8194" max="8194" width="11.42578125" style="14"/>
    <col min="8195" max="8195" width="11.5703125" style="14" customWidth="1"/>
    <col min="8196" max="8448" width="11.42578125" style="14"/>
    <col min="8449" max="8449" width="17.42578125" style="14" customWidth="1"/>
    <col min="8450" max="8450" width="11.42578125" style="14"/>
    <col min="8451" max="8451" width="11.5703125" style="14" customWidth="1"/>
    <col min="8452" max="8704" width="11.42578125" style="14"/>
    <col min="8705" max="8705" width="17.42578125" style="14" customWidth="1"/>
    <col min="8706" max="8706" width="11.42578125" style="14"/>
    <col min="8707" max="8707" width="11.5703125" style="14" customWidth="1"/>
    <col min="8708" max="8960" width="11.42578125" style="14"/>
    <col min="8961" max="8961" width="17.42578125" style="14" customWidth="1"/>
    <col min="8962" max="8962" width="11.42578125" style="14"/>
    <col min="8963" max="8963" width="11.5703125" style="14" customWidth="1"/>
    <col min="8964" max="9216" width="11.42578125" style="14"/>
    <col min="9217" max="9217" width="17.42578125" style="14" customWidth="1"/>
    <col min="9218" max="9218" width="11.42578125" style="14"/>
    <col min="9219" max="9219" width="11.5703125" style="14" customWidth="1"/>
    <col min="9220" max="9472" width="11.42578125" style="14"/>
    <col min="9473" max="9473" width="17.42578125" style="14" customWidth="1"/>
    <col min="9474" max="9474" width="11.42578125" style="14"/>
    <col min="9475" max="9475" width="11.5703125" style="14" customWidth="1"/>
    <col min="9476" max="9728" width="11.42578125" style="14"/>
    <col min="9729" max="9729" width="17.42578125" style="14" customWidth="1"/>
    <col min="9730" max="9730" width="11.42578125" style="14"/>
    <col min="9731" max="9731" width="11.5703125" style="14" customWidth="1"/>
    <col min="9732" max="9984" width="11.42578125" style="14"/>
    <col min="9985" max="9985" width="17.42578125" style="14" customWidth="1"/>
    <col min="9986" max="9986" width="11.42578125" style="14"/>
    <col min="9987" max="9987" width="11.5703125" style="14" customWidth="1"/>
    <col min="9988" max="10240" width="11.42578125" style="14"/>
    <col min="10241" max="10241" width="17.42578125" style="14" customWidth="1"/>
    <col min="10242" max="10242" width="11.42578125" style="14"/>
    <col min="10243" max="10243" width="11.5703125" style="14" customWidth="1"/>
    <col min="10244" max="10496" width="11.42578125" style="14"/>
    <col min="10497" max="10497" width="17.42578125" style="14" customWidth="1"/>
    <col min="10498" max="10498" width="11.42578125" style="14"/>
    <col min="10499" max="10499" width="11.5703125" style="14" customWidth="1"/>
    <col min="10500" max="10752" width="11.42578125" style="14"/>
    <col min="10753" max="10753" width="17.42578125" style="14" customWidth="1"/>
    <col min="10754" max="10754" width="11.42578125" style="14"/>
    <col min="10755" max="10755" width="11.5703125" style="14" customWidth="1"/>
    <col min="10756" max="11008" width="11.42578125" style="14"/>
    <col min="11009" max="11009" width="17.42578125" style="14" customWidth="1"/>
    <col min="11010" max="11010" width="11.42578125" style="14"/>
    <col min="11011" max="11011" width="11.5703125" style="14" customWidth="1"/>
    <col min="11012" max="11264" width="11.42578125" style="14"/>
    <col min="11265" max="11265" width="17.42578125" style="14" customWidth="1"/>
    <col min="11266" max="11266" width="11.42578125" style="14"/>
    <col min="11267" max="11267" width="11.5703125" style="14" customWidth="1"/>
    <col min="11268" max="11520" width="11.42578125" style="14"/>
    <col min="11521" max="11521" width="17.42578125" style="14" customWidth="1"/>
    <col min="11522" max="11522" width="11.42578125" style="14"/>
    <col min="11523" max="11523" width="11.5703125" style="14" customWidth="1"/>
    <col min="11524" max="11776" width="11.42578125" style="14"/>
    <col min="11777" max="11777" width="17.42578125" style="14" customWidth="1"/>
    <col min="11778" max="11778" width="11.42578125" style="14"/>
    <col min="11779" max="11779" width="11.5703125" style="14" customWidth="1"/>
    <col min="11780" max="12032" width="11.42578125" style="14"/>
    <col min="12033" max="12033" width="17.42578125" style="14" customWidth="1"/>
    <col min="12034" max="12034" width="11.42578125" style="14"/>
    <col min="12035" max="12035" width="11.5703125" style="14" customWidth="1"/>
    <col min="12036" max="12288" width="11.42578125" style="14"/>
    <col min="12289" max="12289" width="17.42578125" style="14" customWidth="1"/>
    <col min="12290" max="12290" width="11.42578125" style="14"/>
    <col min="12291" max="12291" width="11.5703125" style="14" customWidth="1"/>
    <col min="12292" max="12544" width="11.42578125" style="14"/>
    <col min="12545" max="12545" width="17.42578125" style="14" customWidth="1"/>
    <col min="12546" max="12546" width="11.42578125" style="14"/>
    <col min="12547" max="12547" width="11.5703125" style="14" customWidth="1"/>
    <col min="12548" max="12800" width="11.42578125" style="14"/>
    <col min="12801" max="12801" width="17.42578125" style="14" customWidth="1"/>
    <col min="12802" max="12802" width="11.42578125" style="14"/>
    <col min="12803" max="12803" width="11.5703125" style="14" customWidth="1"/>
    <col min="12804" max="13056" width="11.42578125" style="14"/>
    <col min="13057" max="13057" width="17.42578125" style="14" customWidth="1"/>
    <col min="13058" max="13058" width="11.42578125" style="14"/>
    <col min="13059" max="13059" width="11.5703125" style="14" customWidth="1"/>
    <col min="13060" max="13312" width="11.42578125" style="14"/>
    <col min="13313" max="13313" width="17.42578125" style="14" customWidth="1"/>
    <col min="13314" max="13314" width="11.42578125" style="14"/>
    <col min="13315" max="13315" width="11.5703125" style="14" customWidth="1"/>
    <col min="13316" max="13568" width="11.42578125" style="14"/>
    <col min="13569" max="13569" width="17.42578125" style="14" customWidth="1"/>
    <col min="13570" max="13570" width="11.42578125" style="14"/>
    <col min="13571" max="13571" width="11.5703125" style="14" customWidth="1"/>
    <col min="13572" max="13824" width="11.42578125" style="14"/>
    <col min="13825" max="13825" width="17.42578125" style="14" customWidth="1"/>
    <col min="13826" max="13826" width="11.42578125" style="14"/>
    <col min="13827" max="13827" width="11.5703125" style="14" customWidth="1"/>
    <col min="13828" max="14080" width="11.42578125" style="14"/>
    <col min="14081" max="14081" width="17.42578125" style="14" customWidth="1"/>
    <col min="14082" max="14082" width="11.42578125" style="14"/>
    <col min="14083" max="14083" width="11.5703125" style="14" customWidth="1"/>
    <col min="14084" max="14336" width="11.42578125" style="14"/>
    <col min="14337" max="14337" width="17.42578125" style="14" customWidth="1"/>
    <col min="14338" max="14338" width="11.42578125" style="14"/>
    <col min="14339" max="14339" width="11.5703125" style="14" customWidth="1"/>
    <col min="14340" max="14592" width="11.42578125" style="14"/>
    <col min="14593" max="14593" width="17.42578125" style="14" customWidth="1"/>
    <col min="14594" max="14594" width="11.42578125" style="14"/>
    <col min="14595" max="14595" width="11.5703125" style="14" customWidth="1"/>
    <col min="14596" max="14848" width="11.42578125" style="14"/>
    <col min="14849" max="14849" width="17.42578125" style="14" customWidth="1"/>
    <col min="14850" max="14850" width="11.42578125" style="14"/>
    <col min="14851" max="14851" width="11.5703125" style="14" customWidth="1"/>
    <col min="14852" max="15104" width="11.42578125" style="14"/>
    <col min="15105" max="15105" width="17.42578125" style="14" customWidth="1"/>
    <col min="15106" max="15106" width="11.42578125" style="14"/>
    <col min="15107" max="15107" width="11.5703125" style="14" customWidth="1"/>
    <col min="15108" max="15360" width="11.42578125" style="14"/>
    <col min="15361" max="15361" width="17.42578125" style="14" customWidth="1"/>
    <col min="15362" max="15362" width="11.42578125" style="14"/>
    <col min="15363" max="15363" width="11.5703125" style="14" customWidth="1"/>
    <col min="15364" max="15616" width="11.42578125" style="14"/>
    <col min="15617" max="15617" width="17.42578125" style="14" customWidth="1"/>
    <col min="15618" max="15618" width="11.42578125" style="14"/>
    <col min="15619" max="15619" width="11.5703125" style="14" customWidth="1"/>
    <col min="15620" max="15872" width="11.42578125" style="14"/>
    <col min="15873" max="15873" width="17.42578125" style="14" customWidth="1"/>
    <col min="15874" max="15874" width="11.42578125" style="14"/>
    <col min="15875" max="15875" width="11.5703125" style="14" customWidth="1"/>
    <col min="15876" max="16128" width="11.42578125" style="14"/>
    <col min="16129" max="16129" width="17.42578125" style="14" customWidth="1"/>
    <col min="16130" max="16130" width="11.42578125" style="14"/>
    <col min="16131" max="16131" width="11.5703125" style="14" customWidth="1"/>
    <col min="16132" max="16384" width="11.42578125" style="14"/>
  </cols>
  <sheetData>
    <row r="1" spans="1:15" ht="89.25" customHeight="1"/>
    <row r="3" spans="1:15" ht="12.75" customHeight="1">
      <c r="A3" s="15" t="s">
        <v>17</v>
      </c>
      <c r="B3" s="15"/>
      <c r="C3" s="15"/>
      <c r="D3" s="15"/>
      <c r="E3" s="15"/>
      <c r="F3" s="15"/>
      <c r="G3" s="15"/>
      <c r="H3" s="1"/>
      <c r="I3" s="1"/>
      <c r="J3" s="1"/>
      <c r="K3" s="1"/>
      <c r="L3" s="1"/>
      <c r="M3" s="1"/>
      <c r="N3" s="1"/>
      <c r="O3" s="1"/>
    </row>
    <row r="4" spans="1:15" ht="12.75" customHeight="1">
      <c r="A4" s="2"/>
      <c r="B4" s="2"/>
      <c r="C4" s="2"/>
      <c r="D4" s="2"/>
      <c r="E4" s="2"/>
      <c r="F4" s="2"/>
      <c r="G4" s="2"/>
      <c r="H4" s="1"/>
      <c r="I4" s="1"/>
      <c r="J4" s="1"/>
      <c r="K4" s="1"/>
      <c r="L4" s="1"/>
      <c r="M4" s="1"/>
      <c r="N4" s="1"/>
      <c r="O4" s="1"/>
    </row>
    <row r="5" spans="1:15">
      <c r="A5" s="16" t="s">
        <v>0</v>
      </c>
      <c r="B5" s="16">
        <v>2000</v>
      </c>
      <c r="C5" s="16">
        <v>2001</v>
      </c>
      <c r="D5" s="16">
        <v>2002</v>
      </c>
      <c r="E5" s="16">
        <v>2003</v>
      </c>
      <c r="F5" s="16">
        <v>2004</v>
      </c>
      <c r="G5" s="16">
        <v>2005</v>
      </c>
      <c r="H5" s="16">
        <v>2006</v>
      </c>
      <c r="I5" s="16">
        <v>2007</v>
      </c>
      <c r="J5" s="16">
        <v>2008</v>
      </c>
      <c r="K5" s="16">
        <v>2009</v>
      </c>
      <c r="L5" s="16">
        <v>2010</v>
      </c>
      <c r="M5" s="16">
        <v>2011</v>
      </c>
      <c r="N5" s="1"/>
      <c r="O5" s="17"/>
    </row>
    <row r="6" spans="1:15">
      <c r="A6" s="18" t="s">
        <v>4</v>
      </c>
      <c r="B6" s="19">
        <v>789.4</v>
      </c>
      <c r="C6" s="19">
        <v>794</v>
      </c>
      <c r="D6" s="19">
        <v>900.3</v>
      </c>
      <c r="E6" s="19">
        <v>846.4</v>
      </c>
      <c r="F6" s="19">
        <v>849</v>
      </c>
      <c r="G6" s="20">
        <v>867.2</v>
      </c>
      <c r="H6" s="20">
        <v>670.9</v>
      </c>
      <c r="I6" s="20">
        <v>901.6</v>
      </c>
      <c r="J6" s="20">
        <v>1266.7</v>
      </c>
      <c r="K6" s="20">
        <v>1155.8</v>
      </c>
      <c r="L6" s="20">
        <v>1409.8</v>
      </c>
      <c r="M6" s="20">
        <v>1437.4</v>
      </c>
      <c r="N6" s="1"/>
      <c r="O6" s="17"/>
    </row>
    <row r="7" spans="1:15">
      <c r="A7" s="18" t="s">
        <v>7</v>
      </c>
      <c r="B7" s="19">
        <v>49.7</v>
      </c>
      <c r="C7" s="19">
        <v>79.8</v>
      </c>
      <c r="D7" s="19">
        <v>65.900000000000006</v>
      </c>
      <c r="E7" s="19">
        <v>87.9</v>
      </c>
      <c r="F7" s="19">
        <v>78.3</v>
      </c>
      <c r="G7" s="20">
        <v>54.5</v>
      </c>
      <c r="H7" s="20">
        <v>39.6</v>
      </c>
      <c r="I7" s="20">
        <v>34.4</v>
      </c>
      <c r="J7" s="20">
        <v>41.6</v>
      </c>
      <c r="K7" s="20">
        <v>70.099999999999994</v>
      </c>
      <c r="L7" s="20">
        <v>126.7</v>
      </c>
      <c r="M7" s="20">
        <v>103.7</v>
      </c>
      <c r="N7" s="1"/>
      <c r="O7" s="17"/>
    </row>
    <row r="8" spans="1:15">
      <c r="A8" s="18" t="s">
        <v>2</v>
      </c>
      <c r="B8" s="19">
        <v>30.8</v>
      </c>
      <c r="C8" s="19">
        <v>31.1</v>
      </c>
      <c r="D8" s="19">
        <v>35.299999999999997</v>
      </c>
      <c r="E8" s="19">
        <v>41.5</v>
      </c>
      <c r="F8" s="19">
        <v>44.5</v>
      </c>
      <c r="G8" s="20">
        <v>78</v>
      </c>
      <c r="H8" s="20">
        <v>89.7</v>
      </c>
      <c r="I8" s="20">
        <v>104.6</v>
      </c>
      <c r="J8" s="20">
        <v>214.4</v>
      </c>
      <c r="K8" s="20">
        <v>375.7</v>
      </c>
      <c r="L8" s="20">
        <v>510.1</v>
      </c>
      <c r="M8" s="20">
        <v>538</v>
      </c>
      <c r="N8" s="1"/>
      <c r="O8" s="17"/>
    </row>
    <row r="9" spans="1:15">
      <c r="A9" s="18" t="s">
        <v>5</v>
      </c>
      <c r="B9" s="19">
        <v>10.199999999999999</v>
      </c>
      <c r="C9" s="19">
        <v>12.5</v>
      </c>
      <c r="D9" s="19">
        <v>15.4</v>
      </c>
      <c r="E9" s="19">
        <v>17.399999999999999</v>
      </c>
      <c r="F9" s="20">
        <v>19.8</v>
      </c>
      <c r="G9" s="20">
        <v>22.5</v>
      </c>
      <c r="H9" s="20">
        <v>27.1</v>
      </c>
      <c r="I9" s="20">
        <v>32.4</v>
      </c>
      <c r="J9" s="21">
        <v>39</v>
      </c>
      <c r="K9" s="20">
        <v>44.2</v>
      </c>
      <c r="L9" s="20">
        <v>52.2</v>
      </c>
      <c r="M9" s="20">
        <v>56.4</v>
      </c>
      <c r="N9" s="1"/>
      <c r="O9" s="17"/>
    </row>
    <row r="10" spans="1:15">
      <c r="A10" s="18" t="s">
        <v>6</v>
      </c>
      <c r="B10" s="19">
        <v>0.5</v>
      </c>
      <c r="C10" s="19">
        <v>0.6</v>
      </c>
      <c r="D10" s="19">
        <v>0.7</v>
      </c>
      <c r="E10" s="19">
        <v>1</v>
      </c>
      <c r="F10" s="20">
        <v>1.5</v>
      </c>
      <c r="G10" s="20">
        <v>1.6</v>
      </c>
      <c r="H10" s="20">
        <v>1</v>
      </c>
      <c r="I10" s="20">
        <v>4.5999999999999996</v>
      </c>
      <c r="J10" s="21">
        <v>36</v>
      </c>
      <c r="K10" s="20">
        <v>122.6</v>
      </c>
      <c r="L10" s="20">
        <v>97.4</v>
      </c>
      <c r="M10" s="20">
        <v>121.8</v>
      </c>
      <c r="N10" s="1"/>
      <c r="O10" s="17"/>
    </row>
    <row r="11" spans="1:15">
      <c r="A11" s="18" t="s">
        <v>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20">
        <v>0</v>
      </c>
      <c r="H11" s="20">
        <v>0</v>
      </c>
      <c r="I11" s="20">
        <v>4.4000000000000004</v>
      </c>
      <c r="J11" s="20">
        <v>12.3</v>
      </c>
      <c r="K11" s="20">
        <v>56.1</v>
      </c>
      <c r="L11" s="20">
        <v>231.6</v>
      </c>
      <c r="M11" s="20">
        <v>480.5</v>
      </c>
      <c r="N11" s="1"/>
      <c r="O11" s="17"/>
    </row>
    <row r="12" spans="1:15">
      <c r="A12" s="22" t="s">
        <v>1</v>
      </c>
      <c r="B12" s="23">
        <f>SUM(B6:B11)</f>
        <v>880.6</v>
      </c>
      <c r="C12" s="23">
        <f t="shared" ref="C12:M12" si="0">SUM(C6:C11)</f>
        <v>918</v>
      </c>
      <c r="D12" s="23">
        <f t="shared" si="0"/>
        <v>1017.5999999999999</v>
      </c>
      <c r="E12" s="23">
        <f t="shared" si="0"/>
        <v>994.19999999999993</v>
      </c>
      <c r="F12" s="23">
        <f t="shared" si="0"/>
        <v>993.09999999999991</v>
      </c>
      <c r="G12" s="23">
        <f t="shared" si="0"/>
        <v>1023.8000000000001</v>
      </c>
      <c r="H12" s="23">
        <f t="shared" si="0"/>
        <v>828.30000000000007</v>
      </c>
      <c r="I12" s="23">
        <f t="shared" si="0"/>
        <v>1082</v>
      </c>
      <c r="J12" s="23">
        <f t="shared" si="0"/>
        <v>1610</v>
      </c>
      <c r="K12" s="23">
        <f t="shared" si="0"/>
        <v>1824.4999999999998</v>
      </c>
      <c r="L12" s="23">
        <f t="shared" si="0"/>
        <v>2427.7999999999997</v>
      </c>
      <c r="M12" s="23">
        <f t="shared" si="0"/>
        <v>2737.8000000000006</v>
      </c>
      <c r="N12" s="1"/>
      <c r="O12" s="17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>
      <c r="A16" s="4"/>
      <c r="B16" s="5"/>
      <c r="C16" s="2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25"/>
      <c r="B17" s="5"/>
      <c r="C17" s="2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4"/>
      <c r="B18" s="5"/>
      <c r="C18" s="24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4"/>
      <c r="B19" s="5"/>
      <c r="C19" s="2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4"/>
      <c r="B20" s="5"/>
      <c r="C20" s="2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4"/>
      <c r="B21" s="5"/>
      <c r="C21" s="2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2"/>
      <c r="B22" s="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7.5">
      <c r="A32" s="18" t="s">
        <v>14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</sheetData>
  <sheetProtection selectLockedCells="1" selectUnlockedCells="1"/>
  <mergeCells count="1">
    <mergeCell ref="A3:G3"/>
  </mergeCells>
  <pageMargins left="0.74791666666666667" right="0.74791666666666667" top="0.98402777777777772" bottom="0.98402777777777772" header="0.51180555555555551" footer="0.51180555555555551"/>
  <pageSetup paperSize="8" scale="85" firstPageNumber="0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activeCell="A36" sqref="A36"/>
    </sheetView>
  </sheetViews>
  <sheetFormatPr baseColWidth="10" defaultRowHeight="12.75"/>
  <cols>
    <col min="1" max="1" width="25.42578125" customWidth="1"/>
    <col min="14" max="14" width="13.7109375" customWidth="1"/>
    <col min="15" max="15" width="12.7109375" customWidth="1"/>
    <col min="257" max="257" width="25.42578125" customWidth="1"/>
    <col min="270" max="270" width="13.7109375" customWidth="1"/>
    <col min="271" max="271" width="12.7109375" customWidth="1"/>
    <col min="513" max="513" width="25.42578125" customWidth="1"/>
    <col min="526" max="526" width="13.7109375" customWidth="1"/>
    <col min="527" max="527" width="12.7109375" customWidth="1"/>
    <col min="769" max="769" width="25.42578125" customWidth="1"/>
    <col min="782" max="782" width="13.7109375" customWidth="1"/>
    <col min="783" max="783" width="12.7109375" customWidth="1"/>
    <col min="1025" max="1025" width="25.42578125" customWidth="1"/>
    <col min="1038" max="1038" width="13.7109375" customWidth="1"/>
    <col min="1039" max="1039" width="12.7109375" customWidth="1"/>
    <col min="1281" max="1281" width="25.42578125" customWidth="1"/>
    <col min="1294" max="1294" width="13.7109375" customWidth="1"/>
    <col min="1295" max="1295" width="12.7109375" customWidth="1"/>
    <col min="1537" max="1537" width="25.42578125" customWidth="1"/>
    <col min="1550" max="1550" width="13.7109375" customWidth="1"/>
    <col min="1551" max="1551" width="12.7109375" customWidth="1"/>
    <col min="1793" max="1793" width="25.42578125" customWidth="1"/>
    <col min="1806" max="1806" width="13.7109375" customWidth="1"/>
    <col min="1807" max="1807" width="12.7109375" customWidth="1"/>
    <col min="2049" max="2049" width="25.42578125" customWidth="1"/>
    <col min="2062" max="2062" width="13.7109375" customWidth="1"/>
    <col min="2063" max="2063" width="12.7109375" customWidth="1"/>
    <col min="2305" max="2305" width="25.42578125" customWidth="1"/>
    <col min="2318" max="2318" width="13.7109375" customWidth="1"/>
    <col min="2319" max="2319" width="12.7109375" customWidth="1"/>
    <col min="2561" max="2561" width="25.42578125" customWidth="1"/>
    <col min="2574" max="2574" width="13.7109375" customWidth="1"/>
    <col min="2575" max="2575" width="12.7109375" customWidth="1"/>
    <col min="2817" max="2817" width="25.42578125" customWidth="1"/>
    <col min="2830" max="2830" width="13.7109375" customWidth="1"/>
    <col min="2831" max="2831" width="12.7109375" customWidth="1"/>
    <col min="3073" max="3073" width="25.42578125" customWidth="1"/>
    <col min="3086" max="3086" width="13.7109375" customWidth="1"/>
    <col min="3087" max="3087" width="12.7109375" customWidth="1"/>
    <col min="3329" max="3329" width="25.42578125" customWidth="1"/>
    <col min="3342" max="3342" width="13.7109375" customWidth="1"/>
    <col min="3343" max="3343" width="12.7109375" customWidth="1"/>
    <col min="3585" max="3585" width="25.42578125" customWidth="1"/>
    <col min="3598" max="3598" width="13.7109375" customWidth="1"/>
    <col min="3599" max="3599" width="12.7109375" customWidth="1"/>
    <col min="3841" max="3841" width="25.42578125" customWidth="1"/>
    <col min="3854" max="3854" width="13.7109375" customWidth="1"/>
    <col min="3855" max="3855" width="12.7109375" customWidth="1"/>
    <col min="4097" max="4097" width="25.42578125" customWidth="1"/>
    <col min="4110" max="4110" width="13.7109375" customWidth="1"/>
    <col min="4111" max="4111" width="12.7109375" customWidth="1"/>
    <col min="4353" max="4353" width="25.42578125" customWidth="1"/>
    <col min="4366" max="4366" width="13.7109375" customWidth="1"/>
    <col min="4367" max="4367" width="12.7109375" customWidth="1"/>
    <col min="4609" max="4609" width="25.42578125" customWidth="1"/>
    <col min="4622" max="4622" width="13.7109375" customWidth="1"/>
    <col min="4623" max="4623" width="12.7109375" customWidth="1"/>
    <col min="4865" max="4865" width="25.42578125" customWidth="1"/>
    <col min="4878" max="4878" width="13.7109375" customWidth="1"/>
    <col min="4879" max="4879" width="12.7109375" customWidth="1"/>
    <col min="5121" max="5121" width="25.42578125" customWidth="1"/>
    <col min="5134" max="5134" width="13.7109375" customWidth="1"/>
    <col min="5135" max="5135" width="12.7109375" customWidth="1"/>
    <col min="5377" max="5377" width="25.42578125" customWidth="1"/>
    <col min="5390" max="5390" width="13.7109375" customWidth="1"/>
    <col min="5391" max="5391" width="12.7109375" customWidth="1"/>
    <col min="5633" max="5633" width="25.42578125" customWidth="1"/>
    <col min="5646" max="5646" width="13.7109375" customWidth="1"/>
    <col min="5647" max="5647" width="12.7109375" customWidth="1"/>
    <col min="5889" max="5889" width="25.42578125" customWidth="1"/>
    <col min="5902" max="5902" width="13.7109375" customWidth="1"/>
    <col min="5903" max="5903" width="12.7109375" customWidth="1"/>
    <col min="6145" max="6145" width="25.42578125" customWidth="1"/>
    <col min="6158" max="6158" width="13.7109375" customWidth="1"/>
    <col min="6159" max="6159" width="12.7109375" customWidth="1"/>
    <col min="6401" max="6401" width="25.42578125" customWidth="1"/>
    <col min="6414" max="6414" width="13.7109375" customWidth="1"/>
    <col min="6415" max="6415" width="12.7109375" customWidth="1"/>
    <col min="6657" max="6657" width="25.42578125" customWidth="1"/>
    <col min="6670" max="6670" width="13.7109375" customWidth="1"/>
    <col min="6671" max="6671" width="12.7109375" customWidth="1"/>
    <col min="6913" max="6913" width="25.42578125" customWidth="1"/>
    <col min="6926" max="6926" width="13.7109375" customWidth="1"/>
    <col min="6927" max="6927" width="12.7109375" customWidth="1"/>
    <col min="7169" max="7169" width="25.42578125" customWidth="1"/>
    <col min="7182" max="7182" width="13.7109375" customWidth="1"/>
    <col min="7183" max="7183" width="12.7109375" customWidth="1"/>
    <col min="7425" max="7425" width="25.42578125" customWidth="1"/>
    <col min="7438" max="7438" width="13.7109375" customWidth="1"/>
    <col min="7439" max="7439" width="12.7109375" customWidth="1"/>
    <col min="7681" max="7681" width="25.42578125" customWidth="1"/>
    <col min="7694" max="7694" width="13.7109375" customWidth="1"/>
    <col min="7695" max="7695" width="12.7109375" customWidth="1"/>
    <col min="7937" max="7937" width="25.42578125" customWidth="1"/>
    <col min="7950" max="7950" width="13.7109375" customWidth="1"/>
    <col min="7951" max="7951" width="12.7109375" customWidth="1"/>
    <col min="8193" max="8193" width="25.42578125" customWidth="1"/>
    <col min="8206" max="8206" width="13.7109375" customWidth="1"/>
    <col min="8207" max="8207" width="12.7109375" customWidth="1"/>
    <col min="8449" max="8449" width="25.42578125" customWidth="1"/>
    <col min="8462" max="8462" width="13.7109375" customWidth="1"/>
    <col min="8463" max="8463" width="12.7109375" customWidth="1"/>
    <col min="8705" max="8705" width="25.42578125" customWidth="1"/>
    <col min="8718" max="8718" width="13.7109375" customWidth="1"/>
    <col min="8719" max="8719" width="12.7109375" customWidth="1"/>
    <col min="8961" max="8961" width="25.42578125" customWidth="1"/>
    <col min="8974" max="8974" width="13.7109375" customWidth="1"/>
    <col min="8975" max="8975" width="12.7109375" customWidth="1"/>
    <col min="9217" max="9217" width="25.42578125" customWidth="1"/>
    <col min="9230" max="9230" width="13.7109375" customWidth="1"/>
    <col min="9231" max="9231" width="12.7109375" customWidth="1"/>
    <col min="9473" max="9473" width="25.42578125" customWidth="1"/>
    <col min="9486" max="9486" width="13.7109375" customWidth="1"/>
    <col min="9487" max="9487" width="12.7109375" customWidth="1"/>
    <col min="9729" max="9729" width="25.42578125" customWidth="1"/>
    <col min="9742" max="9742" width="13.7109375" customWidth="1"/>
    <col min="9743" max="9743" width="12.7109375" customWidth="1"/>
    <col min="9985" max="9985" width="25.42578125" customWidth="1"/>
    <col min="9998" max="9998" width="13.7109375" customWidth="1"/>
    <col min="9999" max="9999" width="12.7109375" customWidth="1"/>
    <col min="10241" max="10241" width="25.42578125" customWidth="1"/>
    <col min="10254" max="10254" width="13.7109375" customWidth="1"/>
    <col min="10255" max="10255" width="12.7109375" customWidth="1"/>
    <col min="10497" max="10497" width="25.42578125" customWidth="1"/>
    <col min="10510" max="10510" width="13.7109375" customWidth="1"/>
    <col min="10511" max="10511" width="12.7109375" customWidth="1"/>
    <col min="10753" max="10753" width="25.42578125" customWidth="1"/>
    <col min="10766" max="10766" width="13.7109375" customWidth="1"/>
    <col min="10767" max="10767" width="12.7109375" customWidth="1"/>
    <col min="11009" max="11009" width="25.42578125" customWidth="1"/>
    <col min="11022" max="11022" width="13.7109375" customWidth="1"/>
    <col min="11023" max="11023" width="12.7109375" customWidth="1"/>
    <col min="11265" max="11265" width="25.42578125" customWidth="1"/>
    <col min="11278" max="11278" width="13.7109375" customWidth="1"/>
    <col min="11279" max="11279" width="12.7109375" customWidth="1"/>
    <col min="11521" max="11521" width="25.42578125" customWidth="1"/>
    <col min="11534" max="11534" width="13.7109375" customWidth="1"/>
    <col min="11535" max="11535" width="12.7109375" customWidth="1"/>
    <col min="11777" max="11777" width="25.42578125" customWidth="1"/>
    <col min="11790" max="11790" width="13.7109375" customWidth="1"/>
    <col min="11791" max="11791" width="12.7109375" customWidth="1"/>
    <col min="12033" max="12033" width="25.42578125" customWidth="1"/>
    <col min="12046" max="12046" width="13.7109375" customWidth="1"/>
    <col min="12047" max="12047" width="12.7109375" customWidth="1"/>
    <col min="12289" max="12289" width="25.42578125" customWidth="1"/>
    <col min="12302" max="12302" width="13.7109375" customWidth="1"/>
    <col min="12303" max="12303" width="12.7109375" customWidth="1"/>
    <col min="12545" max="12545" width="25.42578125" customWidth="1"/>
    <col min="12558" max="12558" width="13.7109375" customWidth="1"/>
    <col min="12559" max="12559" width="12.7109375" customWidth="1"/>
    <col min="12801" max="12801" width="25.42578125" customWidth="1"/>
    <col min="12814" max="12814" width="13.7109375" customWidth="1"/>
    <col min="12815" max="12815" width="12.7109375" customWidth="1"/>
    <col min="13057" max="13057" width="25.42578125" customWidth="1"/>
    <col min="13070" max="13070" width="13.7109375" customWidth="1"/>
    <col min="13071" max="13071" width="12.7109375" customWidth="1"/>
    <col min="13313" max="13313" width="25.42578125" customWidth="1"/>
    <col min="13326" max="13326" width="13.7109375" customWidth="1"/>
    <col min="13327" max="13327" width="12.7109375" customWidth="1"/>
    <col min="13569" max="13569" width="25.42578125" customWidth="1"/>
    <col min="13582" max="13582" width="13.7109375" customWidth="1"/>
    <col min="13583" max="13583" width="12.7109375" customWidth="1"/>
    <col min="13825" max="13825" width="25.42578125" customWidth="1"/>
    <col min="13838" max="13838" width="13.7109375" customWidth="1"/>
    <col min="13839" max="13839" width="12.7109375" customWidth="1"/>
    <col min="14081" max="14081" width="25.42578125" customWidth="1"/>
    <col min="14094" max="14094" width="13.7109375" customWidth="1"/>
    <col min="14095" max="14095" width="12.7109375" customWidth="1"/>
    <col min="14337" max="14337" width="25.42578125" customWidth="1"/>
    <col min="14350" max="14350" width="13.7109375" customWidth="1"/>
    <col min="14351" max="14351" width="12.7109375" customWidth="1"/>
    <col min="14593" max="14593" width="25.42578125" customWidth="1"/>
    <col min="14606" max="14606" width="13.7109375" customWidth="1"/>
    <col min="14607" max="14607" width="12.7109375" customWidth="1"/>
    <col min="14849" max="14849" width="25.42578125" customWidth="1"/>
    <col min="14862" max="14862" width="13.7109375" customWidth="1"/>
    <col min="14863" max="14863" width="12.7109375" customWidth="1"/>
    <col min="15105" max="15105" width="25.42578125" customWidth="1"/>
    <col min="15118" max="15118" width="13.7109375" customWidth="1"/>
    <col min="15119" max="15119" width="12.7109375" customWidth="1"/>
    <col min="15361" max="15361" width="25.42578125" customWidth="1"/>
    <col min="15374" max="15374" width="13.7109375" customWidth="1"/>
    <col min="15375" max="15375" width="12.7109375" customWidth="1"/>
    <col min="15617" max="15617" width="25.42578125" customWidth="1"/>
    <col min="15630" max="15630" width="13.7109375" customWidth="1"/>
    <col min="15631" max="15631" width="12.7109375" customWidth="1"/>
    <col min="15873" max="15873" width="25.42578125" customWidth="1"/>
    <col min="15886" max="15886" width="13.7109375" customWidth="1"/>
    <col min="15887" max="15887" width="12.7109375" customWidth="1"/>
    <col min="16129" max="16129" width="25.42578125" customWidth="1"/>
    <col min="16142" max="16142" width="13.7109375" customWidth="1"/>
    <col min="16143" max="16143" width="12.7109375" customWidth="1"/>
  </cols>
  <sheetData>
    <row r="1" spans="1:18" ht="96.6" customHeight="1"/>
    <row r="3" spans="1:18" ht="20.25" customHeight="1">
      <c r="A3" s="8" t="s">
        <v>12</v>
      </c>
      <c r="B3" s="8"/>
      <c r="C3" s="8"/>
      <c r="D3" s="8"/>
      <c r="E3" s="8"/>
      <c r="F3" s="8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>
      <c r="A4" s="7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>
      <c r="A5" s="9"/>
      <c r="B5" s="7">
        <v>1995</v>
      </c>
      <c r="C5" s="7">
        <v>1996</v>
      </c>
      <c r="D5" s="7">
        <v>1997</v>
      </c>
      <c r="E5" s="7">
        <v>1998</v>
      </c>
      <c r="F5" s="7">
        <v>1999</v>
      </c>
      <c r="G5" s="7">
        <v>2000</v>
      </c>
      <c r="H5" s="7">
        <v>2001</v>
      </c>
      <c r="I5" s="7">
        <v>2002</v>
      </c>
      <c r="J5" s="7">
        <v>2003</v>
      </c>
      <c r="K5" s="7">
        <v>2004</v>
      </c>
      <c r="L5" s="7">
        <v>2005</v>
      </c>
      <c r="M5" s="7">
        <v>2006</v>
      </c>
      <c r="N5" s="7">
        <v>2007</v>
      </c>
      <c r="O5" s="7">
        <v>2008</v>
      </c>
      <c r="P5" s="7">
        <v>2009</v>
      </c>
      <c r="Q5" s="7">
        <v>2010</v>
      </c>
      <c r="R5" s="7">
        <v>2011</v>
      </c>
    </row>
    <row r="6" spans="1:18">
      <c r="A6" s="9" t="s">
        <v>8</v>
      </c>
      <c r="B6" s="10">
        <v>870.6</v>
      </c>
      <c r="C6" s="10">
        <v>848</v>
      </c>
      <c r="D6" s="10">
        <v>886.4</v>
      </c>
      <c r="E6" s="10">
        <v>913.6</v>
      </c>
      <c r="F6" s="10">
        <v>877.9</v>
      </c>
      <c r="G6" s="10">
        <v>880.6</v>
      </c>
      <c r="H6" s="10">
        <v>918</v>
      </c>
      <c r="I6" s="10">
        <v>1017.5999999999999</v>
      </c>
      <c r="J6" s="10">
        <v>994.2</v>
      </c>
      <c r="K6" s="10">
        <v>993.09999999999991</v>
      </c>
      <c r="L6" s="10">
        <v>1023.8</v>
      </c>
      <c r="M6" s="10">
        <v>828.3</v>
      </c>
      <c r="N6" s="10">
        <v>1080.2000000000003</v>
      </c>
      <c r="O6" s="10">
        <v>1610</v>
      </c>
      <c r="P6" s="10">
        <v>1823.9814030450655</v>
      </c>
      <c r="Q6" s="10">
        <v>2427.7999999999997</v>
      </c>
      <c r="R6" s="10">
        <v>2737.8</v>
      </c>
    </row>
    <row r="7" spans="1:18">
      <c r="A7" s="10" t="s">
        <v>9</v>
      </c>
      <c r="B7" s="10">
        <v>12096</v>
      </c>
      <c r="C7" s="10">
        <v>11723.7</v>
      </c>
      <c r="D7" s="10">
        <v>12657.1</v>
      </c>
      <c r="E7" s="10">
        <v>14367</v>
      </c>
      <c r="F7" s="10">
        <v>15038.1</v>
      </c>
      <c r="G7" s="10">
        <v>15658.3</v>
      </c>
      <c r="H7" s="10">
        <v>16035.400000000001</v>
      </c>
      <c r="I7" s="10">
        <v>16826.599999999999</v>
      </c>
      <c r="J7" s="10">
        <v>18158.900000000001</v>
      </c>
      <c r="K7" s="10">
        <v>18834.8</v>
      </c>
      <c r="L7" s="10">
        <v>19993.399999999998</v>
      </c>
      <c r="M7" s="10">
        <v>19957.900000000001</v>
      </c>
      <c r="N7" s="10">
        <v>21135.300000000003</v>
      </c>
      <c r="O7" s="10">
        <v>20154.099999999999</v>
      </c>
      <c r="P7" s="10">
        <v>18746.099999999999</v>
      </c>
      <c r="Q7" s="10">
        <v>18913.699999999997</v>
      </c>
      <c r="R7" s="10">
        <v>19053.3</v>
      </c>
    </row>
    <row r="8" spans="1:18">
      <c r="A8" s="9" t="s">
        <v>10</v>
      </c>
      <c r="B8" s="11">
        <f t="shared" ref="B8:R8" si="0">B6/B7</f>
        <v>7.1974206349206357E-2</v>
      </c>
      <c r="C8" s="11">
        <f t="shared" si="0"/>
        <v>7.2332113581889679E-2</v>
      </c>
      <c r="D8" s="11">
        <f t="shared" si="0"/>
        <v>7.0031839836929469E-2</v>
      </c>
      <c r="E8" s="11">
        <f t="shared" si="0"/>
        <v>6.3590171921765151E-2</v>
      </c>
      <c r="F8" s="11">
        <f t="shared" si="0"/>
        <v>5.8378385567325657E-2</v>
      </c>
      <c r="G8" s="11">
        <f t="shared" si="0"/>
        <v>5.6238544414144581E-2</v>
      </c>
      <c r="H8" s="11">
        <f t="shared" si="0"/>
        <v>5.7248338052059811E-2</v>
      </c>
      <c r="I8" s="11">
        <f t="shared" si="0"/>
        <v>6.0475675418682324E-2</v>
      </c>
      <c r="J8" s="11">
        <f t="shared" si="0"/>
        <v>5.4750012390618372E-2</v>
      </c>
      <c r="K8" s="11">
        <f t="shared" si="0"/>
        <v>5.2726867288211181E-2</v>
      </c>
      <c r="L8" s="11">
        <f t="shared" si="0"/>
        <v>5.1206898276431226E-2</v>
      </c>
      <c r="M8" s="11">
        <f t="shared" si="0"/>
        <v>4.150236247300567E-2</v>
      </c>
      <c r="N8" s="11">
        <f t="shared" si="0"/>
        <v>5.1108808486276518E-2</v>
      </c>
      <c r="O8" s="11">
        <f t="shared" si="0"/>
        <v>7.988449000451521E-2</v>
      </c>
      <c r="P8" s="11">
        <f t="shared" si="0"/>
        <v>9.7299246405655876E-2</v>
      </c>
      <c r="Q8" s="11">
        <f t="shared" si="0"/>
        <v>0.128361980997901</v>
      </c>
      <c r="R8" s="11">
        <f t="shared" si="0"/>
        <v>0.14369164396718681</v>
      </c>
    </row>
    <row r="9" spans="1:18">
      <c r="A9" s="9" t="s">
        <v>11</v>
      </c>
      <c r="B9" s="12">
        <v>0.12</v>
      </c>
      <c r="C9" s="12">
        <v>0.12</v>
      </c>
      <c r="D9" s="12">
        <v>0.12</v>
      </c>
      <c r="E9" s="12">
        <v>0.12</v>
      </c>
      <c r="F9" s="12">
        <v>0.12</v>
      </c>
      <c r="G9" s="12">
        <v>0.12</v>
      </c>
      <c r="H9" s="12">
        <v>0.12</v>
      </c>
      <c r="I9" s="12">
        <v>0.12</v>
      </c>
      <c r="J9" s="12">
        <v>0.12</v>
      </c>
      <c r="K9" s="12">
        <v>0.12</v>
      </c>
      <c r="L9" s="12">
        <v>0.12</v>
      </c>
      <c r="M9" s="12">
        <v>0.12</v>
      </c>
      <c r="N9" s="12">
        <v>0.12</v>
      </c>
      <c r="O9" s="12">
        <v>0.12</v>
      </c>
      <c r="P9" s="12">
        <v>0.12</v>
      </c>
      <c r="Q9" s="12">
        <v>0.12</v>
      </c>
      <c r="R9" s="12">
        <v>0.12</v>
      </c>
    </row>
    <row r="10" spans="1:18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13"/>
      <c r="Q10" s="9"/>
      <c r="R10" s="9"/>
    </row>
    <row r="11" spans="1:18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31" spans="1:18">
      <c r="A31" s="9" t="s">
        <v>13</v>
      </c>
    </row>
  </sheetData>
  <sheetProtection selectLockedCells="1" selectUnlockedCells="1"/>
  <mergeCells count="1">
    <mergeCell ref="A3:G3"/>
  </mergeCells>
  <pageMargins left="0.74791666666666667" right="0.74791666666666667" top="0.98402777777777772" bottom="0.98402777777777772" header="0.51180555555555551" footer="0.51180555555555551"/>
  <pageSetup paperSize="8" scale="8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Consumo primaria renovables</vt:lpstr>
      <vt:lpstr>Consumo final renovables</vt:lpstr>
      <vt:lpstr>Penetración renovables</vt:lpstr>
      <vt:lpstr>'Consumo final renovables'!Área_de_impresión</vt:lpstr>
      <vt:lpstr>'Consumo primaria renovables'!Área_de_impresión</vt:lpstr>
      <vt:lpstr>'Penetración renovables'!Área_de_impresión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cp:lastPrinted>2011-03-03T17:40:06Z</cp:lastPrinted>
  <dcterms:created xsi:type="dcterms:W3CDTF">2009-03-23T16:42:29Z</dcterms:created>
  <dcterms:modified xsi:type="dcterms:W3CDTF">2014-06-10T14:30:06Z</dcterms:modified>
</cp:coreProperties>
</file>