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300" windowWidth="14880" windowHeight="7815"/>
  </bookViews>
  <sheets>
    <sheet name="Datos Basicos" sheetId="4" r:id="rId1"/>
  </sheets>
  <calcPr calcId="125725"/>
</workbook>
</file>

<file path=xl/calcChain.xml><?xml version="1.0" encoding="utf-8"?>
<calcChain xmlns="http://schemas.openxmlformats.org/spreadsheetml/2006/main">
  <c r="C67" i="4"/>
  <c r="C66"/>
  <c r="C65"/>
  <c r="B62"/>
  <c r="C61"/>
  <c r="C60"/>
  <c r="C59"/>
  <c r="C58"/>
  <c r="C57"/>
  <c r="C56"/>
  <c r="C55"/>
  <c r="C54"/>
  <c r="C53"/>
  <c r="C52"/>
  <c r="C51"/>
  <c r="C50"/>
  <c r="C49"/>
  <c r="C48"/>
  <c r="C47"/>
  <c r="C46"/>
  <c r="C45"/>
  <c r="C42"/>
  <c r="C41"/>
  <c r="C40"/>
  <c r="C39"/>
  <c r="C38"/>
  <c r="C37"/>
  <c r="C36"/>
  <c r="C35"/>
  <c r="C32"/>
  <c r="C31"/>
  <c r="C30"/>
  <c r="C29"/>
  <c r="C28"/>
  <c r="C27"/>
  <c r="C26"/>
  <c r="C25"/>
  <c r="C24"/>
  <c r="C23"/>
  <c r="C22"/>
  <c r="C21"/>
  <c r="C20"/>
  <c r="C19"/>
  <c r="B15"/>
  <c r="C12" s="1"/>
  <c r="C14" l="1"/>
  <c r="C62"/>
  <c r="C11"/>
  <c r="C13"/>
</calcChain>
</file>

<file path=xl/sharedStrings.xml><?xml version="1.0" encoding="utf-8"?>
<sst xmlns="http://schemas.openxmlformats.org/spreadsheetml/2006/main" count="72" uniqueCount="59">
  <si>
    <t xml:space="preserve">* Información extraida de Base cartográfica SIOSE Andalucía, escala 1:10.000. Año 2009. Consejería de Agricultura, Pesca y Medio Ambiente. Junta de Andalucía </t>
  </si>
  <si>
    <t>EVOLUCION DE LA OCUPACIÓN DEL SUELO EN ANDALUCÍA</t>
  </si>
  <si>
    <t>Superficies construidas y alteradas</t>
  </si>
  <si>
    <t>Superficies agrícolas</t>
  </si>
  <si>
    <t>Superficies forestales y naturales</t>
  </si>
  <si>
    <t>Superficies de agua y zonas húmedas</t>
  </si>
  <si>
    <t>DISTRIBUCIÓN GENERAL DE USOS DEL SUELO, año2011</t>
  </si>
  <si>
    <t>Superficie (HA)</t>
  </si>
  <si>
    <t>%</t>
  </si>
  <si>
    <t>SUPERFICIES CONSTRUIDAS Y ALTERADAS</t>
  </si>
  <si>
    <t>Redes viarias y ferroviarias</t>
  </si>
  <si>
    <t>Urbano mixto</t>
  </si>
  <si>
    <t>Zonas industriales</t>
  </si>
  <si>
    <t>Zonas mineras</t>
  </si>
  <si>
    <t>Instalaciones  agrícola, ganadera</t>
  </si>
  <si>
    <t>Servicios, comercial y oficinas</t>
  </si>
  <si>
    <t>Ocío, cultural y deportivo</t>
  </si>
  <si>
    <t>Infraestructuras energéticas</t>
  </si>
  <si>
    <t>Zonas verdes urbanas</t>
  </si>
  <si>
    <t>Infraestructuras de residuos</t>
  </si>
  <si>
    <t>Aeropuertos</t>
  </si>
  <si>
    <t>Otras infraectructuras técnicas</t>
  </si>
  <si>
    <t>Puertos</t>
  </si>
  <si>
    <t>Instalación forestal</t>
  </si>
  <si>
    <t>SUPERFICIES AGRÍCOLAS</t>
  </si>
  <si>
    <t>Cultivos herbáceos</t>
  </si>
  <si>
    <t>Olivares</t>
  </si>
  <si>
    <t>Frutales no cítricos</t>
  </si>
  <si>
    <t>Frutales cítricos</t>
  </si>
  <si>
    <t>Combinaciones de cultivos y vegetación</t>
  </si>
  <si>
    <t>Invernaderos</t>
  </si>
  <si>
    <t>Viñedo</t>
  </si>
  <si>
    <t>Combinaciones de cultivos leñosos</t>
  </si>
  <si>
    <t>SUPERFICIES FORESTALES Y NATURALES</t>
  </si>
  <si>
    <t>Matorrales con arbolado puro</t>
  </si>
  <si>
    <t>Matorral</t>
  </si>
  <si>
    <t>Pastizales con arbolado puro</t>
  </si>
  <si>
    <t>Pastizal</t>
  </si>
  <si>
    <t>Bosque de coníferas</t>
  </si>
  <si>
    <t>Bosques de Quercíneas</t>
  </si>
  <si>
    <t>Matorrales con arbolado  mixto</t>
  </si>
  <si>
    <t>Suelo desnudo</t>
  </si>
  <si>
    <t>Bosque mixto</t>
  </si>
  <si>
    <t>Bosque de eucaliptos</t>
  </si>
  <si>
    <t>Suelo desestructurado</t>
  </si>
  <si>
    <t>Pastizales con arbolado  mixto</t>
  </si>
  <si>
    <t>Cortafuegos</t>
  </si>
  <si>
    <t>Bosque de otras frondosas</t>
  </si>
  <si>
    <t>Zonas incendiadas</t>
  </si>
  <si>
    <t>Playas, dunas, acantilados y arenales</t>
  </si>
  <si>
    <t>SUPERFICIES DE AGUA Y ZONAS HÚMEDAS</t>
  </si>
  <si>
    <t>Ríos y cauces con y sin vegetación asociada</t>
  </si>
  <si>
    <t>Zonas húmedas artificiales</t>
  </si>
  <si>
    <t>Otras zonas húmedas naturales</t>
  </si>
  <si>
    <t>NOTA:</t>
  </si>
  <si>
    <t xml:space="preserve">OCUPACIÓN DEL SUELO </t>
  </si>
  <si>
    <t>SIOSE 2005</t>
  </si>
  <si>
    <t>SIOSE 2009</t>
  </si>
  <si>
    <t>SIOSE 2011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</si>
</sst>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indexed="8"/>
      <name val="Arial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FDA58"/>
        <bgColor indexed="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" fontId="0" fillId="0" borderId="0" xfId="0" applyNumberFormat="1"/>
    <xf numFmtId="0" fontId="2" fillId="0" borderId="10" xfId="0" applyFont="1" applyBorder="1" applyAlignment="1">
      <alignment horizontal="justify"/>
    </xf>
    <xf numFmtId="0" fontId="2" fillId="0" borderId="15" xfId="0" applyFont="1" applyBorder="1" applyAlignment="1">
      <alignment horizontal="justify"/>
    </xf>
    <xf numFmtId="4" fontId="4" fillId="0" borderId="0" xfId="0" applyNumberFormat="1" applyFont="1"/>
    <xf numFmtId="4" fontId="5" fillId="0" borderId="0" xfId="0" applyNumberFormat="1" applyFont="1"/>
    <xf numFmtId="4" fontId="3" fillId="0" borderId="4" xfId="1" applyNumberFormat="1" applyFont="1" applyFill="1" applyBorder="1" applyAlignment="1">
      <alignment wrapText="1"/>
    </xf>
    <xf numFmtId="4" fontId="3" fillId="0" borderId="5" xfId="1" applyNumberFormat="1" applyFont="1" applyFill="1" applyBorder="1" applyAlignment="1">
      <alignment horizontal="right" wrapText="1"/>
    </xf>
    <xf numFmtId="4" fontId="3" fillId="0" borderId="7" xfId="1" applyNumberFormat="1" applyFont="1" applyFill="1" applyBorder="1" applyAlignment="1">
      <alignment wrapText="1"/>
    </xf>
    <xf numFmtId="4" fontId="3" fillId="0" borderId="8" xfId="1" applyNumberFormat="1" applyFont="1" applyFill="1" applyBorder="1" applyAlignment="1">
      <alignment horizontal="right" wrapText="1"/>
    </xf>
    <xf numFmtId="4" fontId="3" fillId="0" borderId="0" xfId="1" applyNumberFormat="1" applyFont="1" applyFill="1" applyBorder="1" applyAlignment="1">
      <alignment wrapText="1"/>
    </xf>
    <xf numFmtId="4" fontId="3" fillId="0" borderId="0" xfId="1" applyNumberFormat="1" applyFont="1" applyFill="1" applyBorder="1" applyAlignment="1">
      <alignment horizontal="right" wrapText="1"/>
    </xf>
    <xf numFmtId="4" fontId="3" fillId="0" borderId="10" xfId="1" applyNumberFormat="1" applyFont="1" applyFill="1" applyBorder="1" applyAlignment="1">
      <alignment wrapText="1"/>
    </xf>
    <xf numFmtId="4" fontId="3" fillId="0" borderId="11" xfId="1" applyNumberFormat="1" applyFont="1" applyFill="1" applyBorder="1" applyAlignment="1">
      <alignment horizontal="right" wrapText="1"/>
    </xf>
    <xf numFmtId="4" fontId="3" fillId="0" borderId="12" xfId="1" applyNumberFormat="1" applyFont="1" applyFill="1" applyBorder="1" applyAlignment="1">
      <alignment horizontal="right" wrapText="1"/>
    </xf>
    <xf numFmtId="4" fontId="3" fillId="0" borderId="13" xfId="1" applyNumberFormat="1" applyFont="1" applyFill="1" applyBorder="1" applyAlignment="1">
      <alignment horizontal="right" wrapText="1"/>
    </xf>
    <xf numFmtId="4" fontId="3" fillId="0" borderId="14" xfId="1" applyNumberFormat="1" applyFont="1" applyFill="1" applyBorder="1" applyAlignment="1">
      <alignment horizontal="right" wrapText="1"/>
    </xf>
    <xf numFmtId="4" fontId="2" fillId="0" borderId="0" xfId="0" applyNumberFormat="1" applyFont="1"/>
    <xf numFmtId="4" fontId="2" fillId="0" borderId="10" xfId="0" applyNumberFormat="1" applyFont="1" applyBorder="1"/>
    <xf numFmtId="4" fontId="3" fillId="0" borderId="15" xfId="1" applyNumberFormat="1" applyFont="1" applyFill="1" applyBorder="1" applyAlignment="1">
      <alignment horizontal="right" wrapText="1"/>
    </xf>
    <xf numFmtId="0" fontId="3" fillId="0" borderId="16" xfId="1" applyFont="1" applyFill="1" applyBorder="1" applyAlignment="1">
      <alignment wrapText="1"/>
    </xf>
    <xf numFmtId="4" fontId="3" fillId="0" borderId="17" xfId="1" applyNumberFormat="1" applyFont="1" applyFill="1" applyBorder="1" applyAlignment="1">
      <alignment horizontal="right" wrapText="1"/>
    </xf>
    <xf numFmtId="4" fontId="5" fillId="0" borderId="18" xfId="0" applyNumberFormat="1" applyFont="1" applyBorder="1"/>
    <xf numFmtId="0" fontId="3" fillId="0" borderId="19" xfId="1" applyFont="1" applyFill="1" applyBorder="1" applyAlignment="1">
      <alignment wrapText="1"/>
    </xf>
    <xf numFmtId="4" fontId="3" fillId="0" borderId="20" xfId="1" applyNumberFormat="1" applyFont="1" applyFill="1" applyBorder="1" applyAlignment="1">
      <alignment horizontal="right" wrapText="1"/>
    </xf>
    <xf numFmtId="4" fontId="5" fillId="0" borderId="21" xfId="0" applyNumberFormat="1" applyFont="1" applyBorder="1"/>
    <xf numFmtId="0" fontId="6" fillId="0" borderId="22" xfId="1" applyFont="1" applyFill="1" applyBorder="1" applyAlignment="1">
      <alignment wrapText="1"/>
    </xf>
    <xf numFmtId="4" fontId="3" fillId="0" borderId="18" xfId="1" applyNumberFormat="1" applyFont="1" applyFill="1" applyBorder="1" applyAlignment="1">
      <alignment horizontal="right" wrapText="1"/>
    </xf>
    <xf numFmtId="4" fontId="3" fillId="0" borderId="21" xfId="1" applyNumberFormat="1" applyFont="1" applyFill="1" applyBorder="1" applyAlignment="1">
      <alignment horizontal="right" wrapText="1"/>
    </xf>
    <xf numFmtId="0" fontId="3" fillId="0" borderId="23" xfId="1" applyFont="1" applyFill="1" applyBorder="1" applyAlignment="1">
      <alignment wrapText="1"/>
    </xf>
    <xf numFmtId="4" fontId="3" fillId="0" borderId="24" xfId="1" applyNumberFormat="1" applyFont="1" applyFill="1" applyBorder="1" applyAlignment="1">
      <alignment horizontal="right" wrapText="1"/>
    </xf>
    <xf numFmtId="0" fontId="3" fillId="0" borderId="4" xfId="1" applyFont="1" applyFill="1" applyBorder="1" applyAlignment="1">
      <alignment wrapText="1"/>
    </xf>
    <xf numFmtId="4" fontId="5" fillId="0" borderId="13" xfId="0" applyNumberFormat="1" applyFont="1" applyBorder="1"/>
    <xf numFmtId="0" fontId="3" fillId="0" borderId="7" xfId="1" applyFont="1" applyFill="1" applyBorder="1" applyAlignment="1">
      <alignment wrapText="1"/>
    </xf>
    <xf numFmtId="4" fontId="5" fillId="0" borderId="14" xfId="0" applyNumberFormat="1" applyFont="1" applyBorder="1"/>
    <xf numFmtId="0" fontId="3" fillId="0" borderId="17" xfId="1" applyFont="1" applyFill="1" applyBorder="1" applyAlignment="1">
      <alignment wrapText="1"/>
    </xf>
    <xf numFmtId="0" fontId="3" fillId="0" borderId="17" xfId="1" applyFont="1" applyFill="1" applyBorder="1" applyAlignment="1">
      <alignment horizontal="right" wrapText="1"/>
    </xf>
    <xf numFmtId="0" fontId="3" fillId="0" borderId="20" xfId="1" applyFont="1" applyFill="1" applyBorder="1" applyAlignment="1">
      <alignment wrapText="1"/>
    </xf>
    <xf numFmtId="0" fontId="3" fillId="0" borderId="20" xfId="1" applyFont="1" applyFill="1" applyBorder="1" applyAlignment="1">
      <alignment horizontal="right" wrapText="1"/>
    </xf>
    <xf numFmtId="4" fontId="5" fillId="3" borderId="0" xfId="0" applyNumberFormat="1" applyFont="1" applyFill="1"/>
    <xf numFmtId="4" fontId="3" fillId="3" borderId="0" xfId="1" applyNumberFormat="1" applyFont="1" applyFill="1" applyBorder="1" applyAlignment="1">
      <alignment wrapText="1"/>
    </xf>
    <xf numFmtId="4" fontId="3" fillId="3" borderId="0" xfId="1" applyNumberFormat="1" applyFont="1" applyFill="1" applyBorder="1" applyAlignment="1">
      <alignment horizontal="right" wrapText="1"/>
    </xf>
    <xf numFmtId="4" fontId="7" fillId="2" borderId="1" xfId="1" applyNumberFormat="1" applyFont="1" applyFill="1" applyBorder="1" applyAlignment="1">
      <alignment horizontal="center" vertical="center"/>
    </xf>
    <xf numFmtId="4" fontId="7" fillId="2" borderId="2" xfId="1" applyNumberFormat="1" applyFont="1" applyFill="1" applyBorder="1" applyAlignment="1">
      <alignment horizontal="center" vertical="center"/>
    </xf>
    <xf numFmtId="4" fontId="7" fillId="2" borderId="3" xfId="1" applyNumberFormat="1" applyFont="1" applyFill="1" applyBorder="1" applyAlignment="1">
      <alignment horizontal="center" vertical="center"/>
    </xf>
    <xf numFmtId="4" fontId="8" fillId="3" borderId="4" xfId="1" applyNumberFormat="1" applyFont="1" applyFill="1" applyBorder="1" applyAlignment="1">
      <alignment wrapText="1"/>
    </xf>
    <xf numFmtId="4" fontId="8" fillId="3" borderId="5" xfId="1" applyNumberFormat="1" applyFont="1" applyFill="1" applyBorder="1" applyAlignment="1">
      <alignment horizontal="right" wrapText="1"/>
    </xf>
    <xf numFmtId="4" fontId="8" fillId="3" borderId="6" xfId="1" applyNumberFormat="1" applyFont="1" applyFill="1" applyBorder="1" applyAlignment="1">
      <alignment horizontal="right" wrapText="1"/>
    </xf>
    <xf numFmtId="4" fontId="8" fillId="3" borderId="7" xfId="1" applyNumberFormat="1" applyFont="1" applyFill="1" applyBorder="1" applyAlignment="1">
      <alignment wrapText="1"/>
    </xf>
    <xf numFmtId="4" fontId="8" fillId="3" borderId="8" xfId="1" applyNumberFormat="1" applyFont="1" applyFill="1" applyBorder="1" applyAlignment="1">
      <alignment horizontal="right" wrapText="1"/>
    </xf>
    <xf numFmtId="4" fontId="8" fillId="3" borderId="9" xfId="1" applyNumberFormat="1" applyFont="1" applyFill="1" applyBorder="1" applyAlignment="1">
      <alignment horizontal="right" wrapText="1"/>
    </xf>
    <xf numFmtId="4" fontId="0" fillId="3" borderId="0" xfId="0" applyNumberFormat="1" applyFill="1"/>
  </cellXfs>
  <cellStyles count="2">
    <cellStyle name="Normal" xfId="0" builtinId="0"/>
    <cellStyle name="Normal_Hoja1" xfId="1"/>
  </cellStyles>
  <dxfs count="0"/>
  <tableStyles count="0" defaultTableStyle="TableStyleMedium9" defaultPivotStyle="PivotStyleLight16"/>
  <colors>
    <mruColors>
      <color rgb="FF9FDA5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290552</xdr:colOff>
      <xdr:row>0</xdr:row>
      <xdr:rowOff>139273</xdr:rowOff>
    </xdr:from>
    <xdr:to>
      <xdr:col>0</xdr:col>
      <xdr:colOff>3414752</xdr:colOff>
      <xdr:row>0</xdr:row>
      <xdr:rowOff>1091773</xdr:rowOff>
    </xdr:to>
    <xdr:pic>
      <xdr:nvPicPr>
        <xdr:cNvPr id="2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0552" y="139273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7"/>
  <sheetViews>
    <sheetView tabSelected="1" zoomScale="85" zoomScaleNormal="85" workbookViewId="0">
      <selection activeCell="B1" sqref="B1"/>
    </sheetView>
  </sheetViews>
  <sheetFormatPr baseColWidth="10" defaultColWidth="24" defaultRowHeight="21.75" customHeight="1"/>
  <cols>
    <col min="1" max="1" width="57.5703125" style="1" customWidth="1"/>
    <col min="2" max="2" width="26" style="1" customWidth="1"/>
    <col min="3" max="16384" width="24" style="1"/>
  </cols>
  <sheetData>
    <row r="1" spans="1:5" ht="125.25" customHeight="1">
      <c r="A1" s="5"/>
      <c r="B1" s="5"/>
      <c r="C1" s="5"/>
      <c r="D1" s="5"/>
    </row>
    <row r="2" spans="1:5" ht="21.75" customHeight="1">
      <c r="A2" s="4" t="s">
        <v>1</v>
      </c>
      <c r="B2" s="5"/>
      <c r="C2" s="5"/>
      <c r="D2" s="5"/>
    </row>
    <row r="3" spans="1:5" ht="21.75" customHeight="1" thickBot="1">
      <c r="A3" s="39"/>
      <c r="B3" s="39"/>
      <c r="C3" s="39"/>
      <c r="D3" s="39"/>
      <c r="E3" s="51"/>
    </row>
    <row r="4" spans="1:5" ht="21.75" customHeight="1">
      <c r="A4" s="42" t="s">
        <v>55</v>
      </c>
      <c r="B4" s="43" t="s">
        <v>56</v>
      </c>
      <c r="C4" s="43" t="s">
        <v>57</v>
      </c>
      <c r="D4" s="44" t="s">
        <v>58</v>
      </c>
      <c r="E4" s="51"/>
    </row>
    <row r="5" spans="1:5" ht="21.75" customHeight="1">
      <c r="A5" s="45" t="s">
        <v>2</v>
      </c>
      <c r="B5" s="46">
        <v>371321.0881823891</v>
      </c>
      <c r="C5" s="46">
        <v>397084.13022038608</v>
      </c>
      <c r="D5" s="47">
        <v>411532.46257623879</v>
      </c>
      <c r="E5" s="51"/>
    </row>
    <row r="6" spans="1:5" ht="21.75" customHeight="1">
      <c r="A6" s="45" t="s">
        <v>3</v>
      </c>
      <c r="B6" s="46">
        <v>3539728.2198308874</v>
      </c>
      <c r="C6" s="46">
        <v>3522423.2091584168</v>
      </c>
      <c r="D6" s="47">
        <v>3507212.7718869285</v>
      </c>
      <c r="E6" s="51"/>
    </row>
    <row r="7" spans="1:5" ht="21.75" customHeight="1">
      <c r="A7" s="45" t="s">
        <v>4</v>
      </c>
      <c r="B7" s="46">
        <v>4545468.3221182823</v>
      </c>
      <c r="C7" s="46">
        <v>4533693.1673176847</v>
      </c>
      <c r="D7" s="47">
        <v>4528542.8991767829</v>
      </c>
      <c r="E7" s="51"/>
    </row>
    <row r="8" spans="1:5" ht="21.75" customHeight="1" thickBot="1">
      <c r="A8" s="48" t="s">
        <v>5</v>
      </c>
      <c r="B8" s="49">
        <v>302112.23552171764</v>
      </c>
      <c r="C8" s="49">
        <v>305429.35895678599</v>
      </c>
      <c r="D8" s="50">
        <v>311341.73201332404</v>
      </c>
      <c r="E8" s="51"/>
    </row>
    <row r="9" spans="1:5" ht="21.75" customHeight="1" thickBot="1">
      <c r="A9" s="40"/>
      <c r="B9" s="41"/>
      <c r="C9" s="41"/>
      <c r="D9" s="41"/>
      <c r="E9" s="51"/>
    </row>
    <row r="10" spans="1:5" ht="21.75" customHeight="1">
      <c r="A10" s="12" t="s">
        <v>6</v>
      </c>
      <c r="B10" s="13" t="s">
        <v>7</v>
      </c>
      <c r="C10" s="14" t="s">
        <v>8</v>
      </c>
      <c r="D10" s="11"/>
    </row>
    <row r="11" spans="1:5" ht="21.75" customHeight="1">
      <c r="A11" s="6" t="s">
        <v>2</v>
      </c>
      <c r="B11" s="7">
        <v>411532.46257623902</v>
      </c>
      <c r="C11" s="15">
        <f>B11*100/B15</f>
        <v>4.6985940596719615</v>
      </c>
      <c r="D11" s="11"/>
    </row>
    <row r="12" spans="1:5" ht="21.75" customHeight="1">
      <c r="A12" s="6" t="s">
        <v>3</v>
      </c>
      <c r="B12" s="7">
        <v>3507212.7718869285</v>
      </c>
      <c r="C12" s="15">
        <f>B12*100/B15</f>
        <v>40.042938515307817</v>
      </c>
      <c r="D12" s="11"/>
    </row>
    <row r="13" spans="1:5" ht="21.75" customHeight="1">
      <c r="A13" s="6" t="s">
        <v>4</v>
      </c>
      <c r="B13" s="7">
        <v>4528542.8991767829</v>
      </c>
      <c r="C13" s="15">
        <f>B13*100/B15</f>
        <v>51.703782082804288</v>
      </c>
      <c r="D13" s="11"/>
    </row>
    <row r="14" spans="1:5" ht="21.75" customHeight="1" thickBot="1">
      <c r="A14" s="8" t="s">
        <v>5</v>
      </c>
      <c r="B14" s="9">
        <v>311341.73201332404</v>
      </c>
      <c r="C14" s="16">
        <f>B14*100/B15</f>
        <v>3.5546853422159335</v>
      </c>
      <c r="D14" s="11"/>
    </row>
    <row r="15" spans="1:5" ht="21.75" customHeight="1">
      <c r="A15" s="10"/>
      <c r="B15" s="11">
        <f>SUM(B11:B14)</f>
        <v>8758629.8656532746</v>
      </c>
      <c r="C15" s="11"/>
      <c r="D15" s="11"/>
    </row>
    <row r="16" spans="1:5" ht="37.5" customHeight="1">
      <c r="A16" s="17" t="s">
        <v>54</v>
      </c>
      <c r="B16" s="10" t="s">
        <v>0</v>
      </c>
      <c r="C16" s="11"/>
      <c r="D16" s="11"/>
    </row>
    <row r="17" spans="1:4" ht="21.75" customHeight="1" thickBot="1">
      <c r="A17" s="5"/>
      <c r="B17" s="11"/>
      <c r="C17" s="11"/>
      <c r="D17" s="5"/>
    </row>
    <row r="18" spans="1:4" ht="21.75" customHeight="1">
      <c r="A18" s="18" t="s">
        <v>9</v>
      </c>
      <c r="B18" s="19" t="s">
        <v>7</v>
      </c>
      <c r="C18" s="19" t="s">
        <v>8</v>
      </c>
      <c r="D18" s="5"/>
    </row>
    <row r="19" spans="1:4" ht="21.75" customHeight="1">
      <c r="A19" s="20" t="s">
        <v>10</v>
      </c>
      <c r="B19" s="21">
        <v>140308.01769992063</v>
      </c>
      <c r="C19" s="22">
        <f t="shared" ref="C19:C32" si="0">B19*100/B$11</f>
        <v>34.094033997118188</v>
      </c>
      <c r="D19" s="5"/>
    </row>
    <row r="20" spans="1:4" ht="21.75" customHeight="1">
      <c r="A20" s="20" t="s">
        <v>11</v>
      </c>
      <c r="B20" s="21">
        <v>134768.46657069837</v>
      </c>
      <c r="C20" s="22">
        <f t="shared" si="0"/>
        <v>32.747955222543744</v>
      </c>
      <c r="D20" s="5"/>
    </row>
    <row r="21" spans="1:4" ht="21.75" customHeight="1">
      <c r="A21" s="20" t="s">
        <v>12</v>
      </c>
      <c r="B21" s="21">
        <v>32062.827521733845</v>
      </c>
      <c r="C21" s="22">
        <f t="shared" si="0"/>
        <v>7.7910810051331012</v>
      </c>
      <c r="D21" s="5"/>
    </row>
    <row r="22" spans="1:4" ht="21.75" customHeight="1">
      <c r="A22" s="20" t="s">
        <v>13</v>
      </c>
      <c r="B22" s="21">
        <v>29246.449190062245</v>
      </c>
      <c r="C22" s="22">
        <f t="shared" si="0"/>
        <v>7.1067174159181077</v>
      </c>
      <c r="D22" s="5"/>
    </row>
    <row r="23" spans="1:4" ht="21.75" customHeight="1">
      <c r="A23" s="20" t="s">
        <v>14</v>
      </c>
      <c r="B23" s="21">
        <v>27488.094373225704</v>
      </c>
      <c r="C23" s="22">
        <f t="shared" si="0"/>
        <v>6.6794474003696269</v>
      </c>
      <c r="D23" s="5"/>
    </row>
    <row r="24" spans="1:4" ht="21.75" customHeight="1">
      <c r="A24" s="20" t="s">
        <v>15</v>
      </c>
      <c r="B24" s="21">
        <v>13049.101141871064</v>
      </c>
      <c r="C24" s="22">
        <f t="shared" si="0"/>
        <v>3.1708558445625989</v>
      </c>
      <c r="D24" s="5"/>
    </row>
    <row r="25" spans="1:4" ht="21.75" customHeight="1">
      <c r="A25" s="20" t="s">
        <v>16</v>
      </c>
      <c r="B25" s="21">
        <v>12220.385340784822</v>
      </c>
      <c r="C25" s="22">
        <f t="shared" si="0"/>
        <v>2.9694827145066145</v>
      </c>
      <c r="D25" s="5"/>
    </row>
    <row r="26" spans="1:4" ht="21.75" customHeight="1">
      <c r="A26" s="20" t="s">
        <v>17</v>
      </c>
      <c r="B26" s="21">
        <v>8562.0154163113093</v>
      </c>
      <c r="C26" s="22">
        <f t="shared" si="0"/>
        <v>2.0805200548972831</v>
      </c>
      <c r="D26" s="5"/>
    </row>
    <row r="27" spans="1:4" ht="21.75" customHeight="1">
      <c r="A27" s="20" t="s">
        <v>18</v>
      </c>
      <c r="B27" s="21">
        <v>5595.8427681929288</v>
      </c>
      <c r="C27" s="22">
        <f t="shared" si="0"/>
        <v>1.3597573161452028</v>
      </c>
      <c r="D27" s="5"/>
    </row>
    <row r="28" spans="1:4" ht="21.75" customHeight="1">
      <c r="A28" s="20" t="s">
        <v>19</v>
      </c>
      <c r="B28" s="21">
        <v>2829.6036625768706</v>
      </c>
      <c r="C28" s="22">
        <f t="shared" si="0"/>
        <v>0.68757726786927975</v>
      </c>
      <c r="D28" s="5"/>
    </row>
    <row r="29" spans="1:4" ht="21.75" customHeight="1">
      <c r="A29" s="20" t="s">
        <v>20</v>
      </c>
      <c r="B29" s="21">
        <v>2051.5664167870905</v>
      </c>
      <c r="C29" s="22">
        <f t="shared" si="0"/>
        <v>0.49851873262781177</v>
      </c>
      <c r="D29" s="5"/>
    </row>
    <row r="30" spans="1:4" ht="21.75" customHeight="1">
      <c r="A30" s="20" t="s">
        <v>21</v>
      </c>
      <c r="B30" s="21">
        <v>2029.8433834124546</v>
      </c>
      <c r="C30" s="22">
        <f t="shared" si="0"/>
        <v>0.49324016159148393</v>
      </c>
      <c r="D30" s="5"/>
    </row>
    <row r="31" spans="1:4" ht="21.75" customHeight="1">
      <c r="A31" s="20" t="s">
        <v>22</v>
      </c>
      <c r="B31" s="21">
        <v>1028.0036691772179</v>
      </c>
      <c r="C31" s="22">
        <f t="shared" si="0"/>
        <v>0.2497989253974767</v>
      </c>
      <c r="D31" s="5"/>
    </row>
    <row r="32" spans="1:4" ht="21.75" customHeight="1" thickBot="1">
      <c r="A32" s="23" t="s">
        <v>23</v>
      </c>
      <c r="B32" s="24">
        <v>292.24542148441816</v>
      </c>
      <c r="C32" s="25">
        <f t="shared" si="0"/>
        <v>7.1013941319459775E-2</v>
      </c>
      <c r="D32" s="5"/>
    </row>
    <row r="33" spans="1:4" ht="21.75" customHeight="1" thickBot="1">
      <c r="A33" s="5"/>
      <c r="B33" s="5"/>
      <c r="C33" s="5"/>
      <c r="D33" s="5"/>
    </row>
    <row r="34" spans="1:4" ht="21.75" customHeight="1">
      <c r="A34" s="26" t="s">
        <v>24</v>
      </c>
      <c r="B34" s="19" t="s">
        <v>7</v>
      </c>
      <c r="C34" s="19" t="s">
        <v>8</v>
      </c>
      <c r="D34" s="5"/>
    </row>
    <row r="35" spans="1:4" ht="21.75" customHeight="1">
      <c r="A35" s="20" t="s">
        <v>25</v>
      </c>
      <c r="B35" s="27">
        <v>1626038.9701011938</v>
      </c>
      <c r="C35" s="22">
        <f>B35*100/B$12</f>
        <v>46.36271238332548</v>
      </c>
      <c r="D35" s="5"/>
    </row>
    <row r="36" spans="1:4" ht="21.75" customHeight="1">
      <c r="A36" s="20" t="s">
        <v>26</v>
      </c>
      <c r="B36" s="27">
        <v>1422121.797669685</v>
      </c>
      <c r="C36" s="22">
        <f t="shared" ref="C36:C42" si="1">B36*100/B$12</f>
        <v>40.548489360814109</v>
      </c>
      <c r="D36" s="5"/>
    </row>
    <row r="37" spans="1:4" ht="21.75" customHeight="1">
      <c r="A37" s="20" t="s">
        <v>27</v>
      </c>
      <c r="B37" s="27">
        <v>226638.53369626412</v>
      </c>
      <c r="C37" s="22">
        <f t="shared" si="1"/>
        <v>6.4620696957125148</v>
      </c>
      <c r="D37" s="5"/>
    </row>
    <row r="38" spans="1:4" ht="21.75" customHeight="1">
      <c r="A38" s="20" t="s">
        <v>28</v>
      </c>
      <c r="B38" s="27">
        <v>78673.812247379523</v>
      </c>
      <c r="C38" s="22">
        <f t="shared" si="1"/>
        <v>2.243200437624203</v>
      </c>
      <c r="D38" s="5"/>
    </row>
    <row r="39" spans="1:4" ht="21.75" customHeight="1">
      <c r="A39" s="20" t="s">
        <v>29</v>
      </c>
      <c r="B39" s="27">
        <v>74289.423876438232</v>
      </c>
      <c r="C39" s="22">
        <f t="shared" si="1"/>
        <v>2.1181898193325042</v>
      </c>
      <c r="D39" s="5"/>
    </row>
    <row r="40" spans="1:4" ht="21.75" customHeight="1">
      <c r="A40" s="20" t="s">
        <v>30</v>
      </c>
      <c r="B40" s="27">
        <v>41379.230999141306</v>
      </c>
      <c r="C40" s="22">
        <f t="shared" si="1"/>
        <v>1.1798323537946833</v>
      </c>
      <c r="D40" s="5"/>
    </row>
    <row r="41" spans="1:4" ht="21.75" customHeight="1">
      <c r="A41" s="20" t="s">
        <v>31</v>
      </c>
      <c r="B41" s="27">
        <v>33106.136424031807</v>
      </c>
      <c r="C41" s="22">
        <f t="shared" si="1"/>
        <v>0.94394433920301479</v>
      </c>
      <c r="D41" s="5"/>
    </row>
    <row r="42" spans="1:4" ht="21.75" customHeight="1" thickBot="1">
      <c r="A42" s="23" t="s">
        <v>32</v>
      </c>
      <c r="B42" s="28">
        <v>4964.8668727947761</v>
      </c>
      <c r="C42" s="25">
        <f t="shared" si="1"/>
        <v>0.14156161019348734</v>
      </c>
      <c r="D42" s="5"/>
    </row>
    <row r="43" spans="1:4" ht="21.75" customHeight="1" thickBot="1">
      <c r="A43" s="29"/>
      <c r="B43" s="30"/>
      <c r="C43" s="5"/>
      <c r="D43" s="5"/>
    </row>
    <row r="44" spans="1:4" ht="21.75" customHeight="1">
      <c r="A44" s="2" t="s">
        <v>33</v>
      </c>
      <c r="B44" s="19" t="s">
        <v>7</v>
      </c>
      <c r="C44" s="14" t="s">
        <v>8</v>
      </c>
      <c r="D44" s="5"/>
    </row>
    <row r="45" spans="1:4" ht="21.75" customHeight="1">
      <c r="A45" s="31" t="s">
        <v>34</v>
      </c>
      <c r="B45" s="27">
        <v>1088142.1095287288</v>
      </c>
      <c r="C45" s="32">
        <f>B45*100/B$13</f>
        <v>24.028526034865113</v>
      </c>
      <c r="D45" s="5"/>
    </row>
    <row r="46" spans="1:4" ht="21.75" customHeight="1">
      <c r="A46" s="31" t="s">
        <v>35</v>
      </c>
      <c r="B46" s="27">
        <v>1027525.3959429855</v>
      </c>
      <c r="C46" s="32">
        <f t="shared" ref="C46:C61" si="2">B46*100/B$13</f>
        <v>22.689978185472711</v>
      </c>
      <c r="D46" s="5"/>
    </row>
    <row r="47" spans="1:4" ht="21.75" customHeight="1">
      <c r="A47" s="31" t="s">
        <v>36</v>
      </c>
      <c r="B47" s="27">
        <v>836516.80521229305</v>
      </c>
      <c r="C47" s="32">
        <f t="shared" si="2"/>
        <v>18.472096297560935</v>
      </c>
      <c r="D47" s="5"/>
    </row>
    <row r="48" spans="1:4" ht="21.75" customHeight="1">
      <c r="A48" s="31" t="s">
        <v>37</v>
      </c>
      <c r="B48" s="27">
        <v>404386.56424094184</v>
      </c>
      <c r="C48" s="32">
        <f t="shared" si="2"/>
        <v>8.9297280216657082</v>
      </c>
      <c r="D48" s="5"/>
    </row>
    <row r="49" spans="1:4" ht="21.75" customHeight="1">
      <c r="A49" s="31" t="s">
        <v>38</v>
      </c>
      <c r="B49" s="27">
        <v>336321.91622152732</v>
      </c>
      <c r="C49" s="32">
        <f t="shared" si="2"/>
        <v>7.426713707021861</v>
      </c>
      <c r="D49" s="5"/>
    </row>
    <row r="50" spans="1:4" ht="21.75" customHeight="1">
      <c r="A50" s="31" t="s">
        <v>39</v>
      </c>
      <c r="B50" s="27">
        <v>265600.44101816695</v>
      </c>
      <c r="C50" s="32">
        <f t="shared" si="2"/>
        <v>5.8650309146116051</v>
      </c>
      <c r="D50" s="5"/>
    </row>
    <row r="51" spans="1:4" ht="21.75" customHeight="1">
      <c r="A51" s="31" t="s">
        <v>40</v>
      </c>
      <c r="B51" s="27">
        <v>132753.21299782326</v>
      </c>
      <c r="C51" s="32">
        <f t="shared" si="2"/>
        <v>2.9314774300129889</v>
      </c>
      <c r="D51" s="5"/>
    </row>
    <row r="52" spans="1:4" ht="21.75" customHeight="1">
      <c r="A52" s="31" t="s">
        <v>29</v>
      </c>
      <c r="B52" s="27">
        <v>95725.997472115268</v>
      </c>
      <c r="C52" s="32">
        <f t="shared" si="2"/>
        <v>2.1138366049158268</v>
      </c>
      <c r="D52" s="5"/>
    </row>
    <row r="53" spans="1:4" ht="21.75" customHeight="1">
      <c r="A53" s="31" t="s">
        <v>41</v>
      </c>
      <c r="B53" s="27">
        <v>94513.116868681565</v>
      </c>
      <c r="C53" s="32">
        <f t="shared" si="2"/>
        <v>2.0870535837446202</v>
      </c>
      <c r="D53" s="5"/>
    </row>
    <row r="54" spans="1:4" ht="21.75" customHeight="1">
      <c r="A54" s="31" t="s">
        <v>42</v>
      </c>
      <c r="B54" s="27">
        <v>69607.739069004601</v>
      </c>
      <c r="C54" s="32">
        <f t="shared" si="2"/>
        <v>1.5370890950742275</v>
      </c>
      <c r="D54" s="5"/>
    </row>
    <row r="55" spans="1:4" ht="21.75" customHeight="1">
      <c r="A55" s="31" t="s">
        <v>43</v>
      </c>
      <c r="B55" s="27">
        <v>38868.834073240323</v>
      </c>
      <c r="C55" s="32">
        <f t="shared" si="2"/>
        <v>0.85830773691701279</v>
      </c>
      <c r="D55" s="5"/>
    </row>
    <row r="56" spans="1:4" ht="21.75" customHeight="1">
      <c r="A56" s="31" t="s">
        <v>44</v>
      </c>
      <c r="B56" s="27">
        <v>38741.626902293603</v>
      </c>
      <c r="C56" s="32">
        <f t="shared" si="2"/>
        <v>0.85549872806408034</v>
      </c>
      <c r="D56" s="5"/>
    </row>
    <row r="57" spans="1:4" ht="21.75" customHeight="1">
      <c r="A57" s="31" t="s">
        <v>45</v>
      </c>
      <c r="B57" s="27">
        <v>37507.641083710143</v>
      </c>
      <c r="C57" s="32">
        <f t="shared" si="2"/>
        <v>0.82824965819642415</v>
      </c>
      <c r="D57" s="5"/>
    </row>
    <row r="58" spans="1:4" ht="21.75" customHeight="1">
      <c r="A58" s="31" t="s">
        <v>46</v>
      </c>
      <c r="B58" s="27">
        <v>24402.496808902408</v>
      </c>
      <c r="C58" s="32">
        <f t="shared" si="2"/>
        <v>0.53885979115574667</v>
      </c>
      <c r="D58" s="5"/>
    </row>
    <row r="59" spans="1:4" ht="21.75" customHeight="1">
      <c r="A59" s="31" t="s">
        <v>47</v>
      </c>
      <c r="B59" s="27">
        <v>18819.512526066042</v>
      </c>
      <c r="C59" s="32">
        <f t="shared" si="2"/>
        <v>0.41557544987565714</v>
      </c>
      <c r="D59" s="5"/>
    </row>
    <row r="60" spans="1:4" ht="21.75" customHeight="1">
      <c r="A60" s="31" t="s">
        <v>48</v>
      </c>
      <c r="B60" s="27">
        <v>13904.982006919432</v>
      </c>
      <c r="C60" s="32">
        <f t="shared" si="2"/>
        <v>0.30705201024919376</v>
      </c>
      <c r="D60" s="5"/>
    </row>
    <row r="61" spans="1:4" ht="21.75" customHeight="1" thickBot="1">
      <c r="A61" s="33" t="s">
        <v>49</v>
      </c>
      <c r="B61" s="28">
        <v>5204.5072033835349</v>
      </c>
      <c r="C61" s="34">
        <f t="shared" si="2"/>
        <v>0.11492675059630397</v>
      </c>
      <c r="D61" s="5"/>
    </row>
    <row r="62" spans="1:4" ht="21.75" customHeight="1">
      <c r="A62" s="5"/>
      <c r="B62" s="5">
        <f>SUM(B45:B61)</f>
        <v>4528542.8991767829</v>
      </c>
      <c r="C62" s="5">
        <f>SUM(C45:C61)</f>
        <v>100.00000000000003</v>
      </c>
      <c r="D62" s="5"/>
    </row>
    <row r="63" spans="1:4" ht="21.75" customHeight="1" thickBot="1">
      <c r="A63" s="5"/>
      <c r="B63" s="5"/>
      <c r="C63" s="5"/>
      <c r="D63" s="5"/>
    </row>
    <row r="64" spans="1:4" ht="21.75" customHeight="1">
      <c r="A64" s="3" t="s">
        <v>50</v>
      </c>
      <c r="B64" s="19" t="s">
        <v>7</v>
      </c>
      <c r="C64" s="14" t="s">
        <v>8</v>
      </c>
      <c r="D64" s="5"/>
    </row>
    <row r="65" spans="1:4" ht="21.75" customHeight="1">
      <c r="A65" s="35" t="s">
        <v>51</v>
      </c>
      <c r="B65" s="36">
        <v>151686.22712347237</v>
      </c>
      <c r="C65" s="32">
        <f t="shared" ref="C65:C67" si="3">B65*100/B$14</f>
        <v>48.720171928953256</v>
      </c>
      <c r="D65" s="5"/>
    </row>
    <row r="66" spans="1:4" ht="21.75" customHeight="1">
      <c r="A66" s="35" t="s">
        <v>52</v>
      </c>
      <c r="B66" s="36">
        <v>92349.724189290107</v>
      </c>
      <c r="C66" s="32">
        <f t="shared" si="3"/>
        <v>29.661852136589882</v>
      </c>
      <c r="D66" s="5"/>
    </row>
    <row r="67" spans="1:4" ht="21.75" customHeight="1" thickBot="1">
      <c r="A67" s="37" t="s">
        <v>53</v>
      </c>
      <c r="B67" s="38">
        <v>67305.780700561547</v>
      </c>
      <c r="C67" s="34">
        <f t="shared" si="3"/>
        <v>21.617975934456855</v>
      </c>
      <c r="D67" s="5"/>
    </row>
    <row r="68" spans="1:4" ht="21.75" customHeight="1">
      <c r="A68" s="5"/>
      <c r="B68" s="5"/>
      <c r="C68" s="5"/>
      <c r="D68" s="5"/>
    </row>
    <row r="69" spans="1:4" ht="21.75" customHeight="1">
      <c r="A69" s="5"/>
      <c r="B69" s="5"/>
      <c r="C69" s="5"/>
      <c r="D69" s="5"/>
    </row>
    <row r="70" spans="1:4" ht="21.75" customHeight="1">
      <c r="A70" s="5"/>
      <c r="B70" s="5"/>
      <c r="C70" s="5"/>
      <c r="D70" s="5"/>
    </row>
    <row r="71" spans="1:4" ht="21.75" customHeight="1">
      <c r="A71" s="5"/>
      <c r="B71" s="5"/>
      <c r="C71" s="5"/>
      <c r="D71" s="5"/>
    </row>
    <row r="72" spans="1:4" ht="21.75" customHeight="1">
      <c r="A72" s="5"/>
      <c r="B72" s="5"/>
      <c r="C72" s="5"/>
      <c r="D72" s="5"/>
    </row>
    <row r="73" spans="1:4" ht="21.75" customHeight="1">
      <c r="A73" s="5"/>
      <c r="B73" s="5"/>
      <c r="C73" s="5"/>
      <c r="D73" s="5"/>
    </row>
    <row r="74" spans="1:4" ht="21.75" customHeight="1">
      <c r="A74" s="5"/>
      <c r="B74" s="5"/>
      <c r="C74" s="5"/>
      <c r="D74" s="5"/>
    </row>
    <row r="75" spans="1:4" ht="21.75" customHeight="1">
      <c r="A75" s="5"/>
      <c r="B75" s="5"/>
      <c r="C75" s="5"/>
      <c r="D75" s="5"/>
    </row>
    <row r="76" spans="1:4" ht="21.75" customHeight="1">
      <c r="A76" s="5"/>
      <c r="B76" s="5"/>
      <c r="C76" s="5"/>
      <c r="D76" s="5"/>
    </row>
    <row r="77" spans="1:4" ht="21.75" customHeight="1">
      <c r="A77" s="5"/>
      <c r="B77" s="5"/>
      <c r="C77" s="5"/>
      <c r="D77" s="5"/>
    </row>
    <row r="78" spans="1:4" ht="21.75" customHeight="1">
      <c r="A78" s="5"/>
      <c r="B78" s="5"/>
      <c r="C78" s="5"/>
      <c r="D78" s="5"/>
    </row>
    <row r="79" spans="1:4" ht="21.75" customHeight="1">
      <c r="A79" s="5"/>
      <c r="B79" s="5"/>
      <c r="C79" s="5"/>
      <c r="D79" s="5"/>
    </row>
    <row r="80" spans="1:4" ht="21.75" customHeight="1">
      <c r="A80" s="5"/>
      <c r="B80" s="5"/>
      <c r="C80" s="5"/>
      <c r="D80" s="5"/>
    </row>
    <row r="81" spans="1:4" ht="21.75" customHeight="1">
      <c r="A81" s="5"/>
      <c r="B81" s="5"/>
      <c r="C81" s="5"/>
      <c r="D81" s="5"/>
    </row>
    <row r="82" spans="1:4" ht="21.75" customHeight="1">
      <c r="A82" s="5"/>
      <c r="B82" s="5"/>
      <c r="C82" s="5"/>
      <c r="D82" s="5"/>
    </row>
    <row r="83" spans="1:4" ht="21.75" customHeight="1">
      <c r="A83" s="5"/>
      <c r="B83" s="5"/>
      <c r="C83" s="5"/>
      <c r="D83" s="5"/>
    </row>
    <row r="84" spans="1:4" ht="21.75" customHeight="1">
      <c r="A84" s="5"/>
      <c r="B84" s="5"/>
      <c r="C84" s="5"/>
      <c r="D84" s="5"/>
    </row>
    <row r="85" spans="1:4" ht="21.75" customHeight="1">
      <c r="A85" s="5"/>
      <c r="B85" s="5"/>
      <c r="C85" s="5"/>
      <c r="D85" s="5"/>
    </row>
    <row r="86" spans="1:4" ht="21.75" customHeight="1">
      <c r="A86" s="5"/>
      <c r="B86" s="5"/>
      <c r="C86" s="5"/>
      <c r="D86" s="5"/>
    </row>
    <row r="87" spans="1:4" ht="21.75" customHeight="1">
      <c r="A87" s="5"/>
      <c r="B87" s="5"/>
      <c r="C87" s="5"/>
      <c r="D87" s="5"/>
    </row>
  </sheetData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 Basicos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2015-01-14T11:17:33Z</dcterms:modified>
</cp:coreProperties>
</file>