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38"/>
  </bookViews>
  <sheets>
    <sheet name="Fondos_gestionados" sheetId="9" r:id="rId1"/>
    <sheet name="PCT" sheetId="8" r:id="rId2"/>
    <sheet name="Proyectos_aprobados" sheetId="10" r:id="rId3"/>
    <sheet name="Progr. Operativ FE 2012" sheetId="11" r:id="rId4"/>
    <sheet name="P_LIFE" sheetId="12" r:id="rId5"/>
    <sheet name="Hoja1" sheetId="7" r:id="rId6"/>
  </sheets>
  <calcPr calcId="125725"/>
</workbook>
</file>

<file path=xl/calcChain.xml><?xml version="1.0" encoding="utf-8"?>
<calcChain xmlns="http://schemas.openxmlformats.org/spreadsheetml/2006/main">
  <c r="H10" i="11"/>
  <c r="I10" s="1"/>
  <c r="I9"/>
  <c r="H9"/>
  <c r="H8"/>
  <c r="I8" s="1"/>
  <c r="I7"/>
  <c r="H7"/>
  <c r="H6"/>
  <c r="I6" s="1"/>
  <c r="I5"/>
  <c r="H5"/>
  <c r="H11" s="1"/>
  <c r="I11" s="1"/>
  <c r="G7" i="9"/>
  <c r="F7"/>
  <c r="E7"/>
  <c r="D7"/>
  <c r="C7"/>
  <c r="B7"/>
</calcChain>
</file>

<file path=xl/sharedStrings.xml><?xml version="1.0" encoding="utf-8"?>
<sst xmlns="http://schemas.openxmlformats.org/spreadsheetml/2006/main" count="273" uniqueCount="176">
  <si>
    <t>Proyectos europeos aprobados</t>
  </si>
  <si>
    <t>Marco comunitario 2007-2013: proyectos europeos aprobados por anualidad</t>
  </si>
  <si>
    <t>(en millones de euros)</t>
  </si>
  <si>
    <t>Programa</t>
  </si>
  <si>
    <t>Proyecto</t>
  </si>
  <si>
    <t>Socio</t>
  </si>
  <si>
    <t>POCTEFEX</t>
  </si>
  <si>
    <t>TRANSHABITAT</t>
  </si>
  <si>
    <t>PRAVEMA</t>
  </si>
  <si>
    <t>BIOECONOMY</t>
  </si>
  <si>
    <t>Presupuesto total (€)</t>
  </si>
  <si>
    <t>Cofinanciador</t>
  </si>
  <si>
    <t>Fondo</t>
  </si>
  <si>
    <t>Denominación</t>
  </si>
  <si>
    <t>FEDER</t>
  </si>
  <si>
    <t>AM30010121</t>
  </si>
  <si>
    <t>€</t>
  </si>
  <si>
    <t>AM30010137</t>
  </si>
  <si>
    <t>AM30011321</t>
  </si>
  <si>
    <t>AM30011337</t>
  </si>
  <si>
    <t>AM30020621</t>
  </si>
  <si>
    <t>AM30034421</t>
  </si>
  <si>
    <t>AM30034537</t>
  </si>
  <si>
    <t>AM30034637</t>
  </si>
  <si>
    <t>AM30034721</t>
  </si>
  <si>
    <t>AM30034821</t>
  </si>
  <si>
    <t>AM30034837</t>
  </si>
  <si>
    <t>AM30034921</t>
  </si>
  <si>
    <t>AM30035021</t>
  </si>
  <si>
    <t>AM30035121</t>
  </si>
  <si>
    <t>AM30035321</t>
  </si>
  <si>
    <t>AM30035337</t>
  </si>
  <si>
    <t>AM30035421</t>
  </si>
  <si>
    <t>AM30035521</t>
  </si>
  <si>
    <t>AM30078521</t>
  </si>
  <si>
    <t>AM30078621</t>
  </si>
  <si>
    <t>AT30225623</t>
  </si>
  <si>
    <t>AT30225823</t>
  </si>
  <si>
    <t>DIMEAGUA</t>
  </si>
  <si>
    <t>AT34010122</t>
  </si>
  <si>
    <t>AT34020422</t>
  </si>
  <si>
    <t>PERIURBAN</t>
  </si>
  <si>
    <t>AT35020102</t>
  </si>
  <si>
    <t>ENERSCAPES</t>
  </si>
  <si>
    <t>AT35020122</t>
  </si>
  <si>
    <t>MEDPAN NORTH</t>
  </si>
  <si>
    <t>AT35020423</t>
  </si>
  <si>
    <t>FEADER</t>
  </si>
  <si>
    <t>CM30031221</t>
  </si>
  <si>
    <t>CM30031321</t>
  </si>
  <si>
    <t>CM30032121</t>
  </si>
  <si>
    <t>CM30032221</t>
  </si>
  <si>
    <t>CM30032321</t>
  </si>
  <si>
    <t>CM30033121</t>
  </si>
  <si>
    <t>CM30051121</t>
  </si>
  <si>
    <t>F.COHESIÓN</t>
  </si>
  <si>
    <t>EM30024401</t>
  </si>
  <si>
    <t>EM30024501</t>
  </si>
  <si>
    <t>EM30024601</t>
  </si>
  <si>
    <t>EM30058503</t>
  </si>
  <si>
    <t>EM30058505</t>
  </si>
  <si>
    <t>EM30058604</t>
  </si>
  <si>
    <t>FEP</t>
  </si>
  <si>
    <t>GM30020121</t>
  </si>
  <si>
    <t>GM30030221</t>
  </si>
  <si>
    <t>FSE</t>
  </si>
  <si>
    <t>DM30016221</t>
  </si>
  <si>
    <t>DM30026921</t>
  </si>
  <si>
    <t>LIFE</t>
  </si>
  <si>
    <t>FP91000015</t>
  </si>
  <si>
    <t>FP91000016</t>
  </si>
  <si>
    <t>FP91000017</t>
  </si>
  <si>
    <t>FP91000018</t>
  </si>
  <si>
    <t>FP91000019</t>
  </si>
  <si>
    <t>Participación CAPMA</t>
  </si>
  <si>
    <t>Ecosistema Biodehesa: desarrollo de políticas y herramientas para la conservación y gestión de la biodiversidad.</t>
  </si>
  <si>
    <t>Beneficiario / Coordinador</t>
  </si>
  <si>
    <t>Recuperación de la distribución histórica de lince ibérico (Lynx pardinus) en España y Portugal.</t>
  </si>
  <si>
    <t>Conservación y gestión de las Zonas de Especial Protección para las aves esteparias de Andalucía.</t>
  </si>
  <si>
    <t>Ecoedición, gestión sostenible de publicaciones en la administración pública. Beneficiario / Coordinador</t>
  </si>
  <si>
    <t>Acciones para la lucha contra el uso ilegal de veneno en España.</t>
  </si>
  <si>
    <t>Proyecto para la restauración integral de la cubeta endorreica de los Tollos.</t>
  </si>
  <si>
    <t>Conservación de las praderas de Posidonia oceanica en el Mediterráneo andaluz.</t>
  </si>
  <si>
    <t>Acciones innovadoras contra el uso ilegal de cebos envenenados en áreas piloto mediterráneas de la Unión Europea.</t>
  </si>
  <si>
    <t>Una nueva estrategia contra el envenenamiento de grandes carnívoros y rapaces carroñeras.</t>
  </si>
  <si>
    <t>Beneficiario / Asociado</t>
  </si>
  <si>
    <t>POCTEP</t>
  </si>
  <si>
    <t>IBERLINX II</t>
  </si>
  <si>
    <t>UADITURS</t>
  </si>
  <si>
    <t>ALBORÁN</t>
  </si>
  <si>
    <t>INTEGRARBIM</t>
  </si>
  <si>
    <t>SUDOE</t>
  </si>
  <si>
    <t>ADAPTACLIMA II</t>
  </si>
  <si>
    <t>ESPACIO ATLÁNTICO</t>
  </si>
  <si>
    <t>ARCOPOLplus</t>
  </si>
  <si>
    <t>MED</t>
  </si>
  <si>
    <t>MED IPPC NET</t>
  </si>
  <si>
    <t>AGROENVIRONMED</t>
  </si>
  <si>
    <t>INTERREG IVC</t>
  </si>
  <si>
    <t>ECREIN+</t>
  </si>
  <si>
    <t>7PM</t>
  </si>
  <si>
    <t>NOVIWAM</t>
  </si>
  <si>
    <t>Fuente: Consejería de Agricultura, Pesca y Medio Ambiente. Red de Información Ambiental de Andalucía, 2013.</t>
  </si>
  <si>
    <t>Proyectos de cooperación territorial en ejecución en la Secretaría General de Medio Ambiente y Agua, 2012.</t>
  </si>
  <si>
    <t>Marco comunitario 2007-2013: financiación comunitaria gestionada</t>
  </si>
  <si>
    <t>Fondos comunitarios gestionados</t>
  </si>
  <si>
    <t>* Millones de Euros</t>
  </si>
  <si>
    <t xml:space="preserve">Fuente: Consejería de Agricultura, Pesca y Medio Ambiente. </t>
  </si>
  <si>
    <t>Red de Información Ambiental de Andalucía, 2012.</t>
  </si>
  <si>
    <t>Fuente: Consejería de Agricultura; Pesca y Medio Ambiente. Red de información ambiental de Andalucía, 2013</t>
  </si>
  <si>
    <t>Presupuesto fondos europeos en materia de medioambiente, 2012</t>
  </si>
  <si>
    <t>Medida</t>
  </si>
  <si>
    <t>Total (€)</t>
  </si>
  <si>
    <t>M €</t>
  </si>
  <si>
    <t>AYUD.A CREAC.Y DESARR.MICROEMP</t>
  </si>
  <si>
    <t>FOMENTO DE ACTIVIDADES TURIST.</t>
  </si>
  <si>
    <t>SERVI.BASICOS ECONO.POBLAC.RUR</t>
  </si>
  <si>
    <t>RENOVACI.DESARR.POBLAC.RURALES</t>
  </si>
  <si>
    <t>CONSERVAC/MEJORA PATRIM.RURAL</t>
  </si>
  <si>
    <t>FORMACION E INFORMACION</t>
  </si>
  <si>
    <t>ASISTENCIA TECNICA FEADER</t>
  </si>
  <si>
    <t>CM30R11121</t>
  </si>
  <si>
    <t>ACTIV.INFORMAC. Y FORMAC.PROFE</t>
  </si>
  <si>
    <t>CM30R12221</t>
  </si>
  <si>
    <t>AUMENTO VALOR ECONOMICO BOSQUE</t>
  </si>
  <si>
    <t>CM30R12321</t>
  </si>
  <si>
    <t>AUMENT VALOR PDTOS.AGRI/FOREST</t>
  </si>
  <si>
    <t>CM30R12521</t>
  </si>
  <si>
    <t>INFRAEST.EVOL/ADAPT.AGRIC-SILV</t>
  </si>
  <si>
    <t>CM30R22321</t>
  </si>
  <si>
    <t>PRIMERA FORES.TIERRAS NO AGRIC</t>
  </si>
  <si>
    <t>CM30R22621</t>
  </si>
  <si>
    <t>RECUP.POTENC.FORES/MED.PREVENT</t>
  </si>
  <si>
    <t>CM30R22721</t>
  </si>
  <si>
    <t>AYUDAS INVERS. NO PRODUCTIVAS</t>
  </si>
  <si>
    <t>Total</t>
  </si>
  <si>
    <t>ACUICULTURA</t>
  </si>
  <si>
    <t>PROTEC.DESARR.FAUNA/FLORA ACUA</t>
  </si>
  <si>
    <t>LIFE ECOEDICION</t>
  </si>
  <si>
    <t>LIFE ANTIDOTO</t>
  </si>
  <si>
    <t>LIFE ESTEPARIAS</t>
  </si>
  <si>
    <t>LIFE POSIDONIAS-CMA</t>
  </si>
  <si>
    <t>LIFE-LOS TOLLOS</t>
  </si>
  <si>
    <t>FP91000021</t>
  </si>
  <si>
    <t>IBERLINCE-CMA</t>
  </si>
  <si>
    <t>GESTIÓN RESIDUOS DOMEST-INDUST</t>
  </si>
  <si>
    <t>GEST.DISTRIBUC.AGUA POTABLE</t>
  </si>
  <si>
    <t>TRATAMIENTO AGUA RESIDUAL</t>
  </si>
  <si>
    <t>PREPAR.EJEC.SEGUIM.INSPECCION</t>
  </si>
  <si>
    <t>EVALUAC.ESTUD.INFORMAC.COMUNIC</t>
  </si>
  <si>
    <t>PROMOC.ESPIRT.EMPRES.ADAPT.E.T</t>
  </si>
  <si>
    <t>IGUALD.OPORTN.CONC.VIDA LAB.PE</t>
  </si>
  <si>
    <t>ACTIVIDADES I+D CENTROS INVEST</t>
  </si>
  <si>
    <t>ACTIVI.I+DT CENTROS INVESTIGAC</t>
  </si>
  <si>
    <t>SERV.Y APLICAC.PARA CIUDADANO</t>
  </si>
  <si>
    <t>SERVIC.Y APLICACI.PARA CIUDADA</t>
  </si>
  <si>
    <t>AYUD.PYMES FOM.UTILZ.PROD.PROC</t>
  </si>
  <si>
    <t>GESTION RESIDUOS DOMES.EINDUST</t>
  </si>
  <si>
    <t>GEST.Y DISTRIBU.AGUA POTABLE</t>
  </si>
  <si>
    <t>TTO.DEL AGUA (AGUA RESIDUAL)</t>
  </si>
  <si>
    <t>CALIDAD DEL AIRE</t>
  </si>
  <si>
    <t>PREVENC.CONTROL INTEGR.CONTAMI</t>
  </si>
  <si>
    <t>PREVENC/CONTR.INTEGRA.CONTAMIN</t>
  </si>
  <si>
    <t>MITIGACION CAMBIO CLIMTC ADAPT</t>
  </si>
  <si>
    <t>REHAB.ZONAS INDUSTR.TERRN.CONT</t>
  </si>
  <si>
    <t>FOMENT.PROTECC.BIODIVERS.NATUR</t>
  </si>
  <si>
    <t>PREVENCION DE RIESGOS</t>
  </si>
  <si>
    <t>OTRS.MEDIDA PROTCC.MEDIO PRV.R</t>
  </si>
  <si>
    <t>FOMENTO DE LA RIQUEZA NATURAL</t>
  </si>
  <si>
    <t>PREPARACIàN,EJEC,SGTO,INSPECC</t>
  </si>
  <si>
    <t>EVALUAC.ESTUD;INFORMAC.COMUNIC</t>
  </si>
  <si>
    <t>0407_IBERLINX_II_6_P M.AMBIENT</t>
  </si>
  <si>
    <t>UADITURS MEDIO AMBIENTE</t>
  </si>
  <si>
    <t>COASTANCE:EROSIÓN RIVIERA MEDI</t>
  </si>
  <si>
    <t>Total general</t>
  </si>
  <si>
    <t>Proyectos LIFE en ejecución 2012 de la Secretaría General de Medio Ambiente y Agua</t>
  </si>
</sst>
</file>

<file path=xl/styles.xml><?xml version="1.0" encoding="utf-8"?>
<styleSheet xmlns="http://schemas.openxmlformats.org/spreadsheetml/2006/main">
  <numFmts count="3">
    <numFmt numFmtId="164" formatCode="_-* #,##0.00&quot; €&quot;_-;\-* #,##0.00&quot; €&quot;_-;_-* \-??&quot; €&quot;_-;_-@_-"/>
    <numFmt numFmtId="165" formatCode="#,##0_ ;\-#,##0\ "/>
    <numFmt numFmtId="166" formatCode="0.0"/>
  </numFmts>
  <fonts count="22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61"/>
      </patternFill>
    </fill>
    <fill>
      <patternFill patternType="solid">
        <fgColor indexed="53"/>
        <bgColor indexed="52"/>
      </patternFill>
    </fill>
    <fill>
      <patternFill patternType="solid">
        <fgColor indexed="45"/>
        <bgColor indexed="29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0" applyNumberFormat="0" applyBorder="0" applyAlignment="0" applyProtection="0"/>
    <xf numFmtId="0" fontId="6" fillId="2" borderId="1" applyNumberFormat="0" applyAlignment="0" applyProtection="0"/>
    <xf numFmtId="0" fontId="4" fillId="12" borderId="2" applyNumberFormat="0" applyAlignment="0" applyProtection="0"/>
    <xf numFmtId="0" fontId="5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8" fillId="3" borderId="1" applyNumberFormat="0" applyAlignment="0" applyProtection="0"/>
    <xf numFmtId="0" fontId="9" fillId="17" borderId="0" applyNumberFormat="0" applyBorder="0" applyAlignment="0" applyProtection="0"/>
    <xf numFmtId="0" fontId="10" fillId="8" borderId="0" applyNumberFormat="0" applyBorder="0" applyAlignment="0" applyProtection="0"/>
    <xf numFmtId="0" fontId="19" fillId="4" borderId="4" applyNumberFormat="0" applyAlignment="0" applyProtection="0"/>
    <xf numFmtId="0" fontId="11" fillId="2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7" fillId="0" borderId="8" applyNumberFormat="0" applyFill="0" applyAlignment="0" applyProtection="0"/>
    <xf numFmtId="0" fontId="14" fillId="0" borderId="9" applyNumberFormat="0" applyFill="0" applyAlignment="0" applyProtection="0"/>
    <xf numFmtId="0" fontId="19" fillId="0" borderId="0">
      <alignment vertical="top"/>
    </xf>
    <xf numFmtId="164" fontId="19" fillId="0" borderId="0" applyFill="0" applyBorder="0" applyAlignment="0" applyProtection="0"/>
  </cellStyleXfs>
  <cellXfs count="47">
    <xf numFmtId="0" fontId="0" fillId="0" borderId="0" xfId="0"/>
    <xf numFmtId="0" fontId="18" fillId="0" borderId="0" xfId="0" applyFont="1" applyFill="1" applyBorder="1"/>
    <xf numFmtId="0" fontId="18" fillId="0" borderId="0" xfId="0" applyFont="1"/>
    <xf numFmtId="0" fontId="0" fillId="0" borderId="0" xfId="42" applyFont="1">
      <alignment vertical="top"/>
    </xf>
    <xf numFmtId="0" fontId="21" fillId="0" borderId="11" xfId="42" applyNumberFormat="1" applyFont="1" applyFill="1" applyBorder="1" applyAlignment="1" applyProtection="1">
      <alignment horizontal="left" vertical="top"/>
    </xf>
    <xf numFmtId="0" fontId="21" fillId="0" borderId="11" xfId="42" applyNumberFormat="1" applyFont="1" applyFill="1" applyBorder="1" applyAlignment="1" applyProtection="1">
      <alignment horizontal="left" vertical="top" indent="1"/>
    </xf>
    <xf numFmtId="0" fontId="21" fillId="0" borderId="11" xfId="42" applyNumberFormat="1" applyFont="1" applyFill="1" applyBorder="1" applyAlignment="1" applyProtection="1">
      <alignment horizontal="left" vertical="top" indent="5"/>
    </xf>
    <xf numFmtId="0" fontId="21" fillId="0" borderId="10" xfId="42" applyNumberFormat="1" applyFont="1" applyFill="1" applyBorder="1" applyAlignment="1" applyProtection="1">
      <alignment horizontal="left" vertical="top"/>
    </xf>
    <xf numFmtId="0" fontId="21" fillId="0" borderId="12" xfId="42" applyNumberFormat="1" applyFont="1" applyFill="1" applyBorder="1" applyAlignment="1" applyProtection="1">
      <alignment horizontal="left" vertical="top" indent="1"/>
    </xf>
    <xf numFmtId="0" fontId="21" fillId="0" borderId="12" xfId="42" applyNumberFormat="1" applyFont="1" applyFill="1" applyBorder="1" applyAlignment="1" applyProtection="1">
      <alignment horizontal="left" vertical="top" indent="5"/>
    </xf>
    <xf numFmtId="4" fontId="21" fillId="0" borderId="12" xfId="42" applyNumberFormat="1" applyFont="1" applyFill="1" applyBorder="1" applyAlignment="1" applyProtection="1">
      <alignment horizontal="right" vertical="top"/>
    </xf>
    <xf numFmtId="0" fontId="21" fillId="0" borderId="0" xfId="42" applyNumberFormat="1" applyFont="1" applyFill="1" applyBorder="1" applyAlignment="1" applyProtection="1">
      <alignment horizontal="left" vertical="top"/>
    </xf>
    <xf numFmtId="0" fontId="21" fillId="0" borderId="12" xfId="42" applyNumberFormat="1" applyFont="1" applyFill="1" applyBorder="1" applyAlignment="1" applyProtection="1">
      <alignment horizontal="left" vertical="top"/>
    </xf>
    <xf numFmtId="4" fontId="21" fillId="0" borderId="11" xfId="42" applyNumberFormat="1" applyFont="1" applyFill="1" applyBorder="1" applyAlignment="1" applyProtection="1">
      <alignment horizontal="right" vertical="top"/>
    </xf>
    <xf numFmtId="0" fontId="21" fillId="0" borderId="13" xfId="42" applyNumberFormat="1" applyFont="1" applyFill="1" applyBorder="1" applyAlignment="1" applyProtection="1">
      <alignment horizontal="left" vertical="top"/>
    </xf>
    <xf numFmtId="0" fontId="21" fillId="0" borderId="13" xfId="42" applyNumberFormat="1" applyFont="1" applyFill="1" applyBorder="1" applyAlignment="1" applyProtection="1">
      <alignment horizontal="left" vertical="top" indent="1"/>
    </xf>
    <xf numFmtId="0" fontId="21" fillId="0" borderId="13" xfId="42" applyNumberFormat="1" applyFont="1" applyFill="1" applyBorder="1" applyAlignment="1" applyProtection="1">
      <alignment horizontal="left" vertical="top" indent="5"/>
    </xf>
    <xf numFmtId="4" fontId="21" fillId="0" borderId="13" xfId="42" applyNumberFormat="1" applyFont="1" applyFill="1" applyBorder="1" applyAlignment="1" applyProtection="1">
      <alignment horizontal="right" vertical="top"/>
    </xf>
    <xf numFmtId="0" fontId="20" fillId="0" borderId="13" xfId="42" applyNumberFormat="1" applyFont="1" applyFill="1" applyBorder="1" applyAlignment="1" applyProtection="1">
      <alignment horizontal="center"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165" fontId="0" fillId="0" borderId="0" xfId="43" applyNumberFormat="1" applyFont="1" applyFill="1" applyBorder="1" applyAlignment="1" applyProtection="1"/>
    <xf numFmtId="3" fontId="0" fillId="0" borderId="0" xfId="0" applyNumberFormat="1" applyFont="1" applyFill="1" applyBorder="1"/>
    <xf numFmtId="4" fontId="0" fillId="0" borderId="0" xfId="0" applyNumberFormat="1" applyFont="1" applyFill="1" applyBorder="1"/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14" xfId="0" applyFont="1" applyBorder="1"/>
    <xf numFmtId="3" fontId="0" fillId="0" borderId="15" xfId="0" applyNumberFormat="1" applyBorder="1"/>
    <xf numFmtId="0" fontId="0" fillId="0" borderId="16" xfId="0" applyFont="1" applyBorder="1" applyAlignment="1">
      <alignment horizontal="left"/>
    </xf>
    <xf numFmtId="3" fontId="0" fillId="0" borderId="16" xfId="0" applyNumberFormat="1" applyBorder="1"/>
    <xf numFmtId="1" fontId="0" fillId="0" borderId="16" xfId="0" applyNumberFormat="1" applyBorder="1"/>
    <xf numFmtId="166" fontId="0" fillId="0" borderId="16" xfId="0" applyNumberFormat="1" applyBorder="1"/>
    <xf numFmtId="0" fontId="0" fillId="0" borderId="16" xfId="0" applyBorder="1" applyAlignment="1">
      <alignment horizontal="left"/>
    </xf>
    <xf numFmtId="3" fontId="18" fillId="0" borderId="16" xfId="0" applyNumberFormat="1" applyFont="1" applyBorder="1"/>
    <xf numFmtId="3" fontId="18" fillId="0" borderId="0" xfId="0" applyNumberFormat="1" applyFont="1"/>
    <xf numFmtId="0" fontId="18" fillId="0" borderId="0" xfId="42" applyFont="1" applyAlignment="1">
      <alignment horizontal="center" vertical="center"/>
    </xf>
    <xf numFmtId="3" fontId="0" fillId="0" borderId="0" xfId="42" applyNumberFormat="1" applyFont="1">
      <alignment vertical="top"/>
    </xf>
    <xf numFmtId="0" fontId="20" fillId="0" borderId="10" xfId="42" applyNumberFormat="1" applyFont="1" applyFill="1" applyBorder="1" applyAlignment="1" applyProtection="1">
      <alignment horizontal="left" vertical="top"/>
    </xf>
    <xf numFmtId="0" fontId="20" fillId="0" borderId="0" xfId="42" applyNumberFormat="1" applyFont="1" applyFill="1" applyBorder="1" applyAlignment="1" applyProtection="1">
      <alignment horizontal="left" vertical="top"/>
    </xf>
    <xf numFmtId="0" fontId="21" fillId="0" borderId="10" xfId="42" applyNumberFormat="1" applyFont="1" applyFill="1" applyBorder="1" applyAlignment="1" applyProtection="1">
      <alignment horizontal="left" vertical="top"/>
    </xf>
    <xf numFmtId="0" fontId="18" fillId="0" borderId="0" xfId="0" applyFont="1" applyBorder="1" applyAlignment="1">
      <alignment horizontal="left" vertical="center"/>
    </xf>
    <xf numFmtId="0" fontId="18" fillId="0" borderId="0" xfId="42" applyFont="1">
      <alignment vertical="top"/>
    </xf>
    <xf numFmtId="0" fontId="0" fillId="0" borderId="0" xfId="42" applyFont="1">
      <alignment vertical="top"/>
    </xf>
  </cellXfs>
  <cellStyles count="4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a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oneda 2" xfId="43"/>
    <cellStyle name="Neutral" xfId="32" builtinId="28" customBuiltin="1"/>
    <cellStyle name="Normal" xfId="0" builtinId="0"/>
    <cellStyle name="Normal 2" xfId="42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1" xfId="38" builtinId="16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C0504D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F81BD"/>
      <rgbColor rgb="0033CCCC"/>
      <rgbColor rgb="009BBB59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8064A2"/>
      <rgbColor rgb="00333399"/>
      <rgbColor rgb="001A1A1A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layoutTarget val="inner"/>
          <c:xMode val="edge"/>
          <c:yMode val="edge"/>
          <c:x val="0.11047840598906669"/>
          <c:y val="6.7204543657193819E-2"/>
          <c:w val="0.86218714777034555"/>
          <c:h val="0.76881997943829794"/>
        </c:manualLayout>
      </c:layout>
      <c:barChart>
        <c:barDir val="col"/>
        <c:grouping val="clustered"/>
        <c:ser>
          <c:idx val="0"/>
          <c:order val="0"/>
          <c:tx>
            <c:strRef>
              <c:f>Fondos_gestionados!$A$7</c:f>
              <c:strCache>
                <c:ptCount val="1"/>
                <c:pt idx="0">
                  <c:v>(en millones de euros)</c:v>
                </c:pt>
              </c:strCache>
            </c:strRef>
          </c:tx>
          <c:spPr>
            <a:solidFill>
              <a:srgbClr val="C0504D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numRef>
              <c:f>Fondos_gestionados!$B$5:$G$5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Fondos_gestionados!$B$7:$G$7</c:f>
              <c:numCache>
                <c:formatCode>#,##0.00</c:formatCode>
                <c:ptCount val="6"/>
                <c:pt idx="0" formatCode="#,##0">
                  <c:v>0</c:v>
                </c:pt>
                <c:pt idx="1">
                  <c:v>1.0774189999999999</c:v>
                </c:pt>
                <c:pt idx="2">
                  <c:v>1.2738039999999999</c:v>
                </c:pt>
                <c:pt idx="3">
                  <c:v>9.7994780000000006</c:v>
                </c:pt>
                <c:pt idx="4">
                  <c:v>4.3850939999999996</c:v>
                </c:pt>
                <c:pt idx="5">
                  <c:v>0.513571</c:v>
                </c:pt>
              </c:numCache>
            </c:numRef>
          </c:val>
        </c:ser>
        <c:axId val="84069376"/>
        <c:axId val="84075264"/>
      </c:barChart>
      <c:catAx>
        <c:axId val="8406937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075264"/>
        <c:crossesAt val="0"/>
        <c:auto val="1"/>
        <c:lblAlgn val="ctr"/>
        <c:lblOffset val="100"/>
        <c:tickLblSkip val="1"/>
        <c:tickMarkSkip val="1"/>
      </c:catAx>
      <c:valAx>
        <c:axId val="84075264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Millones d e euros</a:t>
                </a:r>
              </a:p>
            </c:rich>
          </c:tx>
          <c:layout>
            <c:manualLayout>
              <c:xMode val="edge"/>
              <c:yMode val="edge"/>
              <c:x val="3.4168564920273349E-2"/>
              <c:y val="0.26881826263652531"/>
            </c:manualLayout>
          </c:layout>
          <c:spPr>
            <a:noFill/>
            <a:ln w="25400">
              <a:noFill/>
            </a:ln>
          </c:spPr>
        </c:title>
        <c:numFmt formatCode="#,##0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4069376"/>
        <c:crossesAt val="1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.51180555555555562" footer="0.51180555555555562"/>
    <c:pageSetup firstPageNumber="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layoutTarget val="inner"/>
          <c:xMode val="edge"/>
          <c:yMode val="edge"/>
          <c:x val="0.14413109765774998"/>
          <c:y val="6.7024413839101543E-2"/>
          <c:w val="0.8231817330143657"/>
          <c:h val="0.76944027087288536"/>
        </c:manualLayout>
      </c:layout>
      <c:barChart>
        <c:barDir val="col"/>
        <c:grouping val="clustered"/>
        <c:ser>
          <c:idx val="0"/>
          <c:order val="0"/>
          <c:tx>
            <c:strRef>
              <c:f>Proyectos_aprobados!$A$6</c:f>
              <c:strCache>
                <c:ptCount val="1"/>
                <c:pt idx="0">
                  <c:v>Proyectos europeos aprobados</c:v>
                </c:pt>
              </c:strCache>
            </c:strRef>
          </c:tx>
          <c:spPr>
            <a:solidFill>
              <a:srgbClr val="4F81BD"/>
            </a:solidFill>
            <a:ln w="25400">
              <a:noFill/>
            </a:ln>
          </c:spPr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S"/>
              </a:p>
            </c:txPr>
            <c:showVal val="1"/>
          </c:dLbls>
          <c:cat>
            <c:numRef>
              <c:f>Proyectos_aprobados!$B$5:$G$5</c:f>
              <c:numCache>
                <c:formatCode>General</c:formatCode>
                <c:ptCount val="6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</c:numCache>
            </c:numRef>
          </c:cat>
          <c:val>
            <c:numRef>
              <c:f>Proyectos_aprobados!$B$6:$G$6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  <c:pt idx="2">
                  <c:v>9</c:v>
                </c:pt>
                <c:pt idx="3">
                  <c:v>11</c:v>
                </c:pt>
                <c:pt idx="4">
                  <c:v>5</c:v>
                </c:pt>
                <c:pt idx="5">
                  <c:v>1</c:v>
                </c:pt>
              </c:numCache>
            </c:numRef>
          </c:val>
        </c:ser>
        <c:axId val="89337216"/>
        <c:axId val="89343104"/>
      </c:barChart>
      <c:catAx>
        <c:axId val="8933721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9343104"/>
        <c:crossesAt val="0"/>
        <c:auto val="1"/>
        <c:lblAlgn val="ctr"/>
        <c:lblOffset val="100"/>
        <c:tickLblSkip val="1"/>
        <c:tickMarkSkip val="1"/>
      </c:catAx>
      <c:valAx>
        <c:axId val="89343104"/>
        <c:scaling>
          <c:orientation val="minMax"/>
        </c:scaling>
        <c:axPos val="l"/>
        <c:majorGridlines>
          <c:spPr>
            <a:ln w="3175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ES"/>
                  <a:t>Nº de proyectos europeos aprobados</a:t>
                </a:r>
              </a:p>
            </c:rich>
          </c:tx>
          <c:layout>
            <c:manualLayout>
              <c:xMode val="edge"/>
              <c:yMode val="edge"/>
              <c:x val="4.4576718029117113E-2"/>
              <c:y val="9.1153166846101336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S"/>
          </a:p>
        </c:txPr>
        <c:crossAx val="89337216"/>
        <c:crossesAt val="1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</c:chart>
  <c:spPr>
    <a:solidFill>
      <a:srgbClr val="FFFFFF"/>
    </a:solidFill>
    <a:ln w="3175">
      <a:solidFill>
        <a:srgbClr val="80808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27633898076387925"/>
          <c:y val="8.766233766233765E-2"/>
          <c:w val="0.36269491225259132"/>
          <c:h val="0.68181818181818177"/>
        </c:manualLayout>
      </c:layout>
      <c:pieChart>
        <c:varyColors val="1"/>
        <c:ser>
          <c:idx val="0"/>
          <c:order val="0"/>
          <c:spPr>
            <a:solidFill>
              <a:srgbClr val="004586"/>
            </a:solidFill>
            <a:ln w="25400">
              <a:noFill/>
            </a:ln>
          </c:spPr>
          <c:dPt>
            <c:idx val="1"/>
            <c:spPr>
              <a:solidFill>
                <a:srgbClr val="FF420E"/>
              </a:solidFill>
              <a:ln w="25400">
                <a:noFill/>
              </a:ln>
            </c:spPr>
          </c:dPt>
          <c:dPt>
            <c:idx val="2"/>
            <c:spPr>
              <a:solidFill>
                <a:srgbClr val="FFD320"/>
              </a:solidFill>
              <a:ln w="25400">
                <a:noFill/>
              </a:ln>
            </c:spPr>
          </c:dPt>
          <c:dPt>
            <c:idx val="3"/>
            <c:spPr>
              <a:solidFill>
                <a:srgbClr val="579D1C"/>
              </a:solidFill>
              <a:ln w="25400">
                <a:noFill/>
              </a:ln>
            </c:spPr>
          </c:dPt>
          <c:dPt>
            <c:idx val="4"/>
            <c:spPr>
              <a:solidFill>
                <a:srgbClr val="7E0021"/>
              </a:solidFill>
              <a:ln w="25400">
                <a:noFill/>
              </a:ln>
            </c:spPr>
          </c:dPt>
          <c:dPt>
            <c:idx val="5"/>
            <c:spPr>
              <a:solidFill>
                <a:srgbClr val="83CAFF"/>
              </a:solidFill>
              <a:ln w="25400">
                <a:noFill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1A1A1A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dLblPos val="outEnd"/>
            <c:showVal val="1"/>
          </c:dLbls>
          <c:cat>
            <c:strRef>
              <c:f>'Progr. Operativ FE 2012'!$G$5:$G$10</c:f>
              <c:strCache>
                <c:ptCount val="6"/>
                <c:pt idx="0">
                  <c:v>FEADER</c:v>
                </c:pt>
                <c:pt idx="1">
                  <c:v>FEP</c:v>
                </c:pt>
                <c:pt idx="2">
                  <c:v>LIFE</c:v>
                </c:pt>
                <c:pt idx="3">
                  <c:v>F.COHESIÓN</c:v>
                </c:pt>
                <c:pt idx="4">
                  <c:v>FSE</c:v>
                </c:pt>
                <c:pt idx="5">
                  <c:v>FEDER</c:v>
                </c:pt>
              </c:strCache>
            </c:strRef>
          </c:cat>
          <c:val>
            <c:numRef>
              <c:f>'Progr. Operativ FE 2012'!$I$5:$I$10</c:f>
              <c:numCache>
                <c:formatCode>0.0</c:formatCode>
                <c:ptCount val="6"/>
                <c:pt idx="0" formatCode="0">
                  <c:v>77.958046999999993</c:v>
                </c:pt>
                <c:pt idx="1">
                  <c:v>2.282505</c:v>
                </c:pt>
                <c:pt idx="2">
                  <c:v>8.3591409999999993</c:v>
                </c:pt>
                <c:pt idx="3">
                  <c:v>32.112496999999998</c:v>
                </c:pt>
                <c:pt idx="4">
                  <c:v>0.39104800000000001</c:v>
                </c:pt>
                <c:pt idx="5">
                  <c:v>285.64093200000002</c:v>
                </c:pt>
              </c:numCache>
            </c:numRef>
          </c:val>
        </c:ser>
        <c:firstSliceAng val="0"/>
      </c:pieChart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1692711188321709"/>
          <c:y val="0.23376623376623401"/>
          <c:w val="0.17443898160719884"/>
          <c:h val="0.39285714285714307"/>
        </c:manualLayout>
      </c:layout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1A1A1A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044" r="0.75000000000000044" t="1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1266825</xdr:colOff>
      <xdr:row>7</xdr:row>
      <xdr:rowOff>142875</xdr:rowOff>
    </xdr:from>
    <xdr:to>
      <xdr:col>5</xdr:col>
      <xdr:colOff>523875</xdr:colOff>
      <xdr:row>24</xdr:row>
      <xdr:rowOff>123825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3257550</xdr:colOff>
      <xdr:row>0</xdr:row>
      <xdr:rowOff>800100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32575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0.11301</cdr:x>
      <cdr:y>0.81906</cdr:y>
    </cdr:from>
    <cdr:to>
      <cdr:x>0.12507</cdr:x>
      <cdr:y>0.89077</cdr:y>
    </cdr:to>
    <cdr:sp macro="" textlink="">
      <cdr:nvSpPr>
        <cdr:cNvPr id="2049" name="Text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54421" y="2301498"/>
          <a:ext cx="80744" cy="21269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>
          <a:noFill/>
          <a:round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85725</xdr:rowOff>
    </xdr:from>
    <xdr:to>
      <xdr:col>2</xdr:col>
      <xdr:colOff>838200</xdr:colOff>
      <xdr:row>5</xdr:row>
      <xdr:rowOff>76200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85725"/>
          <a:ext cx="32575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6</xdr:row>
      <xdr:rowOff>123825</xdr:rowOff>
    </xdr:from>
    <xdr:to>
      <xdr:col>4</xdr:col>
      <xdr:colOff>552450</xdr:colOff>
      <xdr:row>23</xdr:row>
      <xdr:rowOff>114300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180975</xdr:colOff>
      <xdr:row>0</xdr:row>
      <xdr:rowOff>38100</xdr:rowOff>
    </xdr:from>
    <xdr:to>
      <xdr:col>2</xdr:col>
      <xdr:colOff>857250</xdr:colOff>
      <xdr:row>0</xdr:row>
      <xdr:rowOff>838200</xdr:rowOff>
    </xdr:to>
    <xdr:pic>
      <xdr:nvPicPr>
        <xdr:cNvPr id="4" name="3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0975" y="38100"/>
          <a:ext cx="32575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686920</xdr:colOff>
      <xdr:row>20</xdr:row>
      <xdr:rowOff>55469</xdr:rowOff>
    </xdr:from>
    <xdr:to>
      <xdr:col>11</xdr:col>
      <xdr:colOff>210670</xdr:colOff>
      <xdr:row>38</xdr:row>
      <xdr:rowOff>74519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224116</xdr:colOff>
      <xdr:row>0</xdr:row>
      <xdr:rowOff>123264</xdr:rowOff>
    </xdr:from>
    <xdr:to>
      <xdr:col>2</xdr:col>
      <xdr:colOff>1984642</xdr:colOff>
      <xdr:row>0</xdr:row>
      <xdr:rowOff>997323</xdr:rowOff>
    </xdr:to>
    <xdr:pic>
      <xdr:nvPicPr>
        <xdr:cNvPr id="4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24116" y="123264"/>
          <a:ext cx="3553467" cy="8740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104775</xdr:rowOff>
    </xdr:from>
    <xdr:to>
      <xdr:col>0</xdr:col>
      <xdr:colOff>3400425</xdr:colOff>
      <xdr:row>1</xdr:row>
      <xdr:rowOff>0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04775"/>
          <a:ext cx="3257550" cy="800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1"/>
  <sheetViews>
    <sheetView tabSelected="1" workbookViewId="0">
      <selection activeCell="A39" sqref="A39"/>
    </sheetView>
  </sheetViews>
  <sheetFormatPr baseColWidth="10" defaultRowHeight="13.2"/>
  <cols>
    <col min="1" max="1" width="62.88671875" style="19" customWidth="1"/>
    <col min="2" max="5" width="11.44140625" style="19"/>
    <col min="6" max="6" width="14.44140625" style="19" customWidth="1"/>
    <col min="7" max="256" width="11.44140625" style="19"/>
    <col min="257" max="257" width="62.88671875" style="19" customWidth="1"/>
    <col min="258" max="261" width="11.44140625" style="19"/>
    <col min="262" max="262" width="14.44140625" style="19" customWidth="1"/>
    <col min="263" max="512" width="11.44140625" style="19"/>
    <col min="513" max="513" width="62.88671875" style="19" customWidth="1"/>
    <col min="514" max="517" width="11.44140625" style="19"/>
    <col min="518" max="518" width="14.44140625" style="19" customWidth="1"/>
    <col min="519" max="768" width="11.44140625" style="19"/>
    <col min="769" max="769" width="62.88671875" style="19" customWidth="1"/>
    <col min="770" max="773" width="11.44140625" style="19"/>
    <col min="774" max="774" width="14.44140625" style="19" customWidth="1"/>
    <col min="775" max="1024" width="11.44140625" style="19"/>
    <col min="1025" max="1025" width="62.88671875" style="19" customWidth="1"/>
    <col min="1026" max="1029" width="11.44140625" style="19"/>
    <col min="1030" max="1030" width="14.44140625" style="19" customWidth="1"/>
    <col min="1031" max="1280" width="11.44140625" style="19"/>
    <col min="1281" max="1281" width="62.88671875" style="19" customWidth="1"/>
    <col min="1282" max="1285" width="11.44140625" style="19"/>
    <col min="1286" max="1286" width="14.44140625" style="19" customWidth="1"/>
    <col min="1287" max="1536" width="11.44140625" style="19"/>
    <col min="1537" max="1537" width="62.88671875" style="19" customWidth="1"/>
    <col min="1538" max="1541" width="11.44140625" style="19"/>
    <col min="1542" max="1542" width="14.44140625" style="19" customWidth="1"/>
    <col min="1543" max="1792" width="11.44140625" style="19"/>
    <col min="1793" max="1793" width="62.88671875" style="19" customWidth="1"/>
    <col min="1794" max="1797" width="11.44140625" style="19"/>
    <col min="1798" max="1798" width="14.44140625" style="19" customWidth="1"/>
    <col min="1799" max="2048" width="11.44140625" style="19"/>
    <col min="2049" max="2049" width="62.88671875" style="19" customWidth="1"/>
    <col min="2050" max="2053" width="11.44140625" style="19"/>
    <col min="2054" max="2054" width="14.44140625" style="19" customWidth="1"/>
    <col min="2055" max="2304" width="11.44140625" style="19"/>
    <col min="2305" max="2305" width="62.88671875" style="19" customWidth="1"/>
    <col min="2306" max="2309" width="11.44140625" style="19"/>
    <col min="2310" max="2310" width="14.44140625" style="19" customWidth="1"/>
    <col min="2311" max="2560" width="11.44140625" style="19"/>
    <col min="2561" max="2561" width="62.88671875" style="19" customWidth="1"/>
    <col min="2562" max="2565" width="11.44140625" style="19"/>
    <col min="2566" max="2566" width="14.44140625" style="19" customWidth="1"/>
    <col min="2567" max="2816" width="11.44140625" style="19"/>
    <col min="2817" max="2817" width="62.88671875" style="19" customWidth="1"/>
    <col min="2818" max="2821" width="11.44140625" style="19"/>
    <col min="2822" max="2822" width="14.44140625" style="19" customWidth="1"/>
    <col min="2823" max="3072" width="11.44140625" style="19"/>
    <col min="3073" max="3073" width="62.88671875" style="19" customWidth="1"/>
    <col min="3074" max="3077" width="11.44140625" style="19"/>
    <col min="3078" max="3078" width="14.44140625" style="19" customWidth="1"/>
    <col min="3079" max="3328" width="11.44140625" style="19"/>
    <col min="3329" max="3329" width="62.88671875" style="19" customWidth="1"/>
    <col min="3330" max="3333" width="11.44140625" style="19"/>
    <col min="3334" max="3334" width="14.44140625" style="19" customWidth="1"/>
    <col min="3335" max="3584" width="11.44140625" style="19"/>
    <col min="3585" max="3585" width="62.88671875" style="19" customWidth="1"/>
    <col min="3586" max="3589" width="11.44140625" style="19"/>
    <col min="3590" max="3590" width="14.44140625" style="19" customWidth="1"/>
    <col min="3591" max="3840" width="11.44140625" style="19"/>
    <col min="3841" max="3841" width="62.88671875" style="19" customWidth="1"/>
    <col min="3842" max="3845" width="11.44140625" style="19"/>
    <col min="3846" max="3846" width="14.44140625" style="19" customWidth="1"/>
    <col min="3847" max="4096" width="11.44140625" style="19"/>
    <col min="4097" max="4097" width="62.88671875" style="19" customWidth="1"/>
    <col min="4098" max="4101" width="11.44140625" style="19"/>
    <col min="4102" max="4102" width="14.44140625" style="19" customWidth="1"/>
    <col min="4103" max="4352" width="11.44140625" style="19"/>
    <col min="4353" max="4353" width="62.88671875" style="19" customWidth="1"/>
    <col min="4354" max="4357" width="11.44140625" style="19"/>
    <col min="4358" max="4358" width="14.44140625" style="19" customWidth="1"/>
    <col min="4359" max="4608" width="11.44140625" style="19"/>
    <col min="4609" max="4609" width="62.88671875" style="19" customWidth="1"/>
    <col min="4610" max="4613" width="11.44140625" style="19"/>
    <col min="4614" max="4614" width="14.44140625" style="19" customWidth="1"/>
    <col min="4615" max="4864" width="11.44140625" style="19"/>
    <col min="4865" max="4865" width="62.88671875" style="19" customWidth="1"/>
    <col min="4866" max="4869" width="11.44140625" style="19"/>
    <col min="4870" max="4870" width="14.44140625" style="19" customWidth="1"/>
    <col min="4871" max="5120" width="11.44140625" style="19"/>
    <col min="5121" max="5121" width="62.88671875" style="19" customWidth="1"/>
    <col min="5122" max="5125" width="11.44140625" style="19"/>
    <col min="5126" max="5126" width="14.44140625" style="19" customWidth="1"/>
    <col min="5127" max="5376" width="11.44140625" style="19"/>
    <col min="5377" max="5377" width="62.88671875" style="19" customWidth="1"/>
    <col min="5378" max="5381" width="11.44140625" style="19"/>
    <col min="5382" max="5382" width="14.44140625" style="19" customWidth="1"/>
    <col min="5383" max="5632" width="11.44140625" style="19"/>
    <col min="5633" max="5633" width="62.88671875" style="19" customWidth="1"/>
    <col min="5634" max="5637" width="11.44140625" style="19"/>
    <col min="5638" max="5638" width="14.44140625" style="19" customWidth="1"/>
    <col min="5639" max="5888" width="11.44140625" style="19"/>
    <col min="5889" max="5889" width="62.88671875" style="19" customWidth="1"/>
    <col min="5890" max="5893" width="11.44140625" style="19"/>
    <col min="5894" max="5894" width="14.44140625" style="19" customWidth="1"/>
    <col min="5895" max="6144" width="11.44140625" style="19"/>
    <col min="6145" max="6145" width="62.88671875" style="19" customWidth="1"/>
    <col min="6146" max="6149" width="11.44140625" style="19"/>
    <col min="6150" max="6150" width="14.44140625" style="19" customWidth="1"/>
    <col min="6151" max="6400" width="11.44140625" style="19"/>
    <col min="6401" max="6401" width="62.88671875" style="19" customWidth="1"/>
    <col min="6402" max="6405" width="11.44140625" style="19"/>
    <col min="6406" max="6406" width="14.44140625" style="19" customWidth="1"/>
    <col min="6407" max="6656" width="11.44140625" style="19"/>
    <col min="6657" max="6657" width="62.88671875" style="19" customWidth="1"/>
    <col min="6658" max="6661" width="11.44140625" style="19"/>
    <col min="6662" max="6662" width="14.44140625" style="19" customWidth="1"/>
    <col min="6663" max="6912" width="11.44140625" style="19"/>
    <col min="6913" max="6913" width="62.88671875" style="19" customWidth="1"/>
    <col min="6914" max="6917" width="11.44140625" style="19"/>
    <col min="6918" max="6918" width="14.44140625" style="19" customWidth="1"/>
    <col min="6919" max="7168" width="11.44140625" style="19"/>
    <col min="7169" max="7169" width="62.88671875" style="19" customWidth="1"/>
    <col min="7170" max="7173" width="11.44140625" style="19"/>
    <col min="7174" max="7174" width="14.44140625" style="19" customWidth="1"/>
    <col min="7175" max="7424" width="11.44140625" style="19"/>
    <col min="7425" max="7425" width="62.88671875" style="19" customWidth="1"/>
    <col min="7426" max="7429" width="11.44140625" style="19"/>
    <col min="7430" max="7430" width="14.44140625" style="19" customWidth="1"/>
    <col min="7431" max="7680" width="11.44140625" style="19"/>
    <col min="7681" max="7681" width="62.88671875" style="19" customWidth="1"/>
    <col min="7682" max="7685" width="11.44140625" style="19"/>
    <col min="7686" max="7686" width="14.44140625" style="19" customWidth="1"/>
    <col min="7687" max="7936" width="11.44140625" style="19"/>
    <col min="7937" max="7937" width="62.88671875" style="19" customWidth="1"/>
    <col min="7938" max="7941" width="11.44140625" style="19"/>
    <col min="7942" max="7942" width="14.44140625" style="19" customWidth="1"/>
    <col min="7943" max="8192" width="11.44140625" style="19"/>
    <col min="8193" max="8193" width="62.88671875" style="19" customWidth="1"/>
    <col min="8194" max="8197" width="11.44140625" style="19"/>
    <col min="8198" max="8198" width="14.44140625" style="19" customWidth="1"/>
    <col min="8199" max="8448" width="11.44140625" style="19"/>
    <col min="8449" max="8449" width="62.88671875" style="19" customWidth="1"/>
    <col min="8450" max="8453" width="11.44140625" style="19"/>
    <col min="8454" max="8454" width="14.44140625" style="19" customWidth="1"/>
    <col min="8455" max="8704" width="11.44140625" style="19"/>
    <col min="8705" max="8705" width="62.88671875" style="19" customWidth="1"/>
    <col min="8706" max="8709" width="11.44140625" style="19"/>
    <col min="8710" max="8710" width="14.44140625" style="19" customWidth="1"/>
    <col min="8711" max="8960" width="11.44140625" style="19"/>
    <col min="8961" max="8961" width="62.88671875" style="19" customWidth="1"/>
    <col min="8962" max="8965" width="11.44140625" style="19"/>
    <col min="8966" max="8966" width="14.44140625" style="19" customWidth="1"/>
    <col min="8967" max="9216" width="11.44140625" style="19"/>
    <col min="9217" max="9217" width="62.88671875" style="19" customWidth="1"/>
    <col min="9218" max="9221" width="11.44140625" style="19"/>
    <col min="9222" max="9222" width="14.44140625" style="19" customWidth="1"/>
    <col min="9223" max="9472" width="11.44140625" style="19"/>
    <col min="9473" max="9473" width="62.88671875" style="19" customWidth="1"/>
    <col min="9474" max="9477" width="11.44140625" style="19"/>
    <col min="9478" max="9478" width="14.44140625" style="19" customWidth="1"/>
    <col min="9479" max="9728" width="11.44140625" style="19"/>
    <col min="9729" max="9729" width="62.88671875" style="19" customWidth="1"/>
    <col min="9730" max="9733" width="11.44140625" style="19"/>
    <col min="9734" max="9734" width="14.44140625" style="19" customWidth="1"/>
    <col min="9735" max="9984" width="11.44140625" style="19"/>
    <col min="9985" max="9985" width="62.88671875" style="19" customWidth="1"/>
    <col min="9986" max="9989" width="11.44140625" style="19"/>
    <col min="9990" max="9990" width="14.44140625" style="19" customWidth="1"/>
    <col min="9991" max="10240" width="11.44140625" style="19"/>
    <col min="10241" max="10241" width="62.88671875" style="19" customWidth="1"/>
    <col min="10242" max="10245" width="11.44140625" style="19"/>
    <col min="10246" max="10246" width="14.44140625" style="19" customWidth="1"/>
    <col min="10247" max="10496" width="11.44140625" style="19"/>
    <col min="10497" max="10497" width="62.88671875" style="19" customWidth="1"/>
    <col min="10498" max="10501" width="11.44140625" style="19"/>
    <col min="10502" max="10502" width="14.44140625" style="19" customWidth="1"/>
    <col min="10503" max="10752" width="11.44140625" style="19"/>
    <col min="10753" max="10753" width="62.88671875" style="19" customWidth="1"/>
    <col min="10754" max="10757" width="11.44140625" style="19"/>
    <col min="10758" max="10758" width="14.44140625" style="19" customWidth="1"/>
    <col min="10759" max="11008" width="11.44140625" style="19"/>
    <col min="11009" max="11009" width="62.88671875" style="19" customWidth="1"/>
    <col min="11010" max="11013" width="11.44140625" style="19"/>
    <col min="11014" max="11014" width="14.44140625" style="19" customWidth="1"/>
    <col min="11015" max="11264" width="11.44140625" style="19"/>
    <col min="11265" max="11265" width="62.88671875" style="19" customWidth="1"/>
    <col min="11266" max="11269" width="11.44140625" style="19"/>
    <col min="11270" max="11270" width="14.44140625" style="19" customWidth="1"/>
    <col min="11271" max="11520" width="11.44140625" style="19"/>
    <col min="11521" max="11521" width="62.88671875" style="19" customWidth="1"/>
    <col min="11522" max="11525" width="11.44140625" style="19"/>
    <col min="11526" max="11526" width="14.44140625" style="19" customWidth="1"/>
    <col min="11527" max="11776" width="11.44140625" style="19"/>
    <col min="11777" max="11777" width="62.88671875" style="19" customWidth="1"/>
    <col min="11778" max="11781" width="11.44140625" style="19"/>
    <col min="11782" max="11782" width="14.44140625" style="19" customWidth="1"/>
    <col min="11783" max="12032" width="11.44140625" style="19"/>
    <col min="12033" max="12033" width="62.88671875" style="19" customWidth="1"/>
    <col min="12034" max="12037" width="11.44140625" style="19"/>
    <col min="12038" max="12038" width="14.44140625" style="19" customWidth="1"/>
    <col min="12039" max="12288" width="11.44140625" style="19"/>
    <col min="12289" max="12289" width="62.88671875" style="19" customWidth="1"/>
    <col min="12290" max="12293" width="11.44140625" style="19"/>
    <col min="12294" max="12294" width="14.44140625" style="19" customWidth="1"/>
    <col min="12295" max="12544" width="11.44140625" style="19"/>
    <col min="12545" max="12545" width="62.88671875" style="19" customWidth="1"/>
    <col min="12546" max="12549" width="11.44140625" style="19"/>
    <col min="12550" max="12550" width="14.44140625" style="19" customWidth="1"/>
    <col min="12551" max="12800" width="11.44140625" style="19"/>
    <col min="12801" max="12801" width="62.88671875" style="19" customWidth="1"/>
    <col min="12802" max="12805" width="11.44140625" style="19"/>
    <col min="12806" max="12806" width="14.44140625" style="19" customWidth="1"/>
    <col min="12807" max="13056" width="11.44140625" style="19"/>
    <col min="13057" max="13057" width="62.88671875" style="19" customWidth="1"/>
    <col min="13058" max="13061" width="11.44140625" style="19"/>
    <col min="13062" max="13062" width="14.44140625" style="19" customWidth="1"/>
    <col min="13063" max="13312" width="11.44140625" style="19"/>
    <col min="13313" max="13313" width="62.88671875" style="19" customWidth="1"/>
    <col min="13314" max="13317" width="11.44140625" style="19"/>
    <col min="13318" max="13318" width="14.44140625" style="19" customWidth="1"/>
    <col min="13319" max="13568" width="11.44140625" style="19"/>
    <col min="13569" max="13569" width="62.88671875" style="19" customWidth="1"/>
    <col min="13570" max="13573" width="11.44140625" style="19"/>
    <col min="13574" max="13574" width="14.44140625" style="19" customWidth="1"/>
    <col min="13575" max="13824" width="11.44140625" style="19"/>
    <col min="13825" max="13825" width="62.88671875" style="19" customWidth="1"/>
    <col min="13826" max="13829" width="11.44140625" style="19"/>
    <col min="13830" max="13830" width="14.44140625" style="19" customWidth="1"/>
    <col min="13831" max="14080" width="11.44140625" style="19"/>
    <col min="14081" max="14081" width="62.88671875" style="19" customWidth="1"/>
    <col min="14082" max="14085" width="11.44140625" style="19"/>
    <col min="14086" max="14086" width="14.44140625" style="19" customWidth="1"/>
    <col min="14087" max="14336" width="11.44140625" style="19"/>
    <col min="14337" max="14337" width="62.88671875" style="19" customWidth="1"/>
    <col min="14338" max="14341" width="11.44140625" style="19"/>
    <col min="14342" max="14342" width="14.44140625" style="19" customWidth="1"/>
    <col min="14343" max="14592" width="11.44140625" style="19"/>
    <col min="14593" max="14593" width="62.88671875" style="19" customWidth="1"/>
    <col min="14594" max="14597" width="11.44140625" style="19"/>
    <col min="14598" max="14598" width="14.44140625" style="19" customWidth="1"/>
    <col min="14599" max="14848" width="11.44140625" style="19"/>
    <col min="14849" max="14849" width="62.88671875" style="19" customWidth="1"/>
    <col min="14850" max="14853" width="11.44140625" style="19"/>
    <col min="14854" max="14854" width="14.44140625" style="19" customWidth="1"/>
    <col min="14855" max="15104" width="11.44140625" style="19"/>
    <col min="15105" max="15105" width="62.88671875" style="19" customWidth="1"/>
    <col min="15106" max="15109" width="11.44140625" style="19"/>
    <col min="15110" max="15110" width="14.44140625" style="19" customWidth="1"/>
    <col min="15111" max="15360" width="11.44140625" style="19"/>
    <col min="15361" max="15361" width="62.88671875" style="19" customWidth="1"/>
    <col min="15362" max="15365" width="11.44140625" style="19"/>
    <col min="15366" max="15366" width="14.44140625" style="19" customWidth="1"/>
    <col min="15367" max="15616" width="11.44140625" style="19"/>
    <col min="15617" max="15617" width="62.88671875" style="19" customWidth="1"/>
    <col min="15618" max="15621" width="11.44140625" style="19"/>
    <col min="15622" max="15622" width="14.44140625" style="19" customWidth="1"/>
    <col min="15623" max="15872" width="11.44140625" style="19"/>
    <col min="15873" max="15873" width="62.88671875" style="19" customWidth="1"/>
    <col min="15874" max="15877" width="11.44140625" style="19"/>
    <col min="15878" max="15878" width="14.44140625" style="19" customWidth="1"/>
    <col min="15879" max="16128" width="11.44140625" style="19"/>
    <col min="16129" max="16129" width="62.88671875" style="19" customWidth="1"/>
    <col min="16130" max="16133" width="11.44140625" style="19"/>
    <col min="16134" max="16134" width="14.44140625" style="19" customWidth="1"/>
    <col min="16135" max="16384" width="11.44140625" style="19"/>
  </cols>
  <sheetData>
    <row r="1" spans="1:7" ht="77.25" customHeight="1"/>
    <row r="3" spans="1:7">
      <c r="A3" s="1" t="s">
        <v>104</v>
      </c>
      <c r="B3" s="20"/>
    </row>
    <row r="5" spans="1:7">
      <c r="B5" s="19">
        <v>2007</v>
      </c>
      <c r="C5" s="19">
        <v>2008</v>
      </c>
      <c r="D5" s="19">
        <v>2009</v>
      </c>
      <c r="E5" s="19">
        <v>2010</v>
      </c>
      <c r="F5" s="19">
        <v>2011</v>
      </c>
      <c r="G5" s="19">
        <v>2012</v>
      </c>
    </row>
    <row r="6" spans="1:7">
      <c r="A6" s="19" t="s">
        <v>105</v>
      </c>
      <c r="B6" s="21">
        <v>0</v>
      </c>
      <c r="C6" s="21">
        <v>1077419</v>
      </c>
      <c r="D6" s="21">
        <v>1273804</v>
      </c>
      <c r="E6" s="21">
        <v>9799478</v>
      </c>
      <c r="F6" s="21">
        <v>4385094</v>
      </c>
      <c r="G6" s="21">
        <v>513571</v>
      </c>
    </row>
    <row r="7" spans="1:7">
      <c r="A7" s="19" t="s">
        <v>2</v>
      </c>
      <c r="B7" s="22">
        <f t="shared" ref="B7:G7" si="0">B6/1000000</f>
        <v>0</v>
      </c>
      <c r="C7" s="23">
        <f t="shared" si="0"/>
        <v>1.0774189999999999</v>
      </c>
      <c r="D7" s="23">
        <f t="shared" si="0"/>
        <v>1.2738039999999999</v>
      </c>
      <c r="E7" s="23">
        <f t="shared" si="0"/>
        <v>9.7994780000000006</v>
      </c>
      <c r="F7" s="23">
        <f t="shared" si="0"/>
        <v>4.3850939999999996</v>
      </c>
      <c r="G7" s="23">
        <f t="shared" si="0"/>
        <v>0.513571</v>
      </c>
    </row>
    <row r="28" spans="1:1">
      <c r="A28" s="19" t="s">
        <v>106</v>
      </c>
    </row>
    <row r="30" spans="1:1">
      <c r="A30" s="19" t="s">
        <v>107</v>
      </c>
    </row>
    <row r="31" spans="1:1">
      <c r="A31" s="19" t="s">
        <v>108</v>
      </c>
    </row>
  </sheetData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8:D29"/>
  <sheetViews>
    <sheetView workbookViewId="0">
      <selection activeCell="H17" sqref="H17"/>
    </sheetView>
  </sheetViews>
  <sheetFormatPr baseColWidth="10" defaultColWidth="11.5546875" defaultRowHeight="13.2"/>
  <cols>
    <col min="1" max="1" width="15.44140625" style="3" customWidth="1"/>
    <col min="2" max="2" width="23.109375" style="3" customWidth="1"/>
    <col min="3" max="3" width="36" style="3" customWidth="1"/>
    <col min="4" max="4" width="22.109375" style="3" customWidth="1"/>
    <col min="5" max="256" width="11.5546875" style="3"/>
    <col min="257" max="257" width="15.44140625" style="3" customWidth="1"/>
    <col min="258" max="258" width="23.109375" style="3" customWidth="1"/>
    <col min="259" max="259" width="36" style="3" customWidth="1"/>
    <col min="260" max="260" width="22.109375" style="3" customWidth="1"/>
    <col min="261" max="512" width="11.5546875" style="3"/>
    <col min="513" max="513" width="15.44140625" style="3" customWidth="1"/>
    <col min="514" max="514" width="23.109375" style="3" customWidth="1"/>
    <col min="515" max="515" width="36" style="3" customWidth="1"/>
    <col min="516" max="516" width="22.109375" style="3" customWidth="1"/>
    <col min="517" max="768" width="11.5546875" style="3"/>
    <col min="769" max="769" width="15.44140625" style="3" customWidth="1"/>
    <col min="770" max="770" width="23.109375" style="3" customWidth="1"/>
    <col min="771" max="771" width="36" style="3" customWidth="1"/>
    <col min="772" max="772" width="22.109375" style="3" customWidth="1"/>
    <col min="773" max="1024" width="11.5546875" style="3"/>
    <col min="1025" max="1025" width="15.44140625" style="3" customWidth="1"/>
    <col min="1026" max="1026" width="23.109375" style="3" customWidth="1"/>
    <col min="1027" max="1027" width="36" style="3" customWidth="1"/>
    <col min="1028" max="1028" width="22.109375" style="3" customWidth="1"/>
    <col min="1029" max="1280" width="11.5546875" style="3"/>
    <col min="1281" max="1281" width="15.44140625" style="3" customWidth="1"/>
    <col min="1282" max="1282" width="23.109375" style="3" customWidth="1"/>
    <col min="1283" max="1283" width="36" style="3" customWidth="1"/>
    <col min="1284" max="1284" width="22.109375" style="3" customWidth="1"/>
    <col min="1285" max="1536" width="11.5546875" style="3"/>
    <col min="1537" max="1537" width="15.44140625" style="3" customWidth="1"/>
    <col min="1538" max="1538" width="23.109375" style="3" customWidth="1"/>
    <col min="1539" max="1539" width="36" style="3" customWidth="1"/>
    <col min="1540" max="1540" width="22.109375" style="3" customWidth="1"/>
    <col min="1541" max="1792" width="11.5546875" style="3"/>
    <col min="1793" max="1793" width="15.44140625" style="3" customWidth="1"/>
    <col min="1794" max="1794" width="23.109375" style="3" customWidth="1"/>
    <col min="1795" max="1795" width="36" style="3" customWidth="1"/>
    <col min="1796" max="1796" width="22.109375" style="3" customWidth="1"/>
    <col min="1797" max="2048" width="11.5546875" style="3"/>
    <col min="2049" max="2049" width="15.44140625" style="3" customWidth="1"/>
    <col min="2050" max="2050" width="23.109375" style="3" customWidth="1"/>
    <col min="2051" max="2051" width="36" style="3" customWidth="1"/>
    <col min="2052" max="2052" width="22.109375" style="3" customWidth="1"/>
    <col min="2053" max="2304" width="11.5546875" style="3"/>
    <col min="2305" max="2305" width="15.44140625" style="3" customWidth="1"/>
    <col min="2306" max="2306" width="23.109375" style="3" customWidth="1"/>
    <col min="2307" max="2307" width="36" style="3" customWidth="1"/>
    <col min="2308" max="2308" width="22.109375" style="3" customWidth="1"/>
    <col min="2309" max="2560" width="11.5546875" style="3"/>
    <col min="2561" max="2561" width="15.44140625" style="3" customWidth="1"/>
    <col min="2562" max="2562" width="23.109375" style="3" customWidth="1"/>
    <col min="2563" max="2563" width="36" style="3" customWidth="1"/>
    <col min="2564" max="2564" width="22.109375" style="3" customWidth="1"/>
    <col min="2565" max="2816" width="11.5546875" style="3"/>
    <col min="2817" max="2817" width="15.44140625" style="3" customWidth="1"/>
    <col min="2818" max="2818" width="23.109375" style="3" customWidth="1"/>
    <col min="2819" max="2819" width="36" style="3" customWidth="1"/>
    <col min="2820" max="2820" width="22.109375" style="3" customWidth="1"/>
    <col min="2821" max="3072" width="11.5546875" style="3"/>
    <col min="3073" max="3073" width="15.44140625" style="3" customWidth="1"/>
    <col min="3074" max="3074" width="23.109375" style="3" customWidth="1"/>
    <col min="3075" max="3075" width="36" style="3" customWidth="1"/>
    <col min="3076" max="3076" width="22.109375" style="3" customWidth="1"/>
    <col min="3077" max="3328" width="11.5546875" style="3"/>
    <col min="3329" max="3329" width="15.44140625" style="3" customWidth="1"/>
    <col min="3330" max="3330" width="23.109375" style="3" customWidth="1"/>
    <col min="3331" max="3331" width="36" style="3" customWidth="1"/>
    <col min="3332" max="3332" width="22.109375" style="3" customWidth="1"/>
    <col min="3333" max="3584" width="11.5546875" style="3"/>
    <col min="3585" max="3585" width="15.44140625" style="3" customWidth="1"/>
    <col min="3586" max="3586" width="23.109375" style="3" customWidth="1"/>
    <col min="3587" max="3587" width="36" style="3" customWidth="1"/>
    <col min="3588" max="3588" width="22.109375" style="3" customWidth="1"/>
    <col min="3589" max="3840" width="11.5546875" style="3"/>
    <col min="3841" max="3841" width="15.44140625" style="3" customWidth="1"/>
    <col min="3842" max="3842" width="23.109375" style="3" customWidth="1"/>
    <col min="3843" max="3843" width="36" style="3" customWidth="1"/>
    <col min="3844" max="3844" width="22.109375" style="3" customWidth="1"/>
    <col min="3845" max="4096" width="11.5546875" style="3"/>
    <col min="4097" max="4097" width="15.44140625" style="3" customWidth="1"/>
    <col min="4098" max="4098" width="23.109375" style="3" customWidth="1"/>
    <col min="4099" max="4099" width="36" style="3" customWidth="1"/>
    <col min="4100" max="4100" width="22.109375" style="3" customWidth="1"/>
    <col min="4101" max="4352" width="11.5546875" style="3"/>
    <col min="4353" max="4353" width="15.44140625" style="3" customWidth="1"/>
    <col min="4354" max="4354" width="23.109375" style="3" customWidth="1"/>
    <col min="4355" max="4355" width="36" style="3" customWidth="1"/>
    <col min="4356" max="4356" width="22.109375" style="3" customWidth="1"/>
    <col min="4357" max="4608" width="11.5546875" style="3"/>
    <col min="4609" max="4609" width="15.44140625" style="3" customWidth="1"/>
    <col min="4610" max="4610" width="23.109375" style="3" customWidth="1"/>
    <col min="4611" max="4611" width="36" style="3" customWidth="1"/>
    <col min="4612" max="4612" width="22.109375" style="3" customWidth="1"/>
    <col min="4613" max="4864" width="11.5546875" style="3"/>
    <col min="4865" max="4865" width="15.44140625" style="3" customWidth="1"/>
    <col min="4866" max="4866" width="23.109375" style="3" customWidth="1"/>
    <col min="4867" max="4867" width="36" style="3" customWidth="1"/>
    <col min="4868" max="4868" width="22.109375" style="3" customWidth="1"/>
    <col min="4869" max="5120" width="11.5546875" style="3"/>
    <col min="5121" max="5121" width="15.44140625" style="3" customWidth="1"/>
    <col min="5122" max="5122" width="23.109375" style="3" customWidth="1"/>
    <col min="5123" max="5123" width="36" style="3" customWidth="1"/>
    <col min="5124" max="5124" width="22.109375" style="3" customWidth="1"/>
    <col min="5125" max="5376" width="11.5546875" style="3"/>
    <col min="5377" max="5377" width="15.44140625" style="3" customWidth="1"/>
    <col min="5378" max="5378" width="23.109375" style="3" customWidth="1"/>
    <col min="5379" max="5379" width="36" style="3" customWidth="1"/>
    <col min="5380" max="5380" width="22.109375" style="3" customWidth="1"/>
    <col min="5381" max="5632" width="11.5546875" style="3"/>
    <col min="5633" max="5633" width="15.44140625" style="3" customWidth="1"/>
    <col min="5634" max="5634" width="23.109375" style="3" customWidth="1"/>
    <col min="5635" max="5635" width="36" style="3" customWidth="1"/>
    <col min="5636" max="5636" width="22.109375" style="3" customWidth="1"/>
    <col min="5637" max="5888" width="11.5546875" style="3"/>
    <col min="5889" max="5889" width="15.44140625" style="3" customWidth="1"/>
    <col min="5890" max="5890" width="23.109375" style="3" customWidth="1"/>
    <col min="5891" max="5891" width="36" style="3" customWidth="1"/>
    <col min="5892" max="5892" width="22.109375" style="3" customWidth="1"/>
    <col min="5893" max="6144" width="11.5546875" style="3"/>
    <col min="6145" max="6145" width="15.44140625" style="3" customWidth="1"/>
    <col min="6146" max="6146" width="23.109375" style="3" customWidth="1"/>
    <col min="6147" max="6147" width="36" style="3" customWidth="1"/>
    <col min="6148" max="6148" width="22.109375" style="3" customWidth="1"/>
    <col min="6149" max="6400" width="11.5546875" style="3"/>
    <col min="6401" max="6401" width="15.44140625" style="3" customWidth="1"/>
    <col min="6402" max="6402" width="23.109375" style="3" customWidth="1"/>
    <col min="6403" max="6403" width="36" style="3" customWidth="1"/>
    <col min="6404" max="6404" width="22.109375" style="3" customWidth="1"/>
    <col min="6405" max="6656" width="11.5546875" style="3"/>
    <col min="6657" max="6657" width="15.44140625" style="3" customWidth="1"/>
    <col min="6658" max="6658" width="23.109375" style="3" customWidth="1"/>
    <col min="6659" max="6659" width="36" style="3" customWidth="1"/>
    <col min="6660" max="6660" width="22.109375" style="3" customWidth="1"/>
    <col min="6661" max="6912" width="11.5546875" style="3"/>
    <col min="6913" max="6913" width="15.44140625" style="3" customWidth="1"/>
    <col min="6914" max="6914" width="23.109375" style="3" customWidth="1"/>
    <col min="6915" max="6915" width="36" style="3" customWidth="1"/>
    <col min="6916" max="6916" width="22.109375" style="3" customWidth="1"/>
    <col min="6917" max="7168" width="11.5546875" style="3"/>
    <col min="7169" max="7169" width="15.44140625" style="3" customWidth="1"/>
    <col min="7170" max="7170" width="23.109375" style="3" customWidth="1"/>
    <col min="7171" max="7171" width="36" style="3" customWidth="1"/>
    <col min="7172" max="7172" width="22.109375" style="3" customWidth="1"/>
    <col min="7173" max="7424" width="11.5546875" style="3"/>
    <col min="7425" max="7425" width="15.44140625" style="3" customWidth="1"/>
    <col min="7426" max="7426" width="23.109375" style="3" customWidth="1"/>
    <col min="7427" max="7427" width="36" style="3" customWidth="1"/>
    <col min="7428" max="7428" width="22.109375" style="3" customWidth="1"/>
    <col min="7429" max="7680" width="11.5546875" style="3"/>
    <col min="7681" max="7681" width="15.44140625" style="3" customWidth="1"/>
    <col min="7682" max="7682" width="23.109375" style="3" customWidth="1"/>
    <col min="7683" max="7683" width="36" style="3" customWidth="1"/>
    <col min="7684" max="7684" width="22.109375" style="3" customWidth="1"/>
    <col min="7685" max="7936" width="11.5546875" style="3"/>
    <col min="7937" max="7937" width="15.44140625" style="3" customWidth="1"/>
    <col min="7938" max="7938" width="23.109375" style="3" customWidth="1"/>
    <col min="7939" max="7939" width="36" style="3" customWidth="1"/>
    <col min="7940" max="7940" width="22.109375" style="3" customWidth="1"/>
    <col min="7941" max="8192" width="11.5546875" style="3"/>
    <col min="8193" max="8193" width="15.44140625" style="3" customWidth="1"/>
    <col min="8194" max="8194" width="23.109375" style="3" customWidth="1"/>
    <col min="8195" max="8195" width="36" style="3" customWidth="1"/>
    <col min="8196" max="8196" width="22.109375" style="3" customWidth="1"/>
    <col min="8197" max="8448" width="11.5546875" style="3"/>
    <col min="8449" max="8449" width="15.44140625" style="3" customWidth="1"/>
    <col min="8450" max="8450" width="23.109375" style="3" customWidth="1"/>
    <col min="8451" max="8451" width="36" style="3" customWidth="1"/>
    <col min="8452" max="8452" width="22.109375" style="3" customWidth="1"/>
    <col min="8453" max="8704" width="11.5546875" style="3"/>
    <col min="8705" max="8705" width="15.44140625" style="3" customWidth="1"/>
    <col min="8706" max="8706" width="23.109375" style="3" customWidth="1"/>
    <col min="8707" max="8707" width="36" style="3" customWidth="1"/>
    <col min="8708" max="8708" width="22.109375" style="3" customWidth="1"/>
    <col min="8709" max="8960" width="11.5546875" style="3"/>
    <col min="8961" max="8961" width="15.44140625" style="3" customWidth="1"/>
    <col min="8962" max="8962" width="23.109375" style="3" customWidth="1"/>
    <col min="8963" max="8963" width="36" style="3" customWidth="1"/>
    <col min="8964" max="8964" width="22.109375" style="3" customWidth="1"/>
    <col min="8965" max="9216" width="11.5546875" style="3"/>
    <col min="9217" max="9217" width="15.44140625" style="3" customWidth="1"/>
    <col min="9218" max="9218" width="23.109375" style="3" customWidth="1"/>
    <col min="9219" max="9219" width="36" style="3" customWidth="1"/>
    <col min="9220" max="9220" width="22.109375" style="3" customWidth="1"/>
    <col min="9221" max="9472" width="11.5546875" style="3"/>
    <col min="9473" max="9473" width="15.44140625" style="3" customWidth="1"/>
    <col min="9474" max="9474" width="23.109375" style="3" customWidth="1"/>
    <col min="9475" max="9475" width="36" style="3" customWidth="1"/>
    <col min="9476" max="9476" width="22.109375" style="3" customWidth="1"/>
    <col min="9477" max="9728" width="11.5546875" style="3"/>
    <col min="9729" max="9729" width="15.44140625" style="3" customWidth="1"/>
    <col min="9730" max="9730" width="23.109375" style="3" customWidth="1"/>
    <col min="9731" max="9731" width="36" style="3" customWidth="1"/>
    <col min="9732" max="9732" width="22.109375" style="3" customWidth="1"/>
    <col min="9733" max="9984" width="11.5546875" style="3"/>
    <col min="9985" max="9985" width="15.44140625" style="3" customWidth="1"/>
    <col min="9986" max="9986" width="23.109375" style="3" customWidth="1"/>
    <col min="9987" max="9987" width="36" style="3" customWidth="1"/>
    <col min="9988" max="9988" width="22.109375" style="3" customWidth="1"/>
    <col min="9989" max="10240" width="11.5546875" style="3"/>
    <col min="10241" max="10241" width="15.44140625" style="3" customWidth="1"/>
    <col min="10242" max="10242" width="23.109375" style="3" customWidth="1"/>
    <col min="10243" max="10243" width="36" style="3" customWidth="1"/>
    <col min="10244" max="10244" width="22.109375" style="3" customWidth="1"/>
    <col min="10245" max="10496" width="11.5546875" style="3"/>
    <col min="10497" max="10497" width="15.44140625" style="3" customWidth="1"/>
    <col min="10498" max="10498" width="23.109375" style="3" customWidth="1"/>
    <col min="10499" max="10499" width="36" style="3" customWidth="1"/>
    <col min="10500" max="10500" width="22.109375" style="3" customWidth="1"/>
    <col min="10501" max="10752" width="11.5546875" style="3"/>
    <col min="10753" max="10753" width="15.44140625" style="3" customWidth="1"/>
    <col min="10754" max="10754" width="23.109375" style="3" customWidth="1"/>
    <col min="10755" max="10755" width="36" style="3" customWidth="1"/>
    <col min="10756" max="10756" width="22.109375" style="3" customWidth="1"/>
    <col min="10757" max="11008" width="11.5546875" style="3"/>
    <col min="11009" max="11009" width="15.44140625" style="3" customWidth="1"/>
    <col min="11010" max="11010" width="23.109375" style="3" customWidth="1"/>
    <col min="11011" max="11011" width="36" style="3" customWidth="1"/>
    <col min="11012" max="11012" width="22.109375" style="3" customWidth="1"/>
    <col min="11013" max="11264" width="11.5546875" style="3"/>
    <col min="11265" max="11265" width="15.44140625" style="3" customWidth="1"/>
    <col min="11266" max="11266" width="23.109375" style="3" customWidth="1"/>
    <col min="11267" max="11267" width="36" style="3" customWidth="1"/>
    <col min="11268" max="11268" width="22.109375" style="3" customWidth="1"/>
    <col min="11269" max="11520" width="11.5546875" style="3"/>
    <col min="11521" max="11521" width="15.44140625" style="3" customWidth="1"/>
    <col min="11522" max="11522" width="23.109375" style="3" customWidth="1"/>
    <col min="11523" max="11523" width="36" style="3" customWidth="1"/>
    <col min="11524" max="11524" width="22.109375" style="3" customWidth="1"/>
    <col min="11525" max="11776" width="11.5546875" style="3"/>
    <col min="11777" max="11777" width="15.44140625" style="3" customWidth="1"/>
    <col min="11778" max="11778" width="23.109375" style="3" customWidth="1"/>
    <col min="11779" max="11779" width="36" style="3" customWidth="1"/>
    <col min="11780" max="11780" width="22.109375" style="3" customWidth="1"/>
    <col min="11781" max="12032" width="11.5546875" style="3"/>
    <col min="12033" max="12033" width="15.44140625" style="3" customWidth="1"/>
    <col min="12034" max="12034" width="23.109375" style="3" customWidth="1"/>
    <col min="12035" max="12035" width="36" style="3" customWidth="1"/>
    <col min="12036" max="12036" width="22.109375" style="3" customWidth="1"/>
    <col min="12037" max="12288" width="11.5546875" style="3"/>
    <col min="12289" max="12289" width="15.44140625" style="3" customWidth="1"/>
    <col min="12290" max="12290" width="23.109375" style="3" customWidth="1"/>
    <col min="12291" max="12291" width="36" style="3" customWidth="1"/>
    <col min="12292" max="12292" width="22.109375" style="3" customWidth="1"/>
    <col min="12293" max="12544" width="11.5546875" style="3"/>
    <col min="12545" max="12545" width="15.44140625" style="3" customWidth="1"/>
    <col min="12546" max="12546" width="23.109375" style="3" customWidth="1"/>
    <col min="12547" max="12547" width="36" style="3" customWidth="1"/>
    <col min="12548" max="12548" width="22.109375" style="3" customWidth="1"/>
    <col min="12549" max="12800" width="11.5546875" style="3"/>
    <col min="12801" max="12801" width="15.44140625" style="3" customWidth="1"/>
    <col min="12802" max="12802" width="23.109375" style="3" customWidth="1"/>
    <col min="12803" max="12803" width="36" style="3" customWidth="1"/>
    <col min="12804" max="12804" width="22.109375" style="3" customWidth="1"/>
    <col min="12805" max="13056" width="11.5546875" style="3"/>
    <col min="13057" max="13057" width="15.44140625" style="3" customWidth="1"/>
    <col min="13058" max="13058" width="23.109375" style="3" customWidth="1"/>
    <col min="13059" max="13059" width="36" style="3" customWidth="1"/>
    <col min="13060" max="13060" width="22.109375" style="3" customWidth="1"/>
    <col min="13061" max="13312" width="11.5546875" style="3"/>
    <col min="13313" max="13313" width="15.44140625" style="3" customWidth="1"/>
    <col min="13314" max="13314" width="23.109375" style="3" customWidth="1"/>
    <col min="13315" max="13315" width="36" style="3" customWidth="1"/>
    <col min="13316" max="13316" width="22.109375" style="3" customWidth="1"/>
    <col min="13317" max="13568" width="11.5546875" style="3"/>
    <col min="13569" max="13569" width="15.44140625" style="3" customWidth="1"/>
    <col min="13570" max="13570" width="23.109375" style="3" customWidth="1"/>
    <col min="13571" max="13571" width="36" style="3" customWidth="1"/>
    <col min="13572" max="13572" width="22.109375" style="3" customWidth="1"/>
    <col min="13573" max="13824" width="11.5546875" style="3"/>
    <col min="13825" max="13825" width="15.44140625" style="3" customWidth="1"/>
    <col min="13826" max="13826" width="23.109375" style="3" customWidth="1"/>
    <col min="13827" max="13827" width="36" style="3" customWidth="1"/>
    <col min="13828" max="13828" width="22.109375" style="3" customWidth="1"/>
    <col min="13829" max="14080" width="11.5546875" style="3"/>
    <col min="14081" max="14081" width="15.44140625" style="3" customWidth="1"/>
    <col min="14082" max="14082" width="23.109375" style="3" customWidth="1"/>
    <col min="14083" max="14083" width="36" style="3" customWidth="1"/>
    <col min="14084" max="14084" width="22.109375" style="3" customWidth="1"/>
    <col min="14085" max="14336" width="11.5546875" style="3"/>
    <col min="14337" max="14337" width="15.44140625" style="3" customWidth="1"/>
    <col min="14338" max="14338" width="23.109375" style="3" customWidth="1"/>
    <col min="14339" max="14339" width="36" style="3" customWidth="1"/>
    <col min="14340" max="14340" width="22.109375" style="3" customWidth="1"/>
    <col min="14341" max="14592" width="11.5546875" style="3"/>
    <col min="14593" max="14593" width="15.44140625" style="3" customWidth="1"/>
    <col min="14594" max="14594" width="23.109375" style="3" customWidth="1"/>
    <col min="14595" max="14595" width="36" style="3" customWidth="1"/>
    <col min="14596" max="14596" width="22.109375" style="3" customWidth="1"/>
    <col min="14597" max="14848" width="11.5546875" style="3"/>
    <col min="14849" max="14849" width="15.44140625" style="3" customWidth="1"/>
    <col min="14850" max="14850" width="23.109375" style="3" customWidth="1"/>
    <col min="14851" max="14851" width="36" style="3" customWidth="1"/>
    <col min="14852" max="14852" width="22.109375" style="3" customWidth="1"/>
    <col min="14853" max="15104" width="11.5546875" style="3"/>
    <col min="15105" max="15105" width="15.44140625" style="3" customWidth="1"/>
    <col min="15106" max="15106" width="23.109375" style="3" customWidth="1"/>
    <col min="15107" max="15107" width="36" style="3" customWidth="1"/>
    <col min="15108" max="15108" width="22.109375" style="3" customWidth="1"/>
    <col min="15109" max="15360" width="11.5546875" style="3"/>
    <col min="15361" max="15361" width="15.44140625" style="3" customWidth="1"/>
    <col min="15362" max="15362" width="23.109375" style="3" customWidth="1"/>
    <col min="15363" max="15363" width="36" style="3" customWidth="1"/>
    <col min="15364" max="15364" width="22.109375" style="3" customWidth="1"/>
    <col min="15365" max="15616" width="11.5546875" style="3"/>
    <col min="15617" max="15617" width="15.44140625" style="3" customWidth="1"/>
    <col min="15618" max="15618" width="23.109375" style="3" customWidth="1"/>
    <col min="15619" max="15619" width="36" style="3" customWidth="1"/>
    <col min="15620" max="15620" width="22.109375" style="3" customWidth="1"/>
    <col min="15621" max="15872" width="11.5546875" style="3"/>
    <col min="15873" max="15873" width="15.44140625" style="3" customWidth="1"/>
    <col min="15874" max="15874" width="23.109375" style="3" customWidth="1"/>
    <col min="15875" max="15875" width="36" style="3" customWidth="1"/>
    <col min="15876" max="15876" width="22.109375" style="3" customWidth="1"/>
    <col min="15877" max="16128" width="11.5546875" style="3"/>
    <col min="16129" max="16129" width="15.44140625" style="3" customWidth="1"/>
    <col min="16130" max="16130" width="23.109375" style="3" customWidth="1"/>
    <col min="16131" max="16131" width="36" style="3" customWidth="1"/>
    <col min="16132" max="16132" width="22.109375" style="3" customWidth="1"/>
    <col min="16133" max="16384" width="11.5546875" style="3"/>
  </cols>
  <sheetData>
    <row r="8" spans="1:4">
      <c r="A8" s="41" t="s">
        <v>103</v>
      </c>
      <c r="B8" s="41"/>
      <c r="C8" s="41"/>
      <c r="D8" s="41"/>
    </row>
    <row r="9" spans="1:4">
      <c r="A9" s="42"/>
      <c r="B9" s="42"/>
      <c r="C9" s="42"/>
      <c r="D9" s="42"/>
    </row>
    <row r="10" spans="1:4" ht="21.75" customHeight="1">
      <c r="A10" s="18" t="s">
        <v>3</v>
      </c>
      <c r="B10" s="18" t="s">
        <v>4</v>
      </c>
      <c r="C10" s="18" t="s">
        <v>74</v>
      </c>
      <c r="D10" s="18" t="s">
        <v>10</v>
      </c>
    </row>
    <row r="11" spans="1:4">
      <c r="A11" s="14" t="s">
        <v>86</v>
      </c>
      <c r="B11" s="15" t="s">
        <v>38</v>
      </c>
      <c r="C11" s="16" t="s">
        <v>5</v>
      </c>
      <c r="D11" s="17">
        <v>620000</v>
      </c>
    </row>
    <row r="12" spans="1:4">
      <c r="A12" s="11"/>
      <c r="B12" s="5" t="s">
        <v>87</v>
      </c>
      <c r="C12" s="6" t="s">
        <v>5</v>
      </c>
      <c r="D12" s="13">
        <v>807671.09</v>
      </c>
    </row>
    <row r="13" spans="1:4">
      <c r="A13" s="4"/>
      <c r="B13" s="8" t="s">
        <v>88</v>
      </c>
      <c r="C13" s="9" t="s">
        <v>5</v>
      </c>
      <c r="D13" s="10">
        <v>3230976.25</v>
      </c>
    </row>
    <row r="14" spans="1:4">
      <c r="A14" s="7" t="s">
        <v>6</v>
      </c>
      <c r="B14" s="8" t="s">
        <v>7</v>
      </c>
      <c r="C14" s="9" t="s">
        <v>76</v>
      </c>
      <c r="D14" s="10">
        <v>5605842</v>
      </c>
    </row>
    <row r="15" spans="1:4">
      <c r="A15" s="11"/>
      <c r="B15" s="8" t="s">
        <v>89</v>
      </c>
      <c r="C15" s="9" t="s">
        <v>76</v>
      </c>
      <c r="D15" s="10">
        <v>1425240.68</v>
      </c>
    </row>
    <row r="16" spans="1:4">
      <c r="A16" s="11"/>
      <c r="B16" s="8" t="s">
        <v>8</v>
      </c>
      <c r="C16" s="9" t="s">
        <v>76</v>
      </c>
      <c r="D16" s="10">
        <v>1360900</v>
      </c>
    </row>
    <row r="17" spans="1:4">
      <c r="A17" s="11"/>
      <c r="B17" s="8" t="s">
        <v>90</v>
      </c>
      <c r="C17" s="9" t="s">
        <v>76</v>
      </c>
      <c r="D17" s="10">
        <v>2173165.96</v>
      </c>
    </row>
    <row r="18" spans="1:4">
      <c r="A18" s="4"/>
      <c r="B18" s="8" t="s">
        <v>9</v>
      </c>
      <c r="C18" s="9" t="s">
        <v>5</v>
      </c>
      <c r="D18" s="10">
        <v>1496246.51</v>
      </c>
    </row>
    <row r="19" spans="1:4">
      <c r="A19" s="12" t="s">
        <v>91</v>
      </c>
      <c r="B19" s="8" t="s">
        <v>92</v>
      </c>
      <c r="C19" s="9" t="s">
        <v>5</v>
      </c>
      <c r="D19" s="10">
        <v>1800000</v>
      </c>
    </row>
    <row r="20" spans="1:4">
      <c r="A20" s="12" t="s">
        <v>93</v>
      </c>
      <c r="B20" s="8" t="s">
        <v>94</v>
      </c>
      <c r="C20" s="9" t="s">
        <v>5</v>
      </c>
      <c r="D20" s="10">
        <v>1920215</v>
      </c>
    </row>
    <row r="21" spans="1:4">
      <c r="A21" s="7" t="s">
        <v>95</v>
      </c>
      <c r="B21" s="8" t="s">
        <v>45</v>
      </c>
      <c r="C21" s="9" t="s">
        <v>5</v>
      </c>
      <c r="D21" s="10">
        <v>2380825</v>
      </c>
    </row>
    <row r="22" spans="1:4">
      <c r="A22" s="11"/>
      <c r="B22" s="8" t="s">
        <v>96</v>
      </c>
      <c r="C22" s="9" t="s">
        <v>5</v>
      </c>
      <c r="D22" s="10">
        <v>1661400</v>
      </c>
    </row>
    <row r="23" spans="1:4">
      <c r="A23" s="4"/>
      <c r="B23" s="8" t="s">
        <v>97</v>
      </c>
      <c r="C23" s="9" t="s">
        <v>5</v>
      </c>
      <c r="D23" s="10">
        <v>1788000</v>
      </c>
    </row>
    <row r="24" spans="1:4">
      <c r="A24" s="7" t="s">
        <v>98</v>
      </c>
      <c r="B24" s="8" t="s">
        <v>41</v>
      </c>
      <c r="C24" s="9" t="s">
        <v>5</v>
      </c>
      <c r="D24" s="10">
        <v>2288528</v>
      </c>
    </row>
    <row r="25" spans="1:4">
      <c r="A25" s="4"/>
      <c r="B25" s="8" t="s">
        <v>99</v>
      </c>
      <c r="C25" s="9" t="s">
        <v>5</v>
      </c>
      <c r="D25" s="10">
        <v>1914169</v>
      </c>
    </row>
    <row r="26" spans="1:4">
      <c r="A26" s="12" t="s">
        <v>100</v>
      </c>
      <c r="B26" s="8" t="s">
        <v>101</v>
      </c>
      <c r="C26" s="9" t="s">
        <v>76</v>
      </c>
      <c r="D26" s="10">
        <v>3019759</v>
      </c>
    </row>
    <row r="29" spans="1:4">
      <c r="A29" s="43" t="s">
        <v>102</v>
      </c>
      <c r="B29" s="43"/>
      <c r="C29" s="43"/>
      <c r="D29" s="43"/>
    </row>
  </sheetData>
  <sheetProtection selectLockedCells="1" selectUnlockedCells="1"/>
  <mergeCells count="3">
    <mergeCell ref="A8:D8"/>
    <mergeCell ref="A9:D9"/>
    <mergeCell ref="A29:D29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G26"/>
  <sheetViews>
    <sheetView workbookViewId="0">
      <selection activeCell="E1" sqref="E1"/>
    </sheetView>
  </sheetViews>
  <sheetFormatPr baseColWidth="10" defaultRowHeight="13.2"/>
  <cols>
    <col min="1" max="1" width="27.109375" style="19" customWidth="1"/>
    <col min="2" max="2" width="11.5546875" style="19" customWidth="1"/>
    <col min="3" max="5" width="14.44140625" style="19" customWidth="1"/>
    <col min="6" max="256" width="11.44140625" style="19"/>
    <col min="257" max="257" width="27.109375" style="19" customWidth="1"/>
    <col min="258" max="258" width="11.5546875" style="19" customWidth="1"/>
    <col min="259" max="261" width="14.44140625" style="19" customWidth="1"/>
    <col min="262" max="512" width="11.44140625" style="19"/>
    <col min="513" max="513" width="27.109375" style="19" customWidth="1"/>
    <col min="514" max="514" width="11.5546875" style="19" customWidth="1"/>
    <col min="515" max="517" width="14.44140625" style="19" customWidth="1"/>
    <col min="518" max="768" width="11.44140625" style="19"/>
    <col min="769" max="769" width="27.109375" style="19" customWidth="1"/>
    <col min="770" max="770" width="11.5546875" style="19" customWidth="1"/>
    <col min="771" max="773" width="14.44140625" style="19" customWidth="1"/>
    <col min="774" max="1024" width="11.44140625" style="19"/>
    <col min="1025" max="1025" width="27.109375" style="19" customWidth="1"/>
    <col min="1026" max="1026" width="11.5546875" style="19" customWidth="1"/>
    <col min="1027" max="1029" width="14.44140625" style="19" customWidth="1"/>
    <col min="1030" max="1280" width="11.44140625" style="19"/>
    <col min="1281" max="1281" width="27.109375" style="19" customWidth="1"/>
    <col min="1282" max="1282" width="11.5546875" style="19" customWidth="1"/>
    <col min="1283" max="1285" width="14.44140625" style="19" customWidth="1"/>
    <col min="1286" max="1536" width="11.44140625" style="19"/>
    <col min="1537" max="1537" width="27.109375" style="19" customWidth="1"/>
    <col min="1538" max="1538" width="11.5546875" style="19" customWidth="1"/>
    <col min="1539" max="1541" width="14.44140625" style="19" customWidth="1"/>
    <col min="1542" max="1792" width="11.44140625" style="19"/>
    <col min="1793" max="1793" width="27.109375" style="19" customWidth="1"/>
    <col min="1794" max="1794" width="11.5546875" style="19" customWidth="1"/>
    <col min="1795" max="1797" width="14.44140625" style="19" customWidth="1"/>
    <col min="1798" max="2048" width="11.44140625" style="19"/>
    <col min="2049" max="2049" width="27.109375" style="19" customWidth="1"/>
    <col min="2050" max="2050" width="11.5546875" style="19" customWidth="1"/>
    <col min="2051" max="2053" width="14.44140625" style="19" customWidth="1"/>
    <col min="2054" max="2304" width="11.44140625" style="19"/>
    <col min="2305" max="2305" width="27.109375" style="19" customWidth="1"/>
    <col min="2306" max="2306" width="11.5546875" style="19" customWidth="1"/>
    <col min="2307" max="2309" width="14.44140625" style="19" customWidth="1"/>
    <col min="2310" max="2560" width="11.44140625" style="19"/>
    <col min="2561" max="2561" width="27.109375" style="19" customWidth="1"/>
    <col min="2562" max="2562" width="11.5546875" style="19" customWidth="1"/>
    <col min="2563" max="2565" width="14.44140625" style="19" customWidth="1"/>
    <col min="2566" max="2816" width="11.44140625" style="19"/>
    <col min="2817" max="2817" width="27.109375" style="19" customWidth="1"/>
    <col min="2818" max="2818" width="11.5546875" style="19" customWidth="1"/>
    <col min="2819" max="2821" width="14.44140625" style="19" customWidth="1"/>
    <col min="2822" max="3072" width="11.44140625" style="19"/>
    <col min="3073" max="3073" width="27.109375" style="19" customWidth="1"/>
    <col min="3074" max="3074" width="11.5546875" style="19" customWidth="1"/>
    <col min="3075" max="3077" width="14.44140625" style="19" customWidth="1"/>
    <col min="3078" max="3328" width="11.44140625" style="19"/>
    <col min="3329" max="3329" width="27.109375" style="19" customWidth="1"/>
    <col min="3330" max="3330" width="11.5546875" style="19" customWidth="1"/>
    <col min="3331" max="3333" width="14.44140625" style="19" customWidth="1"/>
    <col min="3334" max="3584" width="11.44140625" style="19"/>
    <col min="3585" max="3585" width="27.109375" style="19" customWidth="1"/>
    <col min="3586" max="3586" width="11.5546875" style="19" customWidth="1"/>
    <col min="3587" max="3589" width="14.44140625" style="19" customWidth="1"/>
    <col min="3590" max="3840" width="11.44140625" style="19"/>
    <col min="3841" max="3841" width="27.109375" style="19" customWidth="1"/>
    <col min="3842" max="3842" width="11.5546875" style="19" customWidth="1"/>
    <col min="3843" max="3845" width="14.44140625" style="19" customWidth="1"/>
    <col min="3846" max="4096" width="11.44140625" style="19"/>
    <col min="4097" max="4097" width="27.109375" style="19" customWidth="1"/>
    <col min="4098" max="4098" width="11.5546875" style="19" customWidth="1"/>
    <col min="4099" max="4101" width="14.44140625" style="19" customWidth="1"/>
    <col min="4102" max="4352" width="11.44140625" style="19"/>
    <col min="4353" max="4353" width="27.109375" style="19" customWidth="1"/>
    <col min="4354" max="4354" width="11.5546875" style="19" customWidth="1"/>
    <col min="4355" max="4357" width="14.44140625" style="19" customWidth="1"/>
    <col min="4358" max="4608" width="11.44140625" style="19"/>
    <col min="4609" max="4609" width="27.109375" style="19" customWidth="1"/>
    <col min="4610" max="4610" width="11.5546875" style="19" customWidth="1"/>
    <col min="4611" max="4613" width="14.44140625" style="19" customWidth="1"/>
    <col min="4614" max="4864" width="11.44140625" style="19"/>
    <col min="4865" max="4865" width="27.109375" style="19" customWidth="1"/>
    <col min="4866" max="4866" width="11.5546875" style="19" customWidth="1"/>
    <col min="4867" max="4869" width="14.44140625" style="19" customWidth="1"/>
    <col min="4870" max="5120" width="11.44140625" style="19"/>
    <col min="5121" max="5121" width="27.109375" style="19" customWidth="1"/>
    <col min="5122" max="5122" width="11.5546875" style="19" customWidth="1"/>
    <col min="5123" max="5125" width="14.44140625" style="19" customWidth="1"/>
    <col min="5126" max="5376" width="11.44140625" style="19"/>
    <col min="5377" max="5377" width="27.109375" style="19" customWidth="1"/>
    <col min="5378" max="5378" width="11.5546875" style="19" customWidth="1"/>
    <col min="5379" max="5381" width="14.44140625" style="19" customWidth="1"/>
    <col min="5382" max="5632" width="11.44140625" style="19"/>
    <col min="5633" max="5633" width="27.109375" style="19" customWidth="1"/>
    <col min="5634" max="5634" width="11.5546875" style="19" customWidth="1"/>
    <col min="5635" max="5637" width="14.44140625" style="19" customWidth="1"/>
    <col min="5638" max="5888" width="11.44140625" style="19"/>
    <col min="5889" max="5889" width="27.109375" style="19" customWidth="1"/>
    <col min="5890" max="5890" width="11.5546875" style="19" customWidth="1"/>
    <col min="5891" max="5893" width="14.44140625" style="19" customWidth="1"/>
    <col min="5894" max="6144" width="11.44140625" style="19"/>
    <col min="6145" max="6145" width="27.109375" style="19" customWidth="1"/>
    <col min="6146" max="6146" width="11.5546875" style="19" customWidth="1"/>
    <col min="6147" max="6149" width="14.44140625" style="19" customWidth="1"/>
    <col min="6150" max="6400" width="11.44140625" style="19"/>
    <col min="6401" max="6401" width="27.109375" style="19" customWidth="1"/>
    <col min="6402" max="6402" width="11.5546875" style="19" customWidth="1"/>
    <col min="6403" max="6405" width="14.44140625" style="19" customWidth="1"/>
    <col min="6406" max="6656" width="11.44140625" style="19"/>
    <col min="6657" max="6657" width="27.109375" style="19" customWidth="1"/>
    <col min="6658" max="6658" width="11.5546875" style="19" customWidth="1"/>
    <col min="6659" max="6661" width="14.44140625" style="19" customWidth="1"/>
    <col min="6662" max="6912" width="11.44140625" style="19"/>
    <col min="6913" max="6913" width="27.109375" style="19" customWidth="1"/>
    <col min="6914" max="6914" width="11.5546875" style="19" customWidth="1"/>
    <col min="6915" max="6917" width="14.44140625" style="19" customWidth="1"/>
    <col min="6918" max="7168" width="11.44140625" style="19"/>
    <col min="7169" max="7169" width="27.109375" style="19" customWidth="1"/>
    <col min="7170" max="7170" width="11.5546875" style="19" customWidth="1"/>
    <col min="7171" max="7173" width="14.44140625" style="19" customWidth="1"/>
    <col min="7174" max="7424" width="11.44140625" style="19"/>
    <col min="7425" max="7425" width="27.109375" style="19" customWidth="1"/>
    <col min="7426" max="7426" width="11.5546875" style="19" customWidth="1"/>
    <col min="7427" max="7429" width="14.44140625" style="19" customWidth="1"/>
    <col min="7430" max="7680" width="11.44140625" style="19"/>
    <col min="7681" max="7681" width="27.109375" style="19" customWidth="1"/>
    <col min="7682" max="7682" width="11.5546875" style="19" customWidth="1"/>
    <col min="7683" max="7685" width="14.44140625" style="19" customWidth="1"/>
    <col min="7686" max="7936" width="11.44140625" style="19"/>
    <col min="7937" max="7937" width="27.109375" style="19" customWidth="1"/>
    <col min="7938" max="7938" width="11.5546875" style="19" customWidth="1"/>
    <col min="7939" max="7941" width="14.44140625" style="19" customWidth="1"/>
    <col min="7942" max="8192" width="11.44140625" style="19"/>
    <col min="8193" max="8193" width="27.109375" style="19" customWidth="1"/>
    <col min="8194" max="8194" width="11.5546875" style="19" customWidth="1"/>
    <col min="8195" max="8197" width="14.44140625" style="19" customWidth="1"/>
    <col min="8198" max="8448" width="11.44140625" style="19"/>
    <col min="8449" max="8449" width="27.109375" style="19" customWidth="1"/>
    <col min="8450" max="8450" width="11.5546875" style="19" customWidth="1"/>
    <col min="8451" max="8453" width="14.44140625" style="19" customWidth="1"/>
    <col min="8454" max="8704" width="11.44140625" style="19"/>
    <col min="8705" max="8705" width="27.109375" style="19" customWidth="1"/>
    <col min="8706" max="8706" width="11.5546875" style="19" customWidth="1"/>
    <col min="8707" max="8709" width="14.44140625" style="19" customWidth="1"/>
    <col min="8710" max="8960" width="11.44140625" style="19"/>
    <col min="8961" max="8961" width="27.109375" style="19" customWidth="1"/>
    <col min="8962" max="8962" width="11.5546875" style="19" customWidth="1"/>
    <col min="8963" max="8965" width="14.44140625" style="19" customWidth="1"/>
    <col min="8966" max="9216" width="11.44140625" style="19"/>
    <col min="9217" max="9217" width="27.109375" style="19" customWidth="1"/>
    <col min="9218" max="9218" width="11.5546875" style="19" customWidth="1"/>
    <col min="9219" max="9221" width="14.44140625" style="19" customWidth="1"/>
    <col min="9222" max="9472" width="11.44140625" style="19"/>
    <col min="9473" max="9473" width="27.109375" style="19" customWidth="1"/>
    <col min="9474" max="9474" width="11.5546875" style="19" customWidth="1"/>
    <col min="9475" max="9477" width="14.44140625" style="19" customWidth="1"/>
    <col min="9478" max="9728" width="11.44140625" style="19"/>
    <col min="9729" max="9729" width="27.109375" style="19" customWidth="1"/>
    <col min="9730" max="9730" width="11.5546875" style="19" customWidth="1"/>
    <col min="9731" max="9733" width="14.44140625" style="19" customWidth="1"/>
    <col min="9734" max="9984" width="11.44140625" style="19"/>
    <col min="9985" max="9985" width="27.109375" style="19" customWidth="1"/>
    <col min="9986" max="9986" width="11.5546875" style="19" customWidth="1"/>
    <col min="9987" max="9989" width="14.44140625" style="19" customWidth="1"/>
    <col min="9990" max="10240" width="11.44140625" style="19"/>
    <col min="10241" max="10241" width="27.109375" style="19" customWidth="1"/>
    <col min="10242" max="10242" width="11.5546875" style="19" customWidth="1"/>
    <col min="10243" max="10245" width="14.44140625" style="19" customWidth="1"/>
    <col min="10246" max="10496" width="11.44140625" style="19"/>
    <col min="10497" max="10497" width="27.109375" style="19" customWidth="1"/>
    <col min="10498" max="10498" width="11.5546875" style="19" customWidth="1"/>
    <col min="10499" max="10501" width="14.44140625" style="19" customWidth="1"/>
    <col min="10502" max="10752" width="11.44140625" style="19"/>
    <col min="10753" max="10753" width="27.109375" style="19" customWidth="1"/>
    <col min="10754" max="10754" width="11.5546875" style="19" customWidth="1"/>
    <col min="10755" max="10757" width="14.44140625" style="19" customWidth="1"/>
    <col min="10758" max="11008" width="11.44140625" style="19"/>
    <col min="11009" max="11009" width="27.109375" style="19" customWidth="1"/>
    <col min="11010" max="11010" width="11.5546875" style="19" customWidth="1"/>
    <col min="11011" max="11013" width="14.44140625" style="19" customWidth="1"/>
    <col min="11014" max="11264" width="11.44140625" style="19"/>
    <col min="11265" max="11265" width="27.109375" style="19" customWidth="1"/>
    <col min="11266" max="11266" width="11.5546875" style="19" customWidth="1"/>
    <col min="11267" max="11269" width="14.44140625" style="19" customWidth="1"/>
    <col min="11270" max="11520" width="11.44140625" style="19"/>
    <col min="11521" max="11521" width="27.109375" style="19" customWidth="1"/>
    <col min="11522" max="11522" width="11.5546875" style="19" customWidth="1"/>
    <col min="11523" max="11525" width="14.44140625" style="19" customWidth="1"/>
    <col min="11526" max="11776" width="11.44140625" style="19"/>
    <col min="11777" max="11777" width="27.109375" style="19" customWidth="1"/>
    <col min="11778" max="11778" width="11.5546875" style="19" customWidth="1"/>
    <col min="11779" max="11781" width="14.44140625" style="19" customWidth="1"/>
    <col min="11782" max="12032" width="11.44140625" style="19"/>
    <col min="12033" max="12033" width="27.109375" style="19" customWidth="1"/>
    <col min="12034" max="12034" width="11.5546875" style="19" customWidth="1"/>
    <col min="12035" max="12037" width="14.44140625" style="19" customWidth="1"/>
    <col min="12038" max="12288" width="11.44140625" style="19"/>
    <col min="12289" max="12289" width="27.109375" style="19" customWidth="1"/>
    <col min="12290" max="12290" width="11.5546875" style="19" customWidth="1"/>
    <col min="12291" max="12293" width="14.44140625" style="19" customWidth="1"/>
    <col min="12294" max="12544" width="11.44140625" style="19"/>
    <col min="12545" max="12545" width="27.109375" style="19" customWidth="1"/>
    <col min="12546" max="12546" width="11.5546875" style="19" customWidth="1"/>
    <col min="12547" max="12549" width="14.44140625" style="19" customWidth="1"/>
    <col min="12550" max="12800" width="11.44140625" style="19"/>
    <col min="12801" max="12801" width="27.109375" style="19" customWidth="1"/>
    <col min="12802" max="12802" width="11.5546875" style="19" customWidth="1"/>
    <col min="12803" max="12805" width="14.44140625" style="19" customWidth="1"/>
    <col min="12806" max="13056" width="11.44140625" style="19"/>
    <col min="13057" max="13057" width="27.109375" style="19" customWidth="1"/>
    <col min="13058" max="13058" width="11.5546875" style="19" customWidth="1"/>
    <col min="13059" max="13061" width="14.44140625" style="19" customWidth="1"/>
    <col min="13062" max="13312" width="11.44140625" style="19"/>
    <col min="13313" max="13313" width="27.109375" style="19" customWidth="1"/>
    <col min="13314" max="13314" width="11.5546875" style="19" customWidth="1"/>
    <col min="13315" max="13317" width="14.44140625" style="19" customWidth="1"/>
    <col min="13318" max="13568" width="11.44140625" style="19"/>
    <col min="13569" max="13569" width="27.109375" style="19" customWidth="1"/>
    <col min="13570" max="13570" width="11.5546875" style="19" customWidth="1"/>
    <col min="13571" max="13573" width="14.44140625" style="19" customWidth="1"/>
    <col min="13574" max="13824" width="11.44140625" style="19"/>
    <col min="13825" max="13825" width="27.109375" style="19" customWidth="1"/>
    <col min="13826" max="13826" width="11.5546875" style="19" customWidth="1"/>
    <col min="13827" max="13829" width="14.44140625" style="19" customWidth="1"/>
    <col min="13830" max="14080" width="11.44140625" style="19"/>
    <col min="14081" max="14081" width="27.109375" style="19" customWidth="1"/>
    <col min="14082" max="14082" width="11.5546875" style="19" customWidth="1"/>
    <col min="14083" max="14085" width="14.44140625" style="19" customWidth="1"/>
    <col min="14086" max="14336" width="11.44140625" style="19"/>
    <col min="14337" max="14337" width="27.109375" style="19" customWidth="1"/>
    <col min="14338" max="14338" width="11.5546875" style="19" customWidth="1"/>
    <col min="14339" max="14341" width="14.44140625" style="19" customWidth="1"/>
    <col min="14342" max="14592" width="11.44140625" style="19"/>
    <col min="14593" max="14593" width="27.109375" style="19" customWidth="1"/>
    <col min="14594" max="14594" width="11.5546875" style="19" customWidth="1"/>
    <col min="14595" max="14597" width="14.44140625" style="19" customWidth="1"/>
    <col min="14598" max="14848" width="11.44140625" style="19"/>
    <col min="14849" max="14849" width="27.109375" style="19" customWidth="1"/>
    <col min="14850" max="14850" width="11.5546875" style="19" customWidth="1"/>
    <col min="14851" max="14853" width="14.44140625" style="19" customWidth="1"/>
    <col min="14854" max="15104" width="11.44140625" style="19"/>
    <col min="15105" max="15105" width="27.109375" style="19" customWidth="1"/>
    <col min="15106" max="15106" width="11.5546875" style="19" customWidth="1"/>
    <col min="15107" max="15109" width="14.44140625" style="19" customWidth="1"/>
    <col min="15110" max="15360" width="11.44140625" style="19"/>
    <col min="15361" max="15361" width="27.109375" style="19" customWidth="1"/>
    <col min="15362" max="15362" width="11.5546875" style="19" customWidth="1"/>
    <col min="15363" max="15365" width="14.44140625" style="19" customWidth="1"/>
    <col min="15366" max="15616" width="11.44140625" style="19"/>
    <col min="15617" max="15617" width="27.109375" style="19" customWidth="1"/>
    <col min="15618" max="15618" width="11.5546875" style="19" customWidth="1"/>
    <col min="15619" max="15621" width="14.44140625" style="19" customWidth="1"/>
    <col min="15622" max="15872" width="11.44140625" style="19"/>
    <col min="15873" max="15873" width="27.109375" style="19" customWidth="1"/>
    <col min="15874" max="15874" width="11.5546875" style="19" customWidth="1"/>
    <col min="15875" max="15877" width="14.44140625" style="19" customWidth="1"/>
    <col min="15878" max="16128" width="11.44140625" style="19"/>
    <col min="16129" max="16129" width="27.109375" style="19" customWidth="1"/>
    <col min="16130" max="16130" width="11.5546875" style="19" customWidth="1"/>
    <col min="16131" max="16133" width="14.44140625" style="19" customWidth="1"/>
    <col min="16134" max="16384" width="11.44140625" style="19"/>
  </cols>
  <sheetData>
    <row r="1" spans="1:7" ht="75.75" customHeight="1"/>
    <row r="3" spans="1:7">
      <c r="A3" s="1" t="s">
        <v>1</v>
      </c>
      <c r="B3" s="20"/>
    </row>
    <row r="5" spans="1:7">
      <c r="B5" s="24">
        <v>2007</v>
      </c>
      <c r="C5" s="24">
        <v>2008</v>
      </c>
      <c r="D5" s="24">
        <v>2009</v>
      </c>
      <c r="E5" s="24">
        <v>2010</v>
      </c>
      <c r="F5" s="24">
        <v>2011</v>
      </c>
      <c r="G5" s="24">
        <v>2012</v>
      </c>
    </row>
    <row r="6" spans="1:7">
      <c r="A6" s="19" t="s">
        <v>0</v>
      </c>
      <c r="B6" s="19">
        <v>0</v>
      </c>
      <c r="C6" s="19">
        <v>4</v>
      </c>
      <c r="D6" s="19">
        <v>9</v>
      </c>
      <c r="E6" s="19">
        <v>11</v>
      </c>
      <c r="F6" s="19">
        <v>5</v>
      </c>
      <c r="G6" s="19">
        <v>1</v>
      </c>
    </row>
    <row r="26" spans="1:3">
      <c r="A26" s="25" t="s">
        <v>109</v>
      </c>
      <c r="B26" s="25"/>
      <c r="C26" s="25"/>
    </row>
  </sheetData>
  <sheetProtection selectLockedCells="1" selectUnlockedCells="1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70"/>
  <sheetViews>
    <sheetView zoomScale="85" zoomScaleNormal="85" workbookViewId="0">
      <selection activeCell="B8" sqref="B8"/>
    </sheetView>
  </sheetViews>
  <sheetFormatPr baseColWidth="10" defaultRowHeight="13.2"/>
  <cols>
    <col min="1" max="1" width="13.109375" style="26" customWidth="1"/>
    <col min="2" max="2" width="13.88671875" customWidth="1"/>
    <col min="3" max="3" width="38.33203125" customWidth="1"/>
    <col min="4" max="4" width="13.6640625" customWidth="1"/>
    <col min="7" max="7" width="13.33203125" style="27" customWidth="1"/>
    <col min="8" max="8" width="19.44140625" customWidth="1"/>
    <col min="257" max="257" width="13.109375" customWidth="1"/>
    <col min="258" max="258" width="13.88671875" customWidth="1"/>
    <col min="259" max="259" width="38.33203125" customWidth="1"/>
    <col min="260" max="260" width="13.6640625" customWidth="1"/>
    <col min="263" max="263" width="13.33203125" customWidth="1"/>
    <col min="264" max="264" width="19.44140625" customWidth="1"/>
    <col min="513" max="513" width="13.109375" customWidth="1"/>
    <col min="514" max="514" width="13.88671875" customWidth="1"/>
    <col min="515" max="515" width="38.33203125" customWidth="1"/>
    <col min="516" max="516" width="13.6640625" customWidth="1"/>
    <col min="519" max="519" width="13.33203125" customWidth="1"/>
    <col min="520" max="520" width="19.44140625" customWidth="1"/>
    <col min="769" max="769" width="13.109375" customWidth="1"/>
    <col min="770" max="770" width="13.88671875" customWidth="1"/>
    <col min="771" max="771" width="38.33203125" customWidth="1"/>
    <col min="772" max="772" width="13.6640625" customWidth="1"/>
    <col min="775" max="775" width="13.33203125" customWidth="1"/>
    <col min="776" max="776" width="19.44140625" customWidth="1"/>
    <col min="1025" max="1025" width="13.109375" customWidth="1"/>
    <col min="1026" max="1026" width="13.88671875" customWidth="1"/>
    <col min="1027" max="1027" width="38.33203125" customWidth="1"/>
    <col min="1028" max="1028" width="13.6640625" customWidth="1"/>
    <col min="1031" max="1031" width="13.33203125" customWidth="1"/>
    <col min="1032" max="1032" width="19.44140625" customWidth="1"/>
    <col min="1281" max="1281" width="13.109375" customWidth="1"/>
    <col min="1282" max="1282" width="13.88671875" customWidth="1"/>
    <col min="1283" max="1283" width="38.33203125" customWidth="1"/>
    <col min="1284" max="1284" width="13.6640625" customWidth="1"/>
    <col min="1287" max="1287" width="13.33203125" customWidth="1"/>
    <col min="1288" max="1288" width="19.44140625" customWidth="1"/>
    <col min="1537" max="1537" width="13.109375" customWidth="1"/>
    <col min="1538" max="1538" width="13.88671875" customWidth="1"/>
    <col min="1539" max="1539" width="38.33203125" customWidth="1"/>
    <col min="1540" max="1540" width="13.6640625" customWidth="1"/>
    <col min="1543" max="1543" width="13.33203125" customWidth="1"/>
    <col min="1544" max="1544" width="19.44140625" customWidth="1"/>
    <col min="1793" max="1793" width="13.109375" customWidth="1"/>
    <col min="1794" max="1794" width="13.88671875" customWidth="1"/>
    <col min="1795" max="1795" width="38.33203125" customWidth="1"/>
    <col min="1796" max="1796" width="13.6640625" customWidth="1"/>
    <col min="1799" max="1799" width="13.33203125" customWidth="1"/>
    <col min="1800" max="1800" width="19.44140625" customWidth="1"/>
    <col min="2049" max="2049" width="13.109375" customWidth="1"/>
    <col min="2050" max="2050" width="13.88671875" customWidth="1"/>
    <col min="2051" max="2051" width="38.33203125" customWidth="1"/>
    <col min="2052" max="2052" width="13.6640625" customWidth="1"/>
    <col min="2055" max="2055" width="13.33203125" customWidth="1"/>
    <col min="2056" max="2056" width="19.44140625" customWidth="1"/>
    <col min="2305" max="2305" width="13.109375" customWidth="1"/>
    <col min="2306" max="2306" width="13.88671875" customWidth="1"/>
    <col min="2307" max="2307" width="38.33203125" customWidth="1"/>
    <col min="2308" max="2308" width="13.6640625" customWidth="1"/>
    <col min="2311" max="2311" width="13.33203125" customWidth="1"/>
    <col min="2312" max="2312" width="19.44140625" customWidth="1"/>
    <col min="2561" max="2561" width="13.109375" customWidth="1"/>
    <col min="2562" max="2562" width="13.88671875" customWidth="1"/>
    <col min="2563" max="2563" width="38.33203125" customWidth="1"/>
    <col min="2564" max="2564" width="13.6640625" customWidth="1"/>
    <col min="2567" max="2567" width="13.33203125" customWidth="1"/>
    <col min="2568" max="2568" width="19.44140625" customWidth="1"/>
    <col min="2817" max="2817" width="13.109375" customWidth="1"/>
    <col min="2818" max="2818" width="13.88671875" customWidth="1"/>
    <col min="2819" max="2819" width="38.33203125" customWidth="1"/>
    <col min="2820" max="2820" width="13.6640625" customWidth="1"/>
    <col min="2823" max="2823" width="13.33203125" customWidth="1"/>
    <col min="2824" max="2824" width="19.44140625" customWidth="1"/>
    <col min="3073" max="3073" width="13.109375" customWidth="1"/>
    <col min="3074" max="3074" width="13.88671875" customWidth="1"/>
    <col min="3075" max="3075" width="38.33203125" customWidth="1"/>
    <col min="3076" max="3076" width="13.6640625" customWidth="1"/>
    <col min="3079" max="3079" width="13.33203125" customWidth="1"/>
    <col min="3080" max="3080" width="19.44140625" customWidth="1"/>
    <col min="3329" max="3329" width="13.109375" customWidth="1"/>
    <col min="3330" max="3330" width="13.88671875" customWidth="1"/>
    <col min="3331" max="3331" width="38.33203125" customWidth="1"/>
    <col min="3332" max="3332" width="13.6640625" customWidth="1"/>
    <col min="3335" max="3335" width="13.33203125" customWidth="1"/>
    <col min="3336" max="3336" width="19.44140625" customWidth="1"/>
    <col min="3585" max="3585" width="13.109375" customWidth="1"/>
    <col min="3586" max="3586" width="13.88671875" customWidth="1"/>
    <col min="3587" max="3587" width="38.33203125" customWidth="1"/>
    <col min="3588" max="3588" width="13.6640625" customWidth="1"/>
    <col min="3591" max="3591" width="13.33203125" customWidth="1"/>
    <col min="3592" max="3592" width="19.44140625" customWidth="1"/>
    <col min="3841" max="3841" width="13.109375" customWidth="1"/>
    <col min="3842" max="3842" width="13.88671875" customWidth="1"/>
    <col min="3843" max="3843" width="38.33203125" customWidth="1"/>
    <col min="3844" max="3844" width="13.6640625" customWidth="1"/>
    <col min="3847" max="3847" width="13.33203125" customWidth="1"/>
    <col min="3848" max="3848" width="19.44140625" customWidth="1"/>
    <col min="4097" max="4097" width="13.109375" customWidth="1"/>
    <col min="4098" max="4098" width="13.88671875" customWidth="1"/>
    <col min="4099" max="4099" width="38.33203125" customWidth="1"/>
    <col min="4100" max="4100" width="13.6640625" customWidth="1"/>
    <col min="4103" max="4103" width="13.33203125" customWidth="1"/>
    <col min="4104" max="4104" width="19.44140625" customWidth="1"/>
    <col min="4353" max="4353" width="13.109375" customWidth="1"/>
    <col min="4354" max="4354" width="13.88671875" customWidth="1"/>
    <col min="4355" max="4355" width="38.33203125" customWidth="1"/>
    <col min="4356" max="4356" width="13.6640625" customWidth="1"/>
    <col min="4359" max="4359" width="13.33203125" customWidth="1"/>
    <col min="4360" max="4360" width="19.44140625" customWidth="1"/>
    <col min="4609" max="4609" width="13.109375" customWidth="1"/>
    <col min="4610" max="4610" width="13.88671875" customWidth="1"/>
    <col min="4611" max="4611" width="38.33203125" customWidth="1"/>
    <col min="4612" max="4612" width="13.6640625" customWidth="1"/>
    <col min="4615" max="4615" width="13.33203125" customWidth="1"/>
    <col min="4616" max="4616" width="19.44140625" customWidth="1"/>
    <col min="4865" max="4865" width="13.109375" customWidth="1"/>
    <col min="4866" max="4866" width="13.88671875" customWidth="1"/>
    <col min="4867" max="4867" width="38.33203125" customWidth="1"/>
    <col min="4868" max="4868" width="13.6640625" customWidth="1"/>
    <col min="4871" max="4871" width="13.33203125" customWidth="1"/>
    <col min="4872" max="4872" width="19.44140625" customWidth="1"/>
    <col min="5121" max="5121" width="13.109375" customWidth="1"/>
    <col min="5122" max="5122" width="13.88671875" customWidth="1"/>
    <col min="5123" max="5123" width="38.33203125" customWidth="1"/>
    <col min="5124" max="5124" width="13.6640625" customWidth="1"/>
    <col min="5127" max="5127" width="13.33203125" customWidth="1"/>
    <col min="5128" max="5128" width="19.44140625" customWidth="1"/>
    <col min="5377" max="5377" width="13.109375" customWidth="1"/>
    <col min="5378" max="5378" width="13.88671875" customWidth="1"/>
    <col min="5379" max="5379" width="38.33203125" customWidth="1"/>
    <col min="5380" max="5380" width="13.6640625" customWidth="1"/>
    <col min="5383" max="5383" width="13.33203125" customWidth="1"/>
    <col min="5384" max="5384" width="19.44140625" customWidth="1"/>
    <col min="5633" max="5633" width="13.109375" customWidth="1"/>
    <col min="5634" max="5634" width="13.88671875" customWidth="1"/>
    <col min="5635" max="5635" width="38.33203125" customWidth="1"/>
    <col min="5636" max="5636" width="13.6640625" customWidth="1"/>
    <col min="5639" max="5639" width="13.33203125" customWidth="1"/>
    <col min="5640" max="5640" width="19.44140625" customWidth="1"/>
    <col min="5889" max="5889" width="13.109375" customWidth="1"/>
    <col min="5890" max="5890" width="13.88671875" customWidth="1"/>
    <col min="5891" max="5891" width="38.33203125" customWidth="1"/>
    <col min="5892" max="5892" width="13.6640625" customWidth="1"/>
    <col min="5895" max="5895" width="13.33203125" customWidth="1"/>
    <col min="5896" max="5896" width="19.44140625" customWidth="1"/>
    <col min="6145" max="6145" width="13.109375" customWidth="1"/>
    <col min="6146" max="6146" width="13.88671875" customWidth="1"/>
    <col min="6147" max="6147" width="38.33203125" customWidth="1"/>
    <col min="6148" max="6148" width="13.6640625" customWidth="1"/>
    <col min="6151" max="6151" width="13.33203125" customWidth="1"/>
    <col min="6152" max="6152" width="19.44140625" customWidth="1"/>
    <col min="6401" max="6401" width="13.109375" customWidth="1"/>
    <col min="6402" max="6402" width="13.88671875" customWidth="1"/>
    <col min="6403" max="6403" width="38.33203125" customWidth="1"/>
    <col min="6404" max="6404" width="13.6640625" customWidth="1"/>
    <col min="6407" max="6407" width="13.33203125" customWidth="1"/>
    <col min="6408" max="6408" width="19.44140625" customWidth="1"/>
    <col min="6657" max="6657" width="13.109375" customWidth="1"/>
    <col min="6658" max="6658" width="13.88671875" customWidth="1"/>
    <col min="6659" max="6659" width="38.33203125" customWidth="1"/>
    <col min="6660" max="6660" width="13.6640625" customWidth="1"/>
    <col min="6663" max="6663" width="13.33203125" customWidth="1"/>
    <col min="6664" max="6664" width="19.44140625" customWidth="1"/>
    <col min="6913" max="6913" width="13.109375" customWidth="1"/>
    <col min="6914" max="6914" width="13.88671875" customWidth="1"/>
    <col min="6915" max="6915" width="38.33203125" customWidth="1"/>
    <col min="6916" max="6916" width="13.6640625" customWidth="1"/>
    <col min="6919" max="6919" width="13.33203125" customWidth="1"/>
    <col min="6920" max="6920" width="19.44140625" customWidth="1"/>
    <col min="7169" max="7169" width="13.109375" customWidth="1"/>
    <col min="7170" max="7170" width="13.88671875" customWidth="1"/>
    <col min="7171" max="7171" width="38.33203125" customWidth="1"/>
    <col min="7172" max="7172" width="13.6640625" customWidth="1"/>
    <col min="7175" max="7175" width="13.33203125" customWidth="1"/>
    <col min="7176" max="7176" width="19.44140625" customWidth="1"/>
    <col min="7425" max="7425" width="13.109375" customWidth="1"/>
    <col min="7426" max="7426" width="13.88671875" customWidth="1"/>
    <col min="7427" max="7427" width="38.33203125" customWidth="1"/>
    <col min="7428" max="7428" width="13.6640625" customWidth="1"/>
    <col min="7431" max="7431" width="13.33203125" customWidth="1"/>
    <col min="7432" max="7432" width="19.44140625" customWidth="1"/>
    <col min="7681" max="7681" width="13.109375" customWidth="1"/>
    <col min="7682" max="7682" width="13.88671875" customWidth="1"/>
    <col min="7683" max="7683" width="38.33203125" customWidth="1"/>
    <col min="7684" max="7684" width="13.6640625" customWidth="1"/>
    <col min="7687" max="7687" width="13.33203125" customWidth="1"/>
    <col min="7688" max="7688" width="19.44140625" customWidth="1"/>
    <col min="7937" max="7937" width="13.109375" customWidth="1"/>
    <col min="7938" max="7938" width="13.88671875" customWidth="1"/>
    <col min="7939" max="7939" width="38.33203125" customWidth="1"/>
    <col min="7940" max="7940" width="13.6640625" customWidth="1"/>
    <col min="7943" max="7943" width="13.33203125" customWidth="1"/>
    <col min="7944" max="7944" width="19.44140625" customWidth="1"/>
    <col min="8193" max="8193" width="13.109375" customWidth="1"/>
    <col min="8194" max="8194" width="13.88671875" customWidth="1"/>
    <col min="8195" max="8195" width="38.33203125" customWidth="1"/>
    <col min="8196" max="8196" width="13.6640625" customWidth="1"/>
    <col min="8199" max="8199" width="13.33203125" customWidth="1"/>
    <col min="8200" max="8200" width="19.44140625" customWidth="1"/>
    <col min="8449" max="8449" width="13.109375" customWidth="1"/>
    <col min="8450" max="8450" width="13.88671875" customWidth="1"/>
    <col min="8451" max="8451" width="38.33203125" customWidth="1"/>
    <col min="8452" max="8452" width="13.6640625" customWidth="1"/>
    <col min="8455" max="8455" width="13.33203125" customWidth="1"/>
    <col min="8456" max="8456" width="19.44140625" customWidth="1"/>
    <col min="8705" max="8705" width="13.109375" customWidth="1"/>
    <col min="8706" max="8706" width="13.88671875" customWidth="1"/>
    <col min="8707" max="8707" width="38.33203125" customWidth="1"/>
    <col min="8708" max="8708" width="13.6640625" customWidth="1"/>
    <col min="8711" max="8711" width="13.33203125" customWidth="1"/>
    <col min="8712" max="8712" width="19.44140625" customWidth="1"/>
    <col min="8961" max="8961" width="13.109375" customWidth="1"/>
    <col min="8962" max="8962" width="13.88671875" customWidth="1"/>
    <col min="8963" max="8963" width="38.33203125" customWidth="1"/>
    <col min="8964" max="8964" width="13.6640625" customWidth="1"/>
    <col min="8967" max="8967" width="13.33203125" customWidth="1"/>
    <col min="8968" max="8968" width="19.44140625" customWidth="1"/>
    <col min="9217" max="9217" width="13.109375" customWidth="1"/>
    <col min="9218" max="9218" width="13.88671875" customWidth="1"/>
    <col min="9219" max="9219" width="38.33203125" customWidth="1"/>
    <col min="9220" max="9220" width="13.6640625" customWidth="1"/>
    <col min="9223" max="9223" width="13.33203125" customWidth="1"/>
    <col min="9224" max="9224" width="19.44140625" customWidth="1"/>
    <col min="9473" max="9473" width="13.109375" customWidth="1"/>
    <col min="9474" max="9474" width="13.88671875" customWidth="1"/>
    <col min="9475" max="9475" width="38.33203125" customWidth="1"/>
    <col min="9476" max="9476" width="13.6640625" customWidth="1"/>
    <col min="9479" max="9479" width="13.33203125" customWidth="1"/>
    <col min="9480" max="9480" width="19.44140625" customWidth="1"/>
    <col min="9729" max="9729" width="13.109375" customWidth="1"/>
    <col min="9730" max="9730" width="13.88671875" customWidth="1"/>
    <col min="9731" max="9731" width="38.33203125" customWidth="1"/>
    <col min="9732" max="9732" width="13.6640625" customWidth="1"/>
    <col min="9735" max="9735" width="13.33203125" customWidth="1"/>
    <col min="9736" max="9736" width="19.44140625" customWidth="1"/>
    <col min="9985" max="9985" width="13.109375" customWidth="1"/>
    <col min="9986" max="9986" width="13.88671875" customWidth="1"/>
    <col min="9987" max="9987" width="38.33203125" customWidth="1"/>
    <col min="9988" max="9988" width="13.6640625" customWidth="1"/>
    <col min="9991" max="9991" width="13.33203125" customWidth="1"/>
    <col min="9992" max="9992" width="19.44140625" customWidth="1"/>
    <col min="10241" max="10241" width="13.109375" customWidth="1"/>
    <col min="10242" max="10242" width="13.88671875" customWidth="1"/>
    <col min="10243" max="10243" width="38.33203125" customWidth="1"/>
    <col min="10244" max="10244" width="13.6640625" customWidth="1"/>
    <col min="10247" max="10247" width="13.33203125" customWidth="1"/>
    <col min="10248" max="10248" width="19.44140625" customWidth="1"/>
    <col min="10497" max="10497" width="13.109375" customWidth="1"/>
    <col min="10498" max="10498" width="13.88671875" customWidth="1"/>
    <col min="10499" max="10499" width="38.33203125" customWidth="1"/>
    <col min="10500" max="10500" width="13.6640625" customWidth="1"/>
    <col min="10503" max="10503" width="13.33203125" customWidth="1"/>
    <col min="10504" max="10504" width="19.44140625" customWidth="1"/>
    <col min="10753" max="10753" width="13.109375" customWidth="1"/>
    <col min="10754" max="10754" width="13.88671875" customWidth="1"/>
    <col min="10755" max="10755" width="38.33203125" customWidth="1"/>
    <col min="10756" max="10756" width="13.6640625" customWidth="1"/>
    <col min="10759" max="10759" width="13.33203125" customWidth="1"/>
    <col min="10760" max="10760" width="19.44140625" customWidth="1"/>
    <col min="11009" max="11009" width="13.109375" customWidth="1"/>
    <col min="11010" max="11010" width="13.88671875" customWidth="1"/>
    <col min="11011" max="11011" width="38.33203125" customWidth="1"/>
    <col min="11012" max="11012" width="13.6640625" customWidth="1"/>
    <col min="11015" max="11015" width="13.33203125" customWidth="1"/>
    <col min="11016" max="11016" width="19.44140625" customWidth="1"/>
    <col min="11265" max="11265" width="13.109375" customWidth="1"/>
    <col min="11266" max="11266" width="13.88671875" customWidth="1"/>
    <col min="11267" max="11267" width="38.33203125" customWidth="1"/>
    <col min="11268" max="11268" width="13.6640625" customWidth="1"/>
    <col min="11271" max="11271" width="13.33203125" customWidth="1"/>
    <col min="11272" max="11272" width="19.44140625" customWidth="1"/>
    <col min="11521" max="11521" width="13.109375" customWidth="1"/>
    <col min="11522" max="11522" width="13.88671875" customWidth="1"/>
    <col min="11523" max="11523" width="38.33203125" customWidth="1"/>
    <col min="11524" max="11524" width="13.6640625" customWidth="1"/>
    <col min="11527" max="11527" width="13.33203125" customWidth="1"/>
    <col min="11528" max="11528" width="19.44140625" customWidth="1"/>
    <col min="11777" max="11777" width="13.109375" customWidth="1"/>
    <col min="11778" max="11778" width="13.88671875" customWidth="1"/>
    <col min="11779" max="11779" width="38.33203125" customWidth="1"/>
    <col min="11780" max="11780" width="13.6640625" customWidth="1"/>
    <col min="11783" max="11783" width="13.33203125" customWidth="1"/>
    <col min="11784" max="11784" width="19.44140625" customWidth="1"/>
    <col min="12033" max="12033" width="13.109375" customWidth="1"/>
    <col min="12034" max="12034" width="13.88671875" customWidth="1"/>
    <col min="12035" max="12035" width="38.33203125" customWidth="1"/>
    <col min="12036" max="12036" width="13.6640625" customWidth="1"/>
    <col min="12039" max="12039" width="13.33203125" customWidth="1"/>
    <col min="12040" max="12040" width="19.44140625" customWidth="1"/>
    <col min="12289" max="12289" width="13.109375" customWidth="1"/>
    <col min="12290" max="12290" width="13.88671875" customWidth="1"/>
    <col min="12291" max="12291" width="38.33203125" customWidth="1"/>
    <col min="12292" max="12292" width="13.6640625" customWidth="1"/>
    <col min="12295" max="12295" width="13.33203125" customWidth="1"/>
    <col min="12296" max="12296" width="19.44140625" customWidth="1"/>
    <col min="12545" max="12545" width="13.109375" customWidth="1"/>
    <col min="12546" max="12546" width="13.88671875" customWidth="1"/>
    <col min="12547" max="12547" width="38.33203125" customWidth="1"/>
    <col min="12548" max="12548" width="13.6640625" customWidth="1"/>
    <col min="12551" max="12551" width="13.33203125" customWidth="1"/>
    <col min="12552" max="12552" width="19.44140625" customWidth="1"/>
    <col min="12801" max="12801" width="13.109375" customWidth="1"/>
    <col min="12802" max="12802" width="13.88671875" customWidth="1"/>
    <col min="12803" max="12803" width="38.33203125" customWidth="1"/>
    <col min="12804" max="12804" width="13.6640625" customWidth="1"/>
    <col min="12807" max="12807" width="13.33203125" customWidth="1"/>
    <col min="12808" max="12808" width="19.44140625" customWidth="1"/>
    <col min="13057" max="13057" width="13.109375" customWidth="1"/>
    <col min="13058" max="13058" width="13.88671875" customWidth="1"/>
    <col min="13059" max="13059" width="38.33203125" customWidth="1"/>
    <col min="13060" max="13060" width="13.6640625" customWidth="1"/>
    <col min="13063" max="13063" width="13.33203125" customWidth="1"/>
    <col min="13064" max="13064" width="19.44140625" customWidth="1"/>
    <col min="13313" max="13313" width="13.109375" customWidth="1"/>
    <col min="13314" max="13314" width="13.88671875" customWidth="1"/>
    <col min="13315" max="13315" width="38.33203125" customWidth="1"/>
    <col min="13316" max="13316" width="13.6640625" customWidth="1"/>
    <col min="13319" max="13319" width="13.33203125" customWidth="1"/>
    <col min="13320" max="13320" width="19.44140625" customWidth="1"/>
    <col min="13569" max="13569" width="13.109375" customWidth="1"/>
    <col min="13570" max="13570" width="13.88671875" customWidth="1"/>
    <col min="13571" max="13571" width="38.33203125" customWidth="1"/>
    <col min="13572" max="13572" width="13.6640625" customWidth="1"/>
    <col min="13575" max="13575" width="13.33203125" customWidth="1"/>
    <col min="13576" max="13576" width="19.44140625" customWidth="1"/>
    <col min="13825" max="13825" width="13.109375" customWidth="1"/>
    <col min="13826" max="13826" width="13.88671875" customWidth="1"/>
    <col min="13827" max="13827" width="38.33203125" customWidth="1"/>
    <col min="13828" max="13828" width="13.6640625" customWidth="1"/>
    <col min="13831" max="13831" width="13.33203125" customWidth="1"/>
    <col min="13832" max="13832" width="19.44140625" customWidth="1"/>
    <col min="14081" max="14081" width="13.109375" customWidth="1"/>
    <col min="14082" max="14082" width="13.88671875" customWidth="1"/>
    <col min="14083" max="14083" width="38.33203125" customWidth="1"/>
    <col min="14084" max="14084" width="13.6640625" customWidth="1"/>
    <col min="14087" max="14087" width="13.33203125" customWidth="1"/>
    <col min="14088" max="14088" width="19.44140625" customWidth="1"/>
    <col min="14337" max="14337" width="13.109375" customWidth="1"/>
    <col min="14338" max="14338" width="13.88671875" customWidth="1"/>
    <col min="14339" max="14339" width="38.33203125" customWidth="1"/>
    <col min="14340" max="14340" width="13.6640625" customWidth="1"/>
    <col min="14343" max="14343" width="13.33203125" customWidth="1"/>
    <col min="14344" max="14344" width="19.44140625" customWidth="1"/>
    <col min="14593" max="14593" width="13.109375" customWidth="1"/>
    <col min="14594" max="14594" width="13.88671875" customWidth="1"/>
    <col min="14595" max="14595" width="38.33203125" customWidth="1"/>
    <col min="14596" max="14596" width="13.6640625" customWidth="1"/>
    <col min="14599" max="14599" width="13.33203125" customWidth="1"/>
    <col min="14600" max="14600" width="19.44140625" customWidth="1"/>
    <col min="14849" max="14849" width="13.109375" customWidth="1"/>
    <col min="14850" max="14850" width="13.88671875" customWidth="1"/>
    <col min="14851" max="14851" width="38.33203125" customWidth="1"/>
    <col min="14852" max="14852" width="13.6640625" customWidth="1"/>
    <col min="14855" max="14855" width="13.33203125" customWidth="1"/>
    <col min="14856" max="14856" width="19.44140625" customWidth="1"/>
    <col min="15105" max="15105" width="13.109375" customWidth="1"/>
    <col min="15106" max="15106" width="13.88671875" customWidth="1"/>
    <col min="15107" max="15107" width="38.33203125" customWidth="1"/>
    <col min="15108" max="15108" width="13.6640625" customWidth="1"/>
    <col min="15111" max="15111" width="13.33203125" customWidth="1"/>
    <col min="15112" max="15112" width="19.44140625" customWidth="1"/>
    <col min="15361" max="15361" width="13.109375" customWidth="1"/>
    <col min="15362" max="15362" width="13.88671875" customWidth="1"/>
    <col min="15363" max="15363" width="38.33203125" customWidth="1"/>
    <col min="15364" max="15364" width="13.6640625" customWidth="1"/>
    <col min="15367" max="15367" width="13.33203125" customWidth="1"/>
    <col min="15368" max="15368" width="19.44140625" customWidth="1"/>
    <col min="15617" max="15617" width="13.109375" customWidth="1"/>
    <col min="15618" max="15618" width="13.88671875" customWidth="1"/>
    <col min="15619" max="15619" width="38.33203125" customWidth="1"/>
    <col min="15620" max="15620" width="13.6640625" customWidth="1"/>
    <col min="15623" max="15623" width="13.33203125" customWidth="1"/>
    <col min="15624" max="15624" width="19.44140625" customWidth="1"/>
    <col min="15873" max="15873" width="13.109375" customWidth="1"/>
    <col min="15874" max="15874" width="13.88671875" customWidth="1"/>
    <col min="15875" max="15875" width="38.33203125" customWidth="1"/>
    <col min="15876" max="15876" width="13.6640625" customWidth="1"/>
    <col min="15879" max="15879" width="13.33203125" customWidth="1"/>
    <col min="15880" max="15880" width="19.44140625" customWidth="1"/>
    <col min="16129" max="16129" width="13.109375" customWidth="1"/>
    <col min="16130" max="16130" width="13.88671875" customWidth="1"/>
    <col min="16131" max="16131" width="38.33203125" customWidth="1"/>
    <col min="16132" max="16132" width="13.6640625" customWidth="1"/>
    <col min="16135" max="16135" width="13.33203125" customWidth="1"/>
    <col min="16136" max="16136" width="19.44140625" customWidth="1"/>
  </cols>
  <sheetData>
    <row r="1" spans="1:9" ht="110.4" customHeight="1"/>
    <row r="2" spans="1:9">
      <c r="A2" s="44" t="s">
        <v>110</v>
      </c>
      <c r="B2" s="44"/>
      <c r="C2" s="44"/>
      <c r="D2" s="44"/>
    </row>
    <row r="4" spans="1:9">
      <c r="A4" s="28" t="s">
        <v>12</v>
      </c>
      <c r="B4" s="28" t="s">
        <v>111</v>
      </c>
      <c r="C4" s="28" t="s">
        <v>13</v>
      </c>
      <c r="D4" s="28" t="s">
        <v>112</v>
      </c>
      <c r="H4" s="26" t="s">
        <v>16</v>
      </c>
      <c r="I4" s="26" t="s">
        <v>113</v>
      </c>
    </row>
    <row r="5" spans="1:9">
      <c r="A5" s="29" t="s">
        <v>47</v>
      </c>
      <c r="B5" s="30" t="s">
        <v>48</v>
      </c>
      <c r="C5" s="30" t="s">
        <v>114</v>
      </c>
      <c r="D5" s="31">
        <v>1958331</v>
      </c>
      <c r="G5" s="32" t="s">
        <v>47</v>
      </c>
      <c r="H5" s="33">
        <f>D19</f>
        <v>77958047</v>
      </c>
      <c r="I5" s="34">
        <f t="shared" ref="I5:I11" si="0">H5/1000000</f>
        <v>77.958046999999993</v>
      </c>
    </row>
    <row r="6" spans="1:9">
      <c r="A6" s="29" t="s">
        <v>47</v>
      </c>
      <c r="B6" s="30" t="s">
        <v>49</v>
      </c>
      <c r="C6" s="30" t="s">
        <v>115</v>
      </c>
      <c r="D6" s="31">
        <v>1866666</v>
      </c>
      <c r="G6" s="32" t="s">
        <v>62</v>
      </c>
      <c r="H6" s="33">
        <f>D22</f>
        <v>2282505</v>
      </c>
      <c r="I6" s="35">
        <f t="shared" si="0"/>
        <v>2.282505</v>
      </c>
    </row>
    <row r="7" spans="1:9">
      <c r="A7" s="29" t="s">
        <v>47</v>
      </c>
      <c r="B7" s="30" t="s">
        <v>50</v>
      </c>
      <c r="C7" s="30" t="s">
        <v>116</v>
      </c>
      <c r="D7" s="31">
        <v>999997</v>
      </c>
      <c r="G7" s="32" t="s">
        <v>68</v>
      </c>
      <c r="H7" s="33">
        <f>D29</f>
        <v>8359141</v>
      </c>
      <c r="I7" s="35">
        <f t="shared" si="0"/>
        <v>8.3591409999999993</v>
      </c>
    </row>
    <row r="8" spans="1:9">
      <c r="A8" s="29" t="s">
        <v>47</v>
      </c>
      <c r="B8" s="30" t="s">
        <v>51</v>
      </c>
      <c r="C8" s="30" t="s">
        <v>117</v>
      </c>
      <c r="D8" s="31">
        <v>1666667</v>
      </c>
      <c r="G8" s="32" t="s">
        <v>55</v>
      </c>
      <c r="H8" s="33">
        <f>D36</f>
        <v>32112497</v>
      </c>
      <c r="I8" s="35">
        <f t="shared" si="0"/>
        <v>32.112496999999998</v>
      </c>
    </row>
    <row r="9" spans="1:9">
      <c r="A9" s="29" t="s">
        <v>47</v>
      </c>
      <c r="B9" s="30" t="s">
        <v>52</v>
      </c>
      <c r="C9" s="30" t="s">
        <v>118</v>
      </c>
      <c r="D9" s="31">
        <v>1197105</v>
      </c>
      <c r="G9" s="32" t="s">
        <v>65</v>
      </c>
      <c r="H9" s="33">
        <f>D39</f>
        <v>391048</v>
      </c>
      <c r="I9" s="35">
        <f t="shared" si="0"/>
        <v>0.39104800000000001</v>
      </c>
    </row>
    <row r="10" spans="1:9">
      <c r="A10" s="29" t="s">
        <v>47</v>
      </c>
      <c r="B10" s="30" t="s">
        <v>53</v>
      </c>
      <c r="C10" s="30" t="s">
        <v>119</v>
      </c>
      <c r="D10" s="31">
        <v>466667</v>
      </c>
      <c r="G10" s="32" t="s">
        <v>14</v>
      </c>
      <c r="H10" s="33">
        <f>D67</f>
        <v>285640932</v>
      </c>
      <c r="I10" s="35">
        <f t="shared" si="0"/>
        <v>285.64093200000002</v>
      </c>
    </row>
    <row r="11" spans="1:9">
      <c r="A11" s="29" t="s">
        <v>47</v>
      </c>
      <c r="B11" s="30" t="s">
        <v>54</v>
      </c>
      <c r="C11" s="30" t="s">
        <v>120</v>
      </c>
      <c r="D11" s="31">
        <v>905901</v>
      </c>
      <c r="G11" s="36"/>
      <c r="H11" s="37">
        <f>SUM(H5:H10)</f>
        <v>406744170</v>
      </c>
      <c r="I11" s="35">
        <f t="shared" si="0"/>
        <v>406.74417</v>
      </c>
    </row>
    <row r="12" spans="1:9">
      <c r="A12" s="29" t="s">
        <v>47</v>
      </c>
      <c r="B12" s="30" t="s">
        <v>121</v>
      </c>
      <c r="C12" s="30" t="s">
        <v>122</v>
      </c>
      <c r="D12" s="31">
        <v>217240</v>
      </c>
    </row>
    <row r="13" spans="1:9">
      <c r="A13" s="29" t="s">
        <v>47</v>
      </c>
      <c r="B13" s="30" t="s">
        <v>123</v>
      </c>
      <c r="C13" s="30" t="s">
        <v>124</v>
      </c>
      <c r="D13" s="31">
        <v>2639253</v>
      </c>
    </row>
    <row r="14" spans="1:9">
      <c r="A14" s="29" t="s">
        <v>47</v>
      </c>
      <c r="B14" s="30" t="s">
        <v>125</v>
      </c>
      <c r="C14" s="30" t="s">
        <v>126</v>
      </c>
      <c r="D14" s="31">
        <v>5142858</v>
      </c>
    </row>
    <row r="15" spans="1:9">
      <c r="A15" s="29" t="s">
        <v>47</v>
      </c>
      <c r="B15" s="30" t="s">
        <v>127</v>
      </c>
      <c r="C15" s="30" t="s">
        <v>128</v>
      </c>
      <c r="D15" s="31">
        <v>1314303</v>
      </c>
    </row>
    <row r="16" spans="1:9">
      <c r="A16" s="29" t="s">
        <v>47</v>
      </c>
      <c r="B16" s="30" t="s">
        <v>129</v>
      </c>
      <c r="C16" s="30" t="s">
        <v>130</v>
      </c>
      <c r="D16" s="31">
        <v>2469493</v>
      </c>
    </row>
    <row r="17" spans="1:4">
      <c r="A17" s="29" t="s">
        <v>47</v>
      </c>
      <c r="B17" s="30" t="s">
        <v>131</v>
      </c>
      <c r="C17" s="30" t="s">
        <v>132</v>
      </c>
      <c r="D17" s="31">
        <v>42238957</v>
      </c>
    </row>
    <row r="18" spans="1:4">
      <c r="A18" s="29" t="s">
        <v>47</v>
      </c>
      <c r="B18" s="30" t="s">
        <v>133</v>
      </c>
      <c r="C18" s="30" t="s">
        <v>134</v>
      </c>
      <c r="D18" s="31">
        <v>14874609</v>
      </c>
    </row>
    <row r="19" spans="1:4">
      <c r="A19" s="29" t="s">
        <v>47</v>
      </c>
      <c r="B19" s="2" t="s">
        <v>135</v>
      </c>
      <c r="C19" s="2"/>
      <c r="D19" s="38">
        <v>77958047</v>
      </c>
    </row>
    <row r="20" spans="1:4">
      <c r="A20" s="29" t="s">
        <v>62</v>
      </c>
      <c r="B20" s="30" t="s">
        <v>63</v>
      </c>
      <c r="C20" s="30" t="s">
        <v>136</v>
      </c>
      <c r="D20" s="31">
        <v>1115838</v>
      </c>
    </row>
    <row r="21" spans="1:4">
      <c r="A21" s="29" t="s">
        <v>62</v>
      </c>
      <c r="B21" s="30" t="s">
        <v>64</v>
      </c>
      <c r="C21" s="30" t="s">
        <v>137</v>
      </c>
      <c r="D21" s="31">
        <v>1166667</v>
      </c>
    </row>
    <row r="22" spans="1:4">
      <c r="A22" s="29" t="s">
        <v>62</v>
      </c>
      <c r="B22" s="2" t="s">
        <v>135</v>
      </c>
      <c r="C22" s="2"/>
      <c r="D22" s="38">
        <v>2282505</v>
      </c>
    </row>
    <row r="23" spans="1:4">
      <c r="A23" s="29" t="s">
        <v>68</v>
      </c>
      <c r="B23" s="30" t="s">
        <v>69</v>
      </c>
      <c r="C23" s="30" t="s">
        <v>138</v>
      </c>
      <c r="D23" s="31">
        <v>315757</v>
      </c>
    </row>
    <row r="24" spans="1:4">
      <c r="A24" s="29" t="s">
        <v>68</v>
      </c>
      <c r="B24" s="30" t="s">
        <v>70</v>
      </c>
      <c r="C24" s="30" t="s">
        <v>139</v>
      </c>
      <c r="D24" s="31">
        <v>5000</v>
      </c>
    </row>
    <row r="25" spans="1:4">
      <c r="A25" s="29" t="s">
        <v>68</v>
      </c>
      <c r="B25" s="30" t="s">
        <v>71</v>
      </c>
      <c r="C25" s="30" t="s">
        <v>140</v>
      </c>
      <c r="D25" s="31">
        <v>2842395</v>
      </c>
    </row>
    <row r="26" spans="1:4">
      <c r="A26" s="29" t="s">
        <v>68</v>
      </c>
      <c r="B26" s="30" t="s">
        <v>72</v>
      </c>
      <c r="C26" s="30" t="s">
        <v>141</v>
      </c>
      <c r="D26" s="31">
        <v>899334</v>
      </c>
    </row>
    <row r="27" spans="1:4">
      <c r="A27" s="29" t="s">
        <v>68</v>
      </c>
      <c r="B27" s="30" t="s">
        <v>73</v>
      </c>
      <c r="C27" s="30" t="s">
        <v>142</v>
      </c>
      <c r="D27" s="31">
        <v>1319883</v>
      </c>
    </row>
    <row r="28" spans="1:4">
      <c r="A28" s="29" t="s">
        <v>68</v>
      </c>
      <c r="B28" s="30" t="s">
        <v>143</v>
      </c>
      <c r="C28" s="30" t="s">
        <v>144</v>
      </c>
      <c r="D28" s="31">
        <v>2976772</v>
      </c>
    </row>
    <row r="29" spans="1:4">
      <c r="A29" s="29" t="s">
        <v>68</v>
      </c>
      <c r="B29" s="2" t="s">
        <v>135</v>
      </c>
      <c r="C29" s="2"/>
      <c r="D29" s="38">
        <v>8359141</v>
      </c>
    </row>
    <row r="30" spans="1:4">
      <c r="A30" s="29" t="s">
        <v>55</v>
      </c>
      <c r="B30" s="30" t="s">
        <v>56</v>
      </c>
      <c r="C30" s="30" t="s">
        <v>145</v>
      </c>
      <c r="D30" s="31">
        <v>15602380</v>
      </c>
    </row>
    <row r="31" spans="1:4">
      <c r="A31" s="29" t="s">
        <v>55</v>
      </c>
      <c r="B31" s="30" t="s">
        <v>57</v>
      </c>
      <c r="C31" s="30" t="s">
        <v>146</v>
      </c>
      <c r="D31" s="31">
        <v>3191593</v>
      </c>
    </row>
    <row r="32" spans="1:4">
      <c r="A32" s="29" t="s">
        <v>55</v>
      </c>
      <c r="B32" s="30" t="s">
        <v>58</v>
      </c>
      <c r="C32" s="30" t="s">
        <v>147</v>
      </c>
      <c r="D32" s="31">
        <v>12966418</v>
      </c>
    </row>
    <row r="33" spans="1:4">
      <c r="A33" s="29" t="s">
        <v>55</v>
      </c>
      <c r="B33" s="30" t="s">
        <v>59</v>
      </c>
      <c r="C33" s="30" t="s">
        <v>148</v>
      </c>
      <c r="D33" s="31">
        <v>104000</v>
      </c>
    </row>
    <row r="34" spans="1:4">
      <c r="A34" s="29" t="s">
        <v>55</v>
      </c>
      <c r="B34" s="30" t="s">
        <v>60</v>
      </c>
      <c r="C34" s="30" t="s">
        <v>148</v>
      </c>
      <c r="D34" s="31">
        <v>244106</v>
      </c>
    </row>
    <row r="35" spans="1:4">
      <c r="A35" s="29" t="s">
        <v>55</v>
      </c>
      <c r="B35" s="30" t="s">
        <v>61</v>
      </c>
      <c r="C35" s="30" t="s">
        <v>149</v>
      </c>
      <c r="D35" s="31">
        <v>4000</v>
      </c>
    </row>
    <row r="36" spans="1:4">
      <c r="A36" s="29" t="s">
        <v>55</v>
      </c>
      <c r="B36" s="2" t="s">
        <v>135</v>
      </c>
      <c r="C36" s="2"/>
      <c r="D36" s="38">
        <v>32112497</v>
      </c>
    </row>
    <row r="37" spans="1:4">
      <c r="A37" s="29" t="s">
        <v>65</v>
      </c>
      <c r="B37" s="30" t="s">
        <v>66</v>
      </c>
      <c r="C37" s="30" t="s">
        <v>150</v>
      </c>
      <c r="D37" s="31">
        <v>235176</v>
      </c>
    </row>
    <row r="38" spans="1:4">
      <c r="A38" s="29" t="s">
        <v>65</v>
      </c>
      <c r="B38" s="30" t="s">
        <v>67</v>
      </c>
      <c r="C38" s="30" t="s">
        <v>151</v>
      </c>
      <c r="D38" s="31">
        <v>155872</v>
      </c>
    </row>
    <row r="39" spans="1:4">
      <c r="A39" s="29" t="s">
        <v>65</v>
      </c>
      <c r="B39" s="2" t="s">
        <v>135</v>
      </c>
      <c r="C39" s="2"/>
      <c r="D39" s="38">
        <v>391048</v>
      </c>
    </row>
    <row r="40" spans="1:4">
      <c r="A40" s="29" t="s">
        <v>14</v>
      </c>
      <c r="B40" s="30" t="s">
        <v>15</v>
      </c>
      <c r="C40" s="30" t="s">
        <v>152</v>
      </c>
      <c r="D40" s="31">
        <v>484008</v>
      </c>
    </row>
    <row r="41" spans="1:4">
      <c r="A41" s="29" t="s">
        <v>14</v>
      </c>
      <c r="B41" s="30" t="s">
        <v>17</v>
      </c>
      <c r="C41" s="30" t="s">
        <v>153</v>
      </c>
      <c r="D41" s="31">
        <v>663331</v>
      </c>
    </row>
    <row r="42" spans="1:4">
      <c r="A42" s="29" t="s">
        <v>14</v>
      </c>
      <c r="B42" s="30" t="s">
        <v>18</v>
      </c>
      <c r="C42" s="30" t="s">
        <v>154</v>
      </c>
      <c r="D42" s="31">
        <v>794908</v>
      </c>
    </row>
    <row r="43" spans="1:4">
      <c r="A43" s="29" t="s">
        <v>14</v>
      </c>
      <c r="B43" s="30" t="s">
        <v>19</v>
      </c>
      <c r="C43" s="30" t="s">
        <v>155</v>
      </c>
      <c r="D43" s="31">
        <v>313962</v>
      </c>
    </row>
    <row r="44" spans="1:4">
      <c r="A44" s="29" t="s">
        <v>14</v>
      </c>
      <c r="B44" s="30" t="s">
        <v>20</v>
      </c>
      <c r="C44" s="30" t="s">
        <v>156</v>
      </c>
      <c r="D44" s="31">
        <v>847458</v>
      </c>
    </row>
    <row r="45" spans="1:4">
      <c r="A45" s="29" t="s">
        <v>14</v>
      </c>
      <c r="B45" s="30" t="s">
        <v>21</v>
      </c>
      <c r="C45" s="30" t="s">
        <v>157</v>
      </c>
      <c r="D45" s="31">
        <v>3596576</v>
      </c>
    </row>
    <row r="46" spans="1:4">
      <c r="A46" s="29" t="s">
        <v>14</v>
      </c>
      <c r="B46" s="30" t="s">
        <v>22</v>
      </c>
      <c r="C46" s="30" t="s">
        <v>158</v>
      </c>
      <c r="D46" s="31">
        <v>84523749</v>
      </c>
    </row>
    <row r="47" spans="1:4">
      <c r="A47" s="29" t="s">
        <v>14</v>
      </c>
      <c r="B47" s="30" t="s">
        <v>23</v>
      </c>
      <c r="C47" s="30" t="s">
        <v>159</v>
      </c>
      <c r="D47" s="31">
        <v>85136106</v>
      </c>
    </row>
    <row r="48" spans="1:4">
      <c r="A48" s="29" t="s">
        <v>14</v>
      </c>
      <c r="B48" s="30" t="s">
        <v>24</v>
      </c>
      <c r="C48" s="30" t="s">
        <v>160</v>
      </c>
      <c r="D48" s="31">
        <v>4548545</v>
      </c>
    </row>
    <row r="49" spans="1:4">
      <c r="A49" s="29" t="s">
        <v>14</v>
      </c>
      <c r="B49" s="30" t="s">
        <v>25</v>
      </c>
      <c r="C49" s="30" t="s">
        <v>161</v>
      </c>
      <c r="D49" s="31">
        <v>5744272</v>
      </c>
    </row>
    <row r="50" spans="1:4">
      <c r="A50" s="29" t="s">
        <v>14</v>
      </c>
      <c r="B50" s="30" t="s">
        <v>26</v>
      </c>
      <c r="C50" s="30" t="s">
        <v>162</v>
      </c>
      <c r="D50" s="31">
        <v>11776457</v>
      </c>
    </row>
    <row r="51" spans="1:4">
      <c r="A51" s="29" t="s">
        <v>14</v>
      </c>
      <c r="B51" s="30" t="s">
        <v>27</v>
      </c>
      <c r="C51" s="30" t="s">
        <v>163</v>
      </c>
      <c r="D51" s="31">
        <v>1809443</v>
      </c>
    </row>
    <row r="52" spans="1:4">
      <c r="A52" s="29" t="s">
        <v>14</v>
      </c>
      <c r="B52" s="30" t="s">
        <v>28</v>
      </c>
      <c r="C52" s="30" t="s">
        <v>164</v>
      </c>
      <c r="D52" s="31">
        <v>1113843</v>
      </c>
    </row>
    <row r="53" spans="1:4">
      <c r="A53" s="29" t="s">
        <v>14</v>
      </c>
      <c r="B53" s="30" t="s">
        <v>29</v>
      </c>
      <c r="C53" s="30" t="s">
        <v>165</v>
      </c>
      <c r="D53" s="31">
        <v>13149391</v>
      </c>
    </row>
    <row r="54" spans="1:4">
      <c r="A54" s="29" t="s">
        <v>14</v>
      </c>
      <c r="B54" s="30" t="s">
        <v>30</v>
      </c>
      <c r="C54" s="30" t="s">
        <v>166</v>
      </c>
      <c r="D54" s="31">
        <v>13091663</v>
      </c>
    </row>
    <row r="55" spans="1:4">
      <c r="A55" s="29" t="s">
        <v>14</v>
      </c>
      <c r="B55" s="30" t="s">
        <v>31</v>
      </c>
      <c r="C55" s="30" t="s">
        <v>166</v>
      </c>
      <c r="D55" s="31">
        <v>42490939</v>
      </c>
    </row>
    <row r="56" spans="1:4">
      <c r="A56" s="29" t="s">
        <v>14</v>
      </c>
      <c r="B56" s="30" t="s">
        <v>32</v>
      </c>
      <c r="C56" s="30" t="s">
        <v>167</v>
      </c>
      <c r="D56" s="31">
        <v>5413396</v>
      </c>
    </row>
    <row r="57" spans="1:4">
      <c r="A57" s="29" t="s">
        <v>14</v>
      </c>
      <c r="B57" s="30" t="s">
        <v>33</v>
      </c>
      <c r="C57" s="30" t="s">
        <v>168</v>
      </c>
      <c r="D57" s="31">
        <v>9038431</v>
      </c>
    </row>
    <row r="58" spans="1:4">
      <c r="A58" s="29" t="s">
        <v>14</v>
      </c>
      <c r="B58" s="30" t="s">
        <v>34</v>
      </c>
      <c r="C58" s="30" t="s">
        <v>169</v>
      </c>
      <c r="D58" s="31">
        <v>204773</v>
      </c>
    </row>
    <row r="59" spans="1:4">
      <c r="A59" s="29" t="s">
        <v>14</v>
      </c>
      <c r="B59" s="30" t="s">
        <v>35</v>
      </c>
      <c r="C59" s="30" t="s">
        <v>170</v>
      </c>
      <c r="D59" s="31">
        <v>386110</v>
      </c>
    </row>
    <row r="60" spans="1:4">
      <c r="A60" s="26" t="s">
        <v>14</v>
      </c>
      <c r="B60" s="30" t="s">
        <v>36</v>
      </c>
      <c r="C60" s="30" t="s">
        <v>171</v>
      </c>
      <c r="D60" s="31">
        <v>47621</v>
      </c>
    </row>
    <row r="61" spans="1:4">
      <c r="A61" s="26" t="s">
        <v>14</v>
      </c>
      <c r="B61" s="30" t="s">
        <v>37</v>
      </c>
      <c r="C61" s="30" t="s">
        <v>172</v>
      </c>
      <c r="D61" s="31">
        <v>103460</v>
      </c>
    </row>
    <row r="62" spans="1:4">
      <c r="A62" s="26" t="s">
        <v>14</v>
      </c>
      <c r="B62" s="30" t="s">
        <v>39</v>
      </c>
      <c r="C62" s="30" t="s">
        <v>99</v>
      </c>
      <c r="D62" s="31">
        <v>64980</v>
      </c>
    </row>
    <row r="63" spans="1:4">
      <c r="A63" s="26" t="s">
        <v>14</v>
      </c>
      <c r="B63" s="30" t="s">
        <v>40</v>
      </c>
      <c r="C63" s="30" t="s">
        <v>41</v>
      </c>
      <c r="D63" s="31">
        <v>63276</v>
      </c>
    </row>
    <row r="64" spans="1:4">
      <c r="A64" s="26" t="s">
        <v>14</v>
      </c>
      <c r="B64" s="30" t="s">
        <v>42</v>
      </c>
      <c r="C64" s="30" t="s">
        <v>43</v>
      </c>
      <c r="D64" s="31">
        <v>68800</v>
      </c>
    </row>
    <row r="65" spans="1:4">
      <c r="A65" s="26" t="s">
        <v>14</v>
      </c>
      <c r="B65" s="30" t="s">
        <v>44</v>
      </c>
      <c r="C65" s="30" t="s">
        <v>45</v>
      </c>
      <c r="D65" s="31">
        <v>150000</v>
      </c>
    </row>
    <row r="66" spans="1:4">
      <c r="A66" s="26" t="s">
        <v>14</v>
      </c>
      <c r="B66" s="30" t="s">
        <v>46</v>
      </c>
      <c r="C66" s="30" t="s">
        <v>173</v>
      </c>
      <c r="D66" s="31">
        <v>15434</v>
      </c>
    </row>
    <row r="67" spans="1:4">
      <c r="B67" s="2" t="s">
        <v>135</v>
      </c>
      <c r="C67" s="2"/>
      <c r="D67" s="38">
        <v>285640932</v>
      </c>
    </row>
    <row r="68" spans="1:4">
      <c r="B68" s="2" t="s">
        <v>174</v>
      </c>
      <c r="C68" s="2"/>
      <c r="D68" s="38">
        <v>406744170</v>
      </c>
    </row>
    <row r="70" spans="1:4">
      <c r="A70" s="27" t="s">
        <v>102</v>
      </c>
    </row>
  </sheetData>
  <sheetProtection selectLockedCells="1" selectUnlockedCells="1"/>
  <mergeCells count="1">
    <mergeCell ref="A2:D2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C18"/>
  <sheetViews>
    <sheetView workbookViewId="0">
      <selection activeCell="C35" sqref="C35"/>
    </sheetView>
  </sheetViews>
  <sheetFormatPr baseColWidth="10" defaultColWidth="11.5546875" defaultRowHeight="13.2"/>
  <cols>
    <col min="1" max="1" width="58.88671875" style="3" customWidth="1"/>
    <col min="2" max="2" width="31.33203125" style="3" customWidth="1"/>
    <col min="3" max="3" width="28.33203125" style="3" customWidth="1"/>
    <col min="4" max="256" width="11.5546875" style="3"/>
    <col min="257" max="257" width="58.88671875" style="3" customWidth="1"/>
    <col min="258" max="258" width="21.5546875" style="3" customWidth="1"/>
    <col min="259" max="259" width="16.5546875" style="3" customWidth="1"/>
    <col min="260" max="512" width="11.5546875" style="3"/>
    <col min="513" max="513" width="58.88671875" style="3" customWidth="1"/>
    <col min="514" max="514" width="21.5546875" style="3" customWidth="1"/>
    <col min="515" max="515" width="16.5546875" style="3" customWidth="1"/>
    <col min="516" max="768" width="11.5546875" style="3"/>
    <col min="769" max="769" width="58.88671875" style="3" customWidth="1"/>
    <col min="770" max="770" width="21.5546875" style="3" customWidth="1"/>
    <col min="771" max="771" width="16.5546875" style="3" customWidth="1"/>
    <col min="772" max="1024" width="11.5546875" style="3"/>
    <col min="1025" max="1025" width="58.88671875" style="3" customWidth="1"/>
    <col min="1026" max="1026" width="21.5546875" style="3" customWidth="1"/>
    <col min="1027" max="1027" width="16.5546875" style="3" customWidth="1"/>
    <col min="1028" max="1280" width="11.5546875" style="3"/>
    <col min="1281" max="1281" width="58.88671875" style="3" customWidth="1"/>
    <col min="1282" max="1282" width="21.5546875" style="3" customWidth="1"/>
    <col min="1283" max="1283" width="16.5546875" style="3" customWidth="1"/>
    <col min="1284" max="1536" width="11.5546875" style="3"/>
    <col min="1537" max="1537" width="58.88671875" style="3" customWidth="1"/>
    <col min="1538" max="1538" width="21.5546875" style="3" customWidth="1"/>
    <col min="1539" max="1539" width="16.5546875" style="3" customWidth="1"/>
    <col min="1540" max="1792" width="11.5546875" style="3"/>
    <col min="1793" max="1793" width="58.88671875" style="3" customWidth="1"/>
    <col min="1794" max="1794" width="21.5546875" style="3" customWidth="1"/>
    <col min="1795" max="1795" width="16.5546875" style="3" customWidth="1"/>
    <col min="1796" max="2048" width="11.5546875" style="3"/>
    <col min="2049" max="2049" width="58.88671875" style="3" customWidth="1"/>
    <col min="2050" max="2050" width="21.5546875" style="3" customWidth="1"/>
    <col min="2051" max="2051" width="16.5546875" style="3" customWidth="1"/>
    <col min="2052" max="2304" width="11.5546875" style="3"/>
    <col min="2305" max="2305" width="58.88671875" style="3" customWidth="1"/>
    <col min="2306" max="2306" width="21.5546875" style="3" customWidth="1"/>
    <col min="2307" max="2307" width="16.5546875" style="3" customWidth="1"/>
    <col min="2308" max="2560" width="11.5546875" style="3"/>
    <col min="2561" max="2561" width="58.88671875" style="3" customWidth="1"/>
    <col min="2562" max="2562" width="21.5546875" style="3" customWidth="1"/>
    <col min="2563" max="2563" width="16.5546875" style="3" customWidth="1"/>
    <col min="2564" max="2816" width="11.5546875" style="3"/>
    <col min="2817" max="2817" width="58.88671875" style="3" customWidth="1"/>
    <col min="2818" max="2818" width="21.5546875" style="3" customWidth="1"/>
    <col min="2819" max="2819" width="16.5546875" style="3" customWidth="1"/>
    <col min="2820" max="3072" width="11.5546875" style="3"/>
    <col min="3073" max="3073" width="58.88671875" style="3" customWidth="1"/>
    <col min="3074" max="3074" width="21.5546875" style="3" customWidth="1"/>
    <col min="3075" max="3075" width="16.5546875" style="3" customWidth="1"/>
    <col min="3076" max="3328" width="11.5546875" style="3"/>
    <col min="3329" max="3329" width="58.88671875" style="3" customWidth="1"/>
    <col min="3330" max="3330" width="21.5546875" style="3" customWidth="1"/>
    <col min="3331" max="3331" width="16.5546875" style="3" customWidth="1"/>
    <col min="3332" max="3584" width="11.5546875" style="3"/>
    <col min="3585" max="3585" width="58.88671875" style="3" customWidth="1"/>
    <col min="3586" max="3586" width="21.5546875" style="3" customWidth="1"/>
    <col min="3587" max="3587" width="16.5546875" style="3" customWidth="1"/>
    <col min="3588" max="3840" width="11.5546875" style="3"/>
    <col min="3841" max="3841" width="58.88671875" style="3" customWidth="1"/>
    <col min="3842" max="3842" width="21.5546875" style="3" customWidth="1"/>
    <col min="3843" max="3843" width="16.5546875" style="3" customWidth="1"/>
    <col min="3844" max="4096" width="11.5546875" style="3"/>
    <col min="4097" max="4097" width="58.88671875" style="3" customWidth="1"/>
    <col min="4098" max="4098" width="21.5546875" style="3" customWidth="1"/>
    <col min="4099" max="4099" width="16.5546875" style="3" customWidth="1"/>
    <col min="4100" max="4352" width="11.5546875" style="3"/>
    <col min="4353" max="4353" width="58.88671875" style="3" customWidth="1"/>
    <col min="4354" max="4354" width="21.5546875" style="3" customWidth="1"/>
    <col min="4355" max="4355" width="16.5546875" style="3" customWidth="1"/>
    <col min="4356" max="4608" width="11.5546875" style="3"/>
    <col min="4609" max="4609" width="58.88671875" style="3" customWidth="1"/>
    <col min="4610" max="4610" width="21.5546875" style="3" customWidth="1"/>
    <col min="4611" max="4611" width="16.5546875" style="3" customWidth="1"/>
    <col min="4612" max="4864" width="11.5546875" style="3"/>
    <col min="4865" max="4865" width="58.88671875" style="3" customWidth="1"/>
    <col min="4866" max="4866" width="21.5546875" style="3" customWidth="1"/>
    <col min="4867" max="4867" width="16.5546875" style="3" customWidth="1"/>
    <col min="4868" max="5120" width="11.5546875" style="3"/>
    <col min="5121" max="5121" width="58.88671875" style="3" customWidth="1"/>
    <col min="5122" max="5122" width="21.5546875" style="3" customWidth="1"/>
    <col min="5123" max="5123" width="16.5546875" style="3" customWidth="1"/>
    <col min="5124" max="5376" width="11.5546875" style="3"/>
    <col min="5377" max="5377" width="58.88671875" style="3" customWidth="1"/>
    <col min="5378" max="5378" width="21.5546875" style="3" customWidth="1"/>
    <col min="5379" max="5379" width="16.5546875" style="3" customWidth="1"/>
    <col min="5380" max="5632" width="11.5546875" style="3"/>
    <col min="5633" max="5633" width="58.88671875" style="3" customWidth="1"/>
    <col min="5634" max="5634" width="21.5546875" style="3" customWidth="1"/>
    <col min="5635" max="5635" width="16.5546875" style="3" customWidth="1"/>
    <col min="5636" max="5888" width="11.5546875" style="3"/>
    <col min="5889" max="5889" width="58.88671875" style="3" customWidth="1"/>
    <col min="5890" max="5890" width="21.5546875" style="3" customWidth="1"/>
    <col min="5891" max="5891" width="16.5546875" style="3" customWidth="1"/>
    <col min="5892" max="6144" width="11.5546875" style="3"/>
    <col min="6145" max="6145" width="58.88671875" style="3" customWidth="1"/>
    <col min="6146" max="6146" width="21.5546875" style="3" customWidth="1"/>
    <col min="6147" max="6147" width="16.5546875" style="3" customWidth="1"/>
    <col min="6148" max="6400" width="11.5546875" style="3"/>
    <col min="6401" max="6401" width="58.88671875" style="3" customWidth="1"/>
    <col min="6402" max="6402" width="21.5546875" style="3" customWidth="1"/>
    <col min="6403" max="6403" width="16.5546875" style="3" customWidth="1"/>
    <col min="6404" max="6656" width="11.5546875" style="3"/>
    <col min="6657" max="6657" width="58.88671875" style="3" customWidth="1"/>
    <col min="6658" max="6658" width="21.5546875" style="3" customWidth="1"/>
    <col min="6659" max="6659" width="16.5546875" style="3" customWidth="1"/>
    <col min="6660" max="6912" width="11.5546875" style="3"/>
    <col min="6913" max="6913" width="58.88671875" style="3" customWidth="1"/>
    <col min="6914" max="6914" width="21.5546875" style="3" customWidth="1"/>
    <col min="6915" max="6915" width="16.5546875" style="3" customWidth="1"/>
    <col min="6916" max="7168" width="11.5546875" style="3"/>
    <col min="7169" max="7169" width="58.88671875" style="3" customWidth="1"/>
    <col min="7170" max="7170" width="21.5546875" style="3" customWidth="1"/>
    <col min="7171" max="7171" width="16.5546875" style="3" customWidth="1"/>
    <col min="7172" max="7424" width="11.5546875" style="3"/>
    <col min="7425" max="7425" width="58.88671875" style="3" customWidth="1"/>
    <col min="7426" max="7426" width="21.5546875" style="3" customWidth="1"/>
    <col min="7427" max="7427" width="16.5546875" style="3" customWidth="1"/>
    <col min="7428" max="7680" width="11.5546875" style="3"/>
    <col min="7681" max="7681" width="58.88671875" style="3" customWidth="1"/>
    <col min="7682" max="7682" width="21.5546875" style="3" customWidth="1"/>
    <col min="7683" max="7683" width="16.5546875" style="3" customWidth="1"/>
    <col min="7684" max="7936" width="11.5546875" style="3"/>
    <col min="7937" max="7937" width="58.88671875" style="3" customWidth="1"/>
    <col min="7938" max="7938" width="21.5546875" style="3" customWidth="1"/>
    <col min="7939" max="7939" width="16.5546875" style="3" customWidth="1"/>
    <col min="7940" max="8192" width="11.5546875" style="3"/>
    <col min="8193" max="8193" width="58.88671875" style="3" customWidth="1"/>
    <col min="8194" max="8194" width="21.5546875" style="3" customWidth="1"/>
    <col min="8195" max="8195" width="16.5546875" style="3" customWidth="1"/>
    <col min="8196" max="8448" width="11.5546875" style="3"/>
    <col min="8449" max="8449" width="58.88671875" style="3" customWidth="1"/>
    <col min="8450" max="8450" width="21.5546875" style="3" customWidth="1"/>
    <col min="8451" max="8451" width="16.5546875" style="3" customWidth="1"/>
    <col min="8452" max="8704" width="11.5546875" style="3"/>
    <col min="8705" max="8705" width="58.88671875" style="3" customWidth="1"/>
    <col min="8706" max="8706" width="21.5546875" style="3" customWidth="1"/>
    <col min="8707" max="8707" width="16.5546875" style="3" customWidth="1"/>
    <col min="8708" max="8960" width="11.5546875" style="3"/>
    <col min="8961" max="8961" width="58.88671875" style="3" customWidth="1"/>
    <col min="8962" max="8962" width="21.5546875" style="3" customWidth="1"/>
    <col min="8963" max="8963" width="16.5546875" style="3" customWidth="1"/>
    <col min="8964" max="9216" width="11.5546875" style="3"/>
    <col min="9217" max="9217" width="58.88671875" style="3" customWidth="1"/>
    <col min="9218" max="9218" width="21.5546875" style="3" customWidth="1"/>
    <col min="9219" max="9219" width="16.5546875" style="3" customWidth="1"/>
    <col min="9220" max="9472" width="11.5546875" style="3"/>
    <col min="9473" max="9473" width="58.88671875" style="3" customWidth="1"/>
    <col min="9474" max="9474" width="21.5546875" style="3" customWidth="1"/>
    <col min="9475" max="9475" width="16.5546875" style="3" customWidth="1"/>
    <col min="9476" max="9728" width="11.5546875" style="3"/>
    <col min="9729" max="9729" width="58.88671875" style="3" customWidth="1"/>
    <col min="9730" max="9730" width="21.5546875" style="3" customWidth="1"/>
    <col min="9731" max="9731" width="16.5546875" style="3" customWidth="1"/>
    <col min="9732" max="9984" width="11.5546875" style="3"/>
    <col min="9985" max="9985" width="58.88671875" style="3" customWidth="1"/>
    <col min="9986" max="9986" width="21.5546875" style="3" customWidth="1"/>
    <col min="9987" max="9987" width="16.5546875" style="3" customWidth="1"/>
    <col min="9988" max="10240" width="11.5546875" style="3"/>
    <col min="10241" max="10241" width="58.88671875" style="3" customWidth="1"/>
    <col min="10242" max="10242" width="21.5546875" style="3" customWidth="1"/>
    <col min="10243" max="10243" width="16.5546875" style="3" customWidth="1"/>
    <col min="10244" max="10496" width="11.5546875" style="3"/>
    <col min="10497" max="10497" width="58.88671875" style="3" customWidth="1"/>
    <col min="10498" max="10498" width="21.5546875" style="3" customWidth="1"/>
    <col min="10499" max="10499" width="16.5546875" style="3" customWidth="1"/>
    <col min="10500" max="10752" width="11.5546875" style="3"/>
    <col min="10753" max="10753" width="58.88671875" style="3" customWidth="1"/>
    <col min="10754" max="10754" width="21.5546875" style="3" customWidth="1"/>
    <col min="10755" max="10755" width="16.5546875" style="3" customWidth="1"/>
    <col min="10756" max="11008" width="11.5546875" style="3"/>
    <col min="11009" max="11009" width="58.88671875" style="3" customWidth="1"/>
    <col min="11010" max="11010" width="21.5546875" style="3" customWidth="1"/>
    <col min="11011" max="11011" width="16.5546875" style="3" customWidth="1"/>
    <col min="11012" max="11264" width="11.5546875" style="3"/>
    <col min="11265" max="11265" width="58.88671875" style="3" customWidth="1"/>
    <col min="11266" max="11266" width="21.5546875" style="3" customWidth="1"/>
    <col min="11267" max="11267" width="16.5546875" style="3" customWidth="1"/>
    <col min="11268" max="11520" width="11.5546875" style="3"/>
    <col min="11521" max="11521" width="58.88671875" style="3" customWidth="1"/>
    <col min="11522" max="11522" width="21.5546875" style="3" customWidth="1"/>
    <col min="11523" max="11523" width="16.5546875" style="3" customWidth="1"/>
    <col min="11524" max="11776" width="11.5546875" style="3"/>
    <col min="11777" max="11777" width="58.88671875" style="3" customWidth="1"/>
    <col min="11778" max="11778" width="21.5546875" style="3" customWidth="1"/>
    <col min="11779" max="11779" width="16.5546875" style="3" customWidth="1"/>
    <col min="11780" max="12032" width="11.5546875" style="3"/>
    <col min="12033" max="12033" width="58.88671875" style="3" customWidth="1"/>
    <col min="12034" max="12034" width="21.5546875" style="3" customWidth="1"/>
    <col min="12035" max="12035" width="16.5546875" style="3" customWidth="1"/>
    <col min="12036" max="12288" width="11.5546875" style="3"/>
    <col min="12289" max="12289" width="58.88671875" style="3" customWidth="1"/>
    <col min="12290" max="12290" width="21.5546875" style="3" customWidth="1"/>
    <col min="12291" max="12291" width="16.5546875" style="3" customWidth="1"/>
    <col min="12292" max="12544" width="11.5546875" style="3"/>
    <col min="12545" max="12545" width="58.88671875" style="3" customWidth="1"/>
    <col min="12546" max="12546" width="21.5546875" style="3" customWidth="1"/>
    <col min="12547" max="12547" width="16.5546875" style="3" customWidth="1"/>
    <col min="12548" max="12800" width="11.5546875" style="3"/>
    <col min="12801" max="12801" width="58.88671875" style="3" customWidth="1"/>
    <col min="12802" max="12802" width="21.5546875" style="3" customWidth="1"/>
    <col min="12803" max="12803" width="16.5546875" style="3" customWidth="1"/>
    <col min="12804" max="13056" width="11.5546875" style="3"/>
    <col min="13057" max="13057" width="58.88671875" style="3" customWidth="1"/>
    <col min="13058" max="13058" width="21.5546875" style="3" customWidth="1"/>
    <col min="13059" max="13059" width="16.5546875" style="3" customWidth="1"/>
    <col min="13060" max="13312" width="11.5546875" style="3"/>
    <col min="13313" max="13313" width="58.88671875" style="3" customWidth="1"/>
    <col min="13314" max="13314" width="21.5546875" style="3" customWidth="1"/>
    <col min="13315" max="13315" width="16.5546875" style="3" customWidth="1"/>
    <col min="13316" max="13568" width="11.5546875" style="3"/>
    <col min="13569" max="13569" width="58.88671875" style="3" customWidth="1"/>
    <col min="13570" max="13570" width="21.5546875" style="3" customWidth="1"/>
    <col min="13571" max="13571" width="16.5546875" style="3" customWidth="1"/>
    <col min="13572" max="13824" width="11.5546875" style="3"/>
    <col min="13825" max="13825" width="58.88671875" style="3" customWidth="1"/>
    <col min="13826" max="13826" width="21.5546875" style="3" customWidth="1"/>
    <col min="13827" max="13827" width="16.5546875" style="3" customWidth="1"/>
    <col min="13828" max="14080" width="11.5546875" style="3"/>
    <col min="14081" max="14081" width="58.88671875" style="3" customWidth="1"/>
    <col min="14082" max="14082" width="21.5546875" style="3" customWidth="1"/>
    <col min="14083" max="14083" width="16.5546875" style="3" customWidth="1"/>
    <col min="14084" max="14336" width="11.5546875" style="3"/>
    <col min="14337" max="14337" width="58.88671875" style="3" customWidth="1"/>
    <col min="14338" max="14338" width="21.5546875" style="3" customWidth="1"/>
    <col min="14339" max="14339" width="16.5546875" style="3" customWidth="1"/>
    <col min="14340" max="14592" width="11.5546875" style="3"/>
    <col min="14593" max="14593" width="58.88671875" style="3" customWidth="1"/>
    <col min="14594" max="14594" width="21.5546875" style="3" customWidth="1"/>
    <col min="14595" max="14595" width="16.5546875" style="3" customWidth="1"/>
    <col min="14596" max="14848" width="11.5546875" style="3"/>
    <col min="14849" max="14849" width="58.88671875" style="3" customWidth="1"/>
    <col min="14850" max="14850" width="21.5546875" style="3" customWidth="1"/>
    <col min="14851" max="14851" width="16.5546875" style="3" customWidth="1"/>
    <col min="14852" max="15104" width="11.5546875" style="3"/>
    <col min="15105" max="15105" width="58.88671875" style="3" customWidth="1"/>
    <col min="15106" max="15106" width="21.5546875" style="3" customWidth="1"/>
    <col min="15107" max="15107" width="16.5546875" style="3" customWidth="1"/>
    <col min="15108" max="15360" width="11.5546875" style="3"/>
    <col min="15361" max="15361" width="58.88671875" style="3" customWidth="1"/>
    <col min="15362" max="15362" width="21.5546875" style="3" customWidth="1"/>
    <col min="15363" max="15363" width="16.5546875" style="3" customWidth="1"/>
    <col min="15364" max="15616" width="11.5546875" style="3"/>
    <col min="15617" max="15617" width="58.88671875" style="3" customWidth="1"/>
    <col min="15618" max="15618" width="21.5546875" style="3" customWidth="1"/>
    <col min="15619" max="15619" width="16.5546875" style="3" customWidth="1"/>
    <col min="15620" max="15872" width="11.5546875" style="3"/>
    <col min="15873" max="15873" width="58.88671875" style="3" customWidth="1"/>
    <col min="15874" max="15874" width="21.5546875" style="3" customWidth="1"/>
    <col min="15875" max="15875" width="16.5546875" style="3" customWidth="1"/>
    <col min="15876" max="16128" width="11.5546875" style="3"/>
    <col min="16129" max="16129" width="58.88671875" style="3" customWidth="1"/>
    <col min="16130" max="16130" width="21.5546875" style="3" customWidth="1"/>
    <col min="16131" max="16131" width="16.5546875" style="3" customWidth="1"/>
    <col min="16132" max="16384" width="11.5546875" style="3"/>
  </cols>
  <sheetData>
    <row r="1" spans="1:3" ht="71.25" customHeight="1"/>
    <row r="4" spans="1:3">
      <c r="A4" s="45" t="s">
        <v>175</v>
      </c>
      <c r="B4" s="45"/>
      <c r="C4" s="45"/>
    </row>
    <row r="5" spans="1:3">
      <c r="A5" s="46"/>
      <c r="B5" s="46"/>
      <c r="C5" s="46"/>
    </row>
    <row r="6" spans="1:3">
      <c r="A6" s="39" t="s">
        <v>4</v>
      </c>
      <c r="B6" s="39" t="s">
        <v>74</v>
      </c>
      <c r="C6" s="39" t="s">
        <v>10</v>
      </c>
    </row>
    <row r="7" spans="1:3">
      <c r="A7" s="3" t="s">
        <v>75</v>
      </c>
      <c r="B7" s="3" t="s">
        <v>76</v>
      </c>
      <c r="C7" s="40">
        <v>7921436</v>
      </c>
    </row>
    <row r="8" spans="1:3">
      <c r="A8" s="3" t="s">
        <v>77</v>
      </c>
      <c r="B8" s="3" t="s">
        <v>76</v>
      </c>
      <c r="C8" s="40">
        <v>34015188</v>
      </c>
    </row>
    <row r="9" spans="1:3">
      <c r="A9" s="3" t="s">
        <v>78</v>
      </c>
      <c r="B9" s="3" t="s">
        <v>76</v>
      </c>
      <c r="C9" s="40">
        <v>8636466</v>
      </c>
    </row>
    <row r="10" spans="1:3">
      <c r="A10" s="46" t="s">
        <v>79</v>
      </c>
      <c r="B10" s="46"/>
      <c r="C10" s="40">
        <v>1405808</v>
      </c>
    </row>
    <row r="11" spans="1:3">
      <c r="A11" s="3" t="s">
        <v>80</v>
      </c>
      <c r="B11" s="3" t="s">
        <v>11</v>
      </c>
      <c r="C11" s="40">
        <v>1672020</v>
      </c>
    </row>
    <row r="12" spans="1:3">
      <c r="A12" s="3" t="s">
        <v>81</v>
      </c>
      <c r="B12" s="3" t="s">
        <v>76</v>
      </c>
      <c r="C12" s="40">
        <v>7947463</v>
      </c>
    </row>
    <row r="13" spans="1:3">
      <c r="A13" s="3" t="s">
        <v>82</v>
      </c>
      <c r="B13" s="3" t="s">
        <v>76</v>
      </c>
      <c r="C13" s="40">
        <v>3562125</v>
      </c>
    </row>
    <row r="14" spans="1:3">
      <c r="A14" s="3" t="s">
        <v>83</v>
      </c>
      <c r="B14" s="3" t="s">
        <v>11</v>
      </c>
      <c r="C14" s="40">
        <v>5660886</v>
      </c>
    </row>
    <row r="15" spans="1:3">
      <c r="A15" s="3" t="s">
        <v>84</v>
      </c>
      <c r="B15" s="3" t="s">
        <v>85</v>
      </c>
      <c r="C15" s="40">
        <v>1411144</v>
      </c>
    </row>
    <row r="18" spans="1:3">
      <c r="A18" s="46" t="s">
        <v>102</v>
      </c>
      <c r="B18" s="46"/>
      <c r="C18" s="46"/>
    </row>
  </sheetData>
  <sheetProtection selectLockedCells="1" selectUnlockedCells="1"/>
  <mergeCells count="4">
    <mergeCell ref="A4:C4"/>
    <mergeCell ref="A5:C5"/>
    <mergeCell ref="A10:B10"/>
    <mergeCell ref="A18:C1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J27" sqref="J27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Fondos_gestionados</vt:lpstr>
      <vt:lpstr>PCT</vt:lpstr>
      <vt:lpstr>Proyectos_aprobados</vt:lpstr>
      <vt:lpstr>Progr. Operativ FE 2012</vt:lpstr>
      <vt:lpstr>P_LIFE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pflores</cp:lastModifiedBy>
  <dcterms:created xsi:type="dcterms:W3CDTF">2012-11-09T08:08:14Z</dcterms:created>
  <dcterms:modified xsi:type="dcterms:W3CDTF">2015-01-19T16:05:15Z</dcterms:modified>
</cp:coreProperties>
</file>