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/>
  </bookViews>
  <sheets>
    <sheet name="IVC" sheetId="3" r:id="rId1"/>
    <sheet name="vci2011-2012" sheetId="2" r:id="rId2"/>
    <sheet name="Gráfico1" sheetId="4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U58" i="2"/>
  <c r="V58" s="1"/>
  <c r="U57"/>
  <c r="V57" s="1"/>
  <c r="U56"/>
  <c r="V56" s="1"/>
  <c r="U55"/>
  <c r="V55" s="1"/>
  <c r="U54"/>
  <c r="V54" s="1"/>
  <c r="U53"/>
  <c r="V53" s="1"/>
  <c r="U52"/>
  <c r="V52" s="1"/>
  <c r="V47"/>
  <c r="U47"/>
  <c r="W47" s="1"/>
  <c r="X47" s="1"/>
  <c r="W46"/>
  <c r="U46"/>
  <c r="V46" s="1"/>
  <c r="V45"/>
  <c r="U45"/>
  <c r="W45" s="1"/>
  <c r="X45" s="1"/>
  <c r="U44"/>
  <c r="W44" s="1"/>
  <c r="Q27"/>
  <c r="P27"/>
  <c r="O27"/>
  <c r="N27"/>
  <c r="M27"/>
  <c r="L27"/>
  <c r="K27"/>
  <c r="J27"/>
  <c r="I27"/>
  <c r="H27"/>
  <c r="G27"/>
  <c r="F27"/>
  <c r="E27"/>
  <c r="D27"/>
  <c r="C27"/>
  <c r="Q26"/>
  <c r="P26"/>
  <c r="O26"/>
  <c r="N26"/>
  <c r="M26"/>
  <c r="L26"/>
  <c r="K26"/>
  <c r="J26"/>
  <c r="I26"/>
  <c r="H26"/>
  <c r="G26"/>
  <c r="F26"/>
  <c r="E26"/>
  <c r="D26"/>
  <c r="C26"/>
  <c r="S26" s="1"/>
  <c r="Q25"/>
  <c r="T50" s="1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Q23"/>
  <c r="P23"/>
  <c r="O23"/>
  <c r="N23"/>
  <c r="M23"/>
  <c r="L23"/>
  <c r="K23"/>
  <c r="J23"/>
  <c r="I23"/>
  <c r="H23"/>
  <c r="G23"/>
  <c r="F23"/>
  <c r="E23"/>
  <c r="D23"/>
  <c r="C23"/>
  <c r="Q22"/>
  <c r="T49" s="1"/>
  <c r="P22"/>
  <c r="O22"/>
  <c r="N22"/>
  <c r="M22"/>
  <c r="L22"/>
  <c r="K22"/>
  <c r="J22"/>
  <c r="I22"/>
  <c r="H22"/>
  <c r="G22"/>
  <c r="F22"/>
  <c r="E22"/>
  <c r="D22"/>
  <c r="C22"/>
  <c r="S22" s="1"/>
  <c r="Q21"/>
  <c r="P21"/>
  <c r="O21"/>
  <c r="N21"/>
  <c r="M21"/>
  <c r="L21"/>
  <c r="K21"/>
  <c r="J21"/>
  <c r="I21"/>
  <c r="H21"/>
  <c r="G21"/>
  <c r="F21"/>
  <c r="E21"/>
  <c r="D21"/>
  <c r="C21"/>
  <c r="Q20"/>
  <c r="P20"/>
  <c r="O20"/>
  <c r="N20"/>
  <c r="M20"/>
  <c r="L20"/>
  <c r="K20"/>
  <c r="J20"/>
  <c r="I20"/>
  <c r="H20"/>
  <c r="G20"/>
  <c r="F20"/>
  <c r="E20"/>
  <c r="D20"/>
  <c r="C20"/>
  <c r="Q19"/>
  <c r="T48" s="1"/>
  <c r="P19"/>
  <c r="O19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S18" s="1"/>
  <c r="Q17"/>
  <c r="P17"/>
  <c r="O17"/>
  <c r="N17"/>
  <c r="M17"/>
  <c r="L17"/>
  <c r="K17"/>
  <c r="J17"/>
  <c r="I17"/>
  <c r="H17"/>
  <c r="G17"/>
  <c r="F17"/>
  <c r="E17"/>
  <c r="D17"/>
  <c r="C17"/>
  <c r="Q16"/>
  <c r="T47" s="1"/>
  <c r="P16"/>
  <c r="O16"/>
  <c r="N16"/>
  <c r="M16"/>
  <c r="L16"/>
  <c r="K16"/>
  <c r="J16"/>
  <c r="I16"/>
  <c r="H16"/>
  <c r="G16"/>
  <c r="F16"/>
  <c r="E16"/>
  <c r="D16"/>
  <c r="C16"/>
  <c r="Q15"/>
  <c r="P15"/>
  <c r="O15"/>
  <c r="N15"/>
  <c r="M15"/>
  <c r="L15"/>
  <c r="K15"/>
  <c r="J15"/>
  <c r="I15"/>
  <c r="H15"/>
  <c r="G15"/>
  <c r="F15"/>
  <c r="E15"/>
  <c r="D15"/>
  <c r="C15"/>
  <c r="Q14"/>
  <c r="P14"/>
  <c r="O14"/>
  <c r="N14"/>
  <c r="M14"/>
  <c r="L14"/>
  <c r="K14"/>
  <c r="J14"/>
  <c r="I14"/>
  <c r="H14"/>
  <c r="G14"/>
  <c r="F14"/>
  <c r="E14"/>
  <c r="D14"/>
  <c r="C14"/>
  <c r="S14" s="1"/>
  <c r="Q13"/>
  <c r="P13"/>
  <c r="O13"/>
  <c r="N13"/>
  <c r="M13"/>
  <c r="L13"/>
  <c r="K13"/>
  <c r="J13"/>
  <c r="I13"/>
  <c r="H13"/>
  <c r="G13"/>
  <c r="F13"/>
  <c r="E13"/>
  <c r="D13"/>
  <c r="C13"/>
  <c r="Q12"/>
  <c r="P12"/>
  <c r="O12"/>
  <c r="N12"/>
  <c r="M12"/>
  <c r="L12"/>
  <c r="K12"/>
  <c r="J12"/>
  <c r="I12"/>
  <c r="H12"/>
  <c r="G12"/>
  <c r="F12"/>
  <c r="E12"/>
  <c r="D12"/>
  <c r="C12"/>
  <c r="Q11"/>
  <c r="P11"/>
  <c r="O11"/>
  <c r="N11"/>
  <c r="M11"/>
  <c r="L11"/>
  <c r="K11"/>
  <c r="J11"/>
  <c r="I11"/>
  <c r="H11"/>
  <c r="G11"/>
  <c r="F11"/>
  <c r="E11"/>
  <c r="D11"/>
  <c r="C11"/>
  <c r="Q10"/>
  <c r="T45" s="1"/>
  <c r="P10"/>
  <c r="O10"/>
  <c r="N10"/>
  <c r="M10"/>
  <c r="L10"/>
  <c r="K10"/>
  <c r="J10"/>
  <c r="I10"/>
  <c r="H10"/>
  <c r="G10"/>
  <c r="F10"/>
  <c r="E10"/>
  <c r="D10"/>
  <c r="C10"/>
  <c r="Q9"/>
  <c r="P9"/>
  <c r="O9"/>
  <c r="N9"/>
  <c r="M9"/>
  <c r="L9"/>
  <c r="K9"/>
  <c r="J9"/>
  <c r="I9"/>
  <c r="H9"/>
  <c r="G9"/>
  <c r="F9"/>
  <c r="E9"/>
  <c r="D9"/>
  <c r="C9"/>
  <c r="Q8"/>
  <c r="P8"/>
  <c r="O8"/>
  <c r="N8"/>
  <c r="M8"/>
  <c r="L8"/>
  <c r="K8"/>
  <c r="J8"/>
  <c r="I8"/>
  <c r="H8"/>
  <c r="G8"/>
  <c r="F8"/>
  <c r="E8"/>
  <c r="D8"/>
  <c r="C8"/>
  <c r="T8" s="1"/>
  <c r="Q7"/>
  <c r="P7"/>
  <c r="T52" s="1"/>
  <c r="O7"/>
  <c r="N7"/>
  <c r="M7"/>
  <c r="L7"/>
  <c r="K7"/>
  <c r="J7"/>
  <c r="I7"/>
  <c r="H7"/>
  <c r="G7"/>
  <c r="F7"/>
  <c r="E7"/>
  <c r="D7"/>
  <c r="C7"/>
  <c r="Q6"/>
  <c r="P6"/>
  <c r="O6"/>
  <c r="N6"/>
  <c r="M6"/>
  <c r="L6"/>
  <c r="K6"/>
  <c r="J6"/>
  <c r="I6"/>
  <c r="H6"/>
  <c r="G6"/>
  <c r="F6"/>
  <c r="E6"/>
  <c r="D6"/>
  <c r="C6"/>
  <c r="Q5"/>
  <c r="P5"/>
  <c r="O5"/>
  <c r="N5"/>
  <c r="M5"/>
  <c r="L5"/>
  <c r="K5"/>
  <c r="J5"/>
  <c r="I5"/>
  <c r="H5"/>
  <c r="G5"/>
  <c r="F5"/>
  <c r="E5"/>
  <c r="D5"/>
  <c r="C5"/>
  <c r="Q4"/>
  <c r="P4"/>
  <c r="O4"/>
  <c r="N4"/>
  <c r="M4"/>
  <c r="L4"/>
  <c r="K4"/>
  <c r="J4"/>
  <c r="I4"/>
  <c r="H4"/>
  <c r="G4"/>
  <c r="F4"/>
  <c r="E4"/>
  <c r="D4"/>
  <c r="C4"/>
  <c r="U4" s="1"/>
  <c r="S11" l="1"/>
  <c r="T46"/>
  <c r="T55"/>
  <c r="V44"/>
  <c r="X44" s="1"/>
  <c r="W52"/>
  <c r="X52" s="1"/>
  <c r="W54"/>
  <c r="W56"/>
  <c r="X56" s="1"/>
  <c r="W58"/>
  <c r="X46"/>
  <c r="X54"/>
  <c r="X58"/>
  <c r="S5"/>
  <c r="R6"/>
  <c r="T44"/>
  <c r="S9"/>
  <c r="T53"/>
  <c r="T13"/>
  <c r="T17"/>
  <c r="T21"/>
  <c r="W53"/>
  <c r="W55"/>
  <c r="X55" s="1"/>
  <c r="W57"/>
  <c r="X53"/>
  <c r="X57"/>
  <c r="S6"/>
  <c r="R12"/>
  <c r="R16"/>
  <c r="R20"/>
  <c r="U7"/>
  <c r="U9"/>
  <c r="R10"/>
  <c r="U12"/>
  <c r="U16"/>
  <c r="U20"/>
  <c r="U24"/>
  <c r="U26"/>
  <c r="T25"/>
  <c r="X7"/>
  <c r="Y7" s="1"/>
  <c r="C46" s="1"/>
  <c r="AF7"/>
  <c r="AG7" s="1"/>
  <c r="G46" s="1"/>
  <c r="AN7"/>
  <c r="AO7" s="1"/>
  <c r="K46" s="1"/>
  <c r="AB9"/>
  <c r="AC9" s="1"/>
  <c r="E48" s="1"/>
  <c r="X4"/>
  <c r="Y4" s="1"/>
  <c r="C43" s="1"/>
  <c r="AF4"/>
  <c r="AG4" s="1"/>
  <c r="G43" s="1"/>
  <c r="AN4"/>
  <c r="AO4" s="1"/>
  <c r="K43" s="1"/>
  <c r="AV4"/>
  <c r="AW4" s="1"/>
  <c r="O43" s="1"/>
  <c r="AD7"/>
  <c r="AE7" s="1"/>
  <c r="F46" s="1"/>
  <c r="AL7"/>
  <c r="AM7" s="1"/>
  <c r="J46" s="1"/>
  <c r="AT7"/>
  <c r="AU7" s="1"/>
  <c r="N46" s="1"/>
  <c r="AX4"/>
  <c r="AY4" s="1"/>
  <c r="P43" s="1"/>
  <c r="AT4"/>
  <c r="AU4" s="1"/>
  <c r="N43" s="1"/>
  <c r="AP4"/>
  <c r="AQ4" s="1"/>
  <c r="L43" s="1"/>
  <c r="AL4"/>
  <c r="AM4" s="1"/>
  <c r="J43" s="1"/>
  <c r="AH4"/>
  <c r="AI4" s="1"/>
  <c r="H43" s="1"/>
  <c r="AD4"/>
  <c r="AE4" s="1"/>
  <c r="F43" s="1"/>
  <c r="Z4"/>
  <c r="AA4" s="1"/>
  <c r="D43" s="1"/>
  <c r="V4"/>
  <c r="W4" s="1"/>
  <c r="B43" s="1"/>
  <c r="AB7"/>
  <c r="AC7" s="1"/>
  <c r="E46" s="1"/>
  <c r="AJ7"/>
  <c r="AK7" s="1"/>
  <c r="I46" s="1"/>
  <c r="AR7"/>
  <c r="AS7" s="1"/>
  <c r="M46" s="1"/>
  <c r="X9"/>
  <c r="Y9" s="1"/>
  <c r="C48" s="1"/>
  <c r="AB4"/>
  <c r="AC4" s="1"/>
  <c r="E43" s="1"/>
  <c r="AJ4"/>
  <c r="AK4" s="1"/>
  <c r="I43" s="1"/>
  <c r="AR4"/>
  <c r="AS4" s="1"/>
  <c r="M43" s="1"/>
  <c r="Z7"/>
  <c r="AA7" s="1"/>
  <c r="D46" s="1"/>
  <c r="AH7"/>
  <c r="AI7" s="1"/>
  <c r="H46" s="1"/>
  <c r="AP7"/>
  <c r="AQ7" s="1"/>
  <c r="L46" s="1"/>
  <c r="AD9"/>
  <c r="AE9" s="1"/>
  <c r="F48" s="1"/>
  <c r="R11"/>
  <c r="T11"/>
  <c r="S4"/>
  <c r="R5"/>
  <c r="U6"/>
  <c r="AJ6" s="1"/>
  <c r="AK6" s="1"/>
  <c r="I45" s="1"/>
  <c r="T7"/>
  <c r="AV7"/>
  <c r="AW7" s="1"/>
  <c r="O46" s="1"/>
  <c r="S8"/>
  <c r="AJ9"/>
  <c r="AK9" s="1"/>
  <c r="I48" s="1"/>
  <c r="AR9"/>
  <c r="AS9" s="1"/>
  <c r="M48" s="1"/>
  <c r="R9"/>
  <c r="V9"/>
  <c r="W9" s="1"/>
  <c r="B48" s="1"/>
  <c r="Z9"/>
  <c r="AA9" s="1"/>
  <c r="D48" s="1"/>
  <c r="S10"/>
  <c r="T10"/>
  <c r="U11"/>
  <c r="V11" s="1"/>
  <c r="W11" s="1"/>
  <c r="B50" s="1"/>
  <c r="AF12"/>
  <c r="AG12" s="1"/>
  <c r="G51" s="1"/>
  <c r="AN12"/>
  <c r="AO12" s="1"/>
  <c r="K51" s="1"/>
  <c r="AV12"/>
  <c r="AW12" s="1"/>
  <c r="O51" s="1"/>
  <c r="AF16"/>
  <c r="AG16" s="1"/>
  <c r="G55" s="1"/>
  <c r="AN16"/>
  <c r="AO16" s="1"/>
  <c r="K55" s="1"/>
  <c r="AF20"/>
  <c r="AG20" s="1"/>
  <c r="G59" s="1"/>
  <c r="AN20"/>
  <c r="AO20" s="1"/>
  <c r="K59" s="1"/>
  <c r="AV20"/>
  <c r="AW20" s="1"/>
  <c r="O59" s="1"/>
  <c r="X24"/>
  <c r="Y24" s="1"/>
  <c r="C63" s="1"/>
  <c r="AF24"/>
  <c r="AG24" s="1"/>
  <c r="G63" s="1"/>
  <c r="AN24"/>
  <c r="AO24" s="1"/>
  <c r="K63" s="1"/>
  <c r="AV24"/>
  <c r="AW24" s="1"/>
  <c r="O63" s="1"/>
  <c r="AB26"/>
  <c r="AC26" s="1"/>
  <c r="E65" s="1"/>
  <c r="AJ26"/>
  <c r="AK26" s="1"/>
  <c r="I65" s="1"/>
  <c r="AR26"/>
  <c r="AS26" s="1"/>
  <c r="M65" s="1"/>
  <c r="AX12"/>
  <c r="AY12" s="1"/>
  <c r="P51" s="1"/>
  <c r="AT12"/>
  <c r="AU12" s="1"/>
  <c r="N51" s="1"/>
  <c r="AP12"/>
  <c r="AQ12" s="1"/>
  <c r="L51" s="1"/>
  <c r="AL12"/>
  <c r="AM12" s="1"/>
  <c r="J51" s="1"/>
  <c r="AH12"/>
  <c r="AI12" s="1"/>
  <c r="H51" s="1"/>
  <c r="AD12"/>
  <c r="AE12" s="1"/>
  <c r="F51" s="1"/>
  <c r="Z12"/>
  <c r="AA12" s="1"/>
  <c r="D51" s="1"/>
  <c r="V12"/>
  <c r="W12" s="1"/>
  <c r="B51" s="1"/>
  <c r="AX16"/>
  <c r="AY16" s="1"/>
  <c r="P55" s="1"/>
  <c r="AT16"/>
  <c r="AU16" s="1"/>
  <c r="N55" s="1"/>
  <c r="AP16"/>
  <c r="AQ16" s="1"/>
  <c r="L55" s="1"/>
  <c r="AL16"/>
  <c r="AM16" s="1"/>
  <c r="J55" s="1"/>
  <c r="AH16"/>
  <c r="AI16" s="1"/>
  <c r="H55" s="1"/>
  <c r="AD16"/>
  <c r="AE16" s="1"/>
  <c r="F55" s="1"/>
  <c r="Z16"/>
  <c r="AA16" s="1"/>
  <c r="D55" s="1"/>
  <c r="V16"/>
  <c r="W16" s="1"/>
  <c r="B55" s="1"/>
  <c r="AR16"/>
  <c r="AS16" s="1"/>
  <c r="M55" s="1"/>
  <c r="AX20"/>
  <c r="AY20" s="1"/>
  <c r="P59" s="1"/>
  <c r="AT20"/>
  <c r="AU20" s="1"/>
  <c r="N59" s="1"/>
  <c r="AP20"/>
  <c r="AQ20" s="1"/>
  <c r="L59" s="1"/>
  <c r="AL20"/>
  <c r="AM20" s="1"/>
  <c r="J59" s="1"/>
  <c r="AH20"/>
  <c r="AI20" s="1"/>
  <c r="H59" s="1"/>
  <c r="AD20"/>
  <c r="AE20" s="1"/>
  <c r="F59" s="1"/>
  <c r="Z20"/>
  <c r="AA20" s="1"/>
  <c r="D59" s="1"/>
  <c r="V20"/>
  <c r="W20" s="1"/>
  <c r="B59" s="1"/>
  <c r="AR20"/>
  <c r="AS20" s="1"/>
  <c r="M59" s="1"/>
  <c r="AJ20"/>
  <c r="AK20" s="1"/>
  <c r="I59" s="1"/>
  <c r="AB20"/>
  <c r="AC20" s="1"/>
  <c r="E59" s="1"/>
  <c r="AR24"/>
  <c r="AS24" s="1"/>
  <c r="M63" s="1"/>
  <c r="AJ24"/>
  <c r="AK24" s="1"/>
  <c r="I63" s="1"/>
  <c r="AB24"/>
  <c r="AC24" s="1"/>
  <c r="E63" s="1"/>
  <c r="AX26"/>
  <c r="AY26" s="1"/>
  <c r="P65" s="1"/>
  <c r="AT26"/>
  <c r="AU26" s="1"/>
  <c r="N65" s="1"/>
  <c r="AP26"/>
  <c r="AQ26" s="1"/>
  <c r="L65" s="1"/>
  <c r="AL26"/>
  <c r="AM26" s="1"/>
  <c r="J65" s="1"/>
  <c r="AH26"/>
  <c r="AI26" s="1"/>
  <c r="H65" s="1"/>
  <c r="AD26"/>
  <c r="AE26" s="1"/>
  <c r="F65" s="1"/>
  <c r="Z26"/>
  <c r="AA26" s="1"/>
  <c r="D65" s="1"/>
  <c r="V26"/>
  <c r="W26" s="1"/>
  <c r="B65" s="1"/>
  <c r="R4"/>
  <c r="U5"/>
  <c r="Z5" s="1"/>
  <c r="AA5" s="1"/>
  <c r="D44" s="1"/>
  <c r="T6"/>
  <c r="X6"/>
  <c r="Y6" s="1"/>
  <c r="C45" s="1"/>
  <c r="S7"/>
  <c r="R8"/>
  <c r="AH9"/>
  <c r="AI9" s="1"/>
  <c r="H48" s="1"/>
  <c r="AP9"/>
  <c r="AQ9" s="1"/>
  <c r="L48" s="1"/>
  <c r="AX9"/>
  <c r="AY9" s="1"/>
  <c r="P48" s="1"/>
  <c r="AB11"/>
  <c r="AC11" s="1"/>
  <c r="E50" s="1"/>
  <c r="AJ11"/>
  <c r="AK11" s="1"/>
  <c r="I50" s="1"/>
  <c r="AR11"/>
  <c r="AS11" s="1"/>
  <c r="M50" s="1"/>
  <c r="AD24"/>
  <c r="AE24" s="1"/>
  <c r="F63" s="1"/>
  <c r="AL24"/>
  <c r="AM24" s="1"/>
  <c r="J63" s="1"/>
  <c r="AT24"/>
  <c r="AU24" s="1"/>
  <c r="N63" s="1"/>
  <c r="T5"/>
  <c r="R7"/>
  <c r="V7"/>
  <c r="W7" s="1"/>
  <c r="B46" s="1"/>
  <c r="AX7"/>
  <c r="AY7" s="1"/>
  <c r="P46" s="1"/>
  <c r="U8"/>
  <c r="AF8" s="1"/>
  <c r="AG8" s="1"/>
  <c r="G47" s="1"/>
  <c r="AF9"/>
  <c r="AG9" s="1"/>
  <c r="G48" s="1"/>
  <c r="AN9"/>
  <c r="AO9" s="1"/>
  <c r="K48" s="1"/>
  <c r="AV9"/>
  <c r="AW9" s="1"/>
  <c r="O48" s="1"/>
  <c r="T9"/>
  <c r="Z11"/>
  <c r="AA11" s="1"/>
  <c r="D50" s="1"/>
  <c r="AH11"/>
  <c r="AI11" s="1"/>
  <c r="H50" s="1"/>
  <c r="AP11"/>
  <c r="AQ11" s="1"/>
  <c r="L50" s="1"/>
  <c r="AX11"/>
  <c r="AY11" s="1"/>
  <c r="P50" s="1"/>
  <c r="AB12"/>
  <c r="AC12" s="1"/>
  <c r="E51" s="1"/>
  <c r="AJ12"/>
  <c r="AK12" s="1"/>
  <c r="I51" s="1"/>
  <c r="AR12"/>
  <c r="AS12" s="1"/>
  <c r="M51" s="1"/>
  <c r="AB16"/>
  <c r="AC16" s="1"/>
  <c r="E55" s="1"/>
  <c r="AJ16"/>
  <c r="AK16" s="1"/>
  <c r="I55" s="1"/>
  <c r="X26"/>
  <c r="Y26" s="1"/>
  <c r="C65" s="1"/>
  <c r="AF26"/>
  <c r="AG26" s="1"/>
  <c r="G65" s="1"/>
  <c r="AN26"/>
  <c r="AO26" s="1"/>
  <c r="K65" s="1"/>
  <c r="AV26"/>
  <c r="AW26" s="1"/>
  <c r="O65" s="1"/>
  <c r="T4"/>
  <c r="AL9"/>
  <c r="AM9" s="1"/>
  <c r="J48" s="1"/>
  <c r="AT9"/>
  <c r="AU9" s="1"/>
  <c r="N48" s="1"/>
  <c r="X11"/>
  <c r="Y11" s="1"/>
  <c r="C50" s="1"/>
  <c r="AF11"/>
  <c r="AG11" s="1"/>
  <c r="G50" s="1"/>
  <c r="AN11"/>
  <c r="AO11" s="1"/>
  <c r="K50" s="1"/>
  <c r="AV11"/>
  <c r="AW11" s="1"/>
  <c r="O50" s="1"/>
  <c r="Z24"/>
  <c r="AA24" s="1"/>
  <c r="D63" s="1"/>
  <c r="AH24"/>
  <c r="AI24" s="1"/>
  <c r="H63" s="1"/>
  <c r="AP24"/>
  <c r="AQ24" s="1"/>
  <c r="L63" s="1"/>
  <c r="AX24"/>
  <c r="AY24" s="1"/>
  <c r="P63" s="1"/>
  <c r="T12"/>
  <c r="X12"/>
  <c r="Y12" s="1"/>
  <c r="C51" s="1"/>
  <c r="S13"/>
  <c r="R14"/>
  <c r="U15"/>
  <c r="AD15" s="1"/>
  <c r="AE15" s="1"/>
  <c r="F54" s="1"/>
  <c r="T16"/>
  <c r="X16"/>
  <c r="Y16" s="1"/>
  <c r="C55" s="1"/>
  <c r="AV16"/>
  <c r="AW16" s="1"/>
  <c r="O55" s="1"/>
  <c r="S17"/>
  <c r="R18"/>
  <c r="U19"/>
  <c r="V19" s="1"/>
  <c r="W19" s="1"/>
  <c r="B58" s="1"/>
  <c r="T20"/>
  <c r="X20"/>
  <c r="Y20" s="1"/>
  <c r="C59" s="1"/>
  <c r="S21"/>
  <c r="R22"/>
  <c r="U23"/>
  <c r="AL23" s="1"/>
  <c r="AM23" s="1"/>
  <c r="J62" s="1"/>
  <c r="T24"/>
  <c r="S25"/>
  <c r="R26"/>
  <c r="U27"/>
  <c r="AR27" s="1"/>
  <c r="AS27" s="1"/>
  <c r="M66" s="1"/>
  <c r="T54"/>
  <c r="T56"/>
  <c r="T57"/>
  <c r="T58"/>
  <c r="U10"/>
  <c r="S12"/>
  <c r="R13"/>
  <c r="U14"/>
  <c r="AJ14" s="1"/>
  <c r="AK14" s="1"/>
  <c r="I53" s="1"/>
  <c r="T15"/>
  <c r="S16"/>
  <c r="R17"/>
  <c r="U18"/>
  <c r="AJ18" s="1"/>
  <c r="AK18" s="1"/>
  <c r="I57" s="1"/>
  <c r="T19"/>
  <c r="S20"/>
  <c r="R21"/>
  <c r="U22"/>
  <c r="AR22" s="1"/>
  <c r="AS22" s="1"/>
  <c r="M61" s="1"/>
  <c r="T23"/>
  <c r="S24"/>
  <c r="R25"/>
  <c r="V25"/>
  <c r="W25" s="1"/>
  <c r="B64" s="1"/>
  <c r="T27"/>
  <c r="U13"/>
  <c r="AV13" s="1"/>
  <c r="AW13" s="1"/>
  <c r="O52" s="1"/>
  <c r="T14"/>
  <c r="S15"/>
  <c r="U17"/>
  <c r="AX17" s="1"/>
  <c r="AY17" s="1"/>
  <c r="P56" s="1"/>
  <c r="T18"/>
  <c r="S19"/>
  <c r="U21"/>
  <c r="AH21" s="1"/>
  <c r="AI21" s="1"/>
  <c r="H60" s="1"/>
  <c r="T22"/>
  <c r="S23"/>
  <c r="R24"/>
  <c r="V24"/>
  <c r="W24" s="1"/>
  <c r="B63" s="1"/>
  <c r="U25"/>
  <c r="AX25" s="1"/>
  <c r="AY25" s="1"/>
  <c r="P64" s="1"/>
  <c r="T26"/>
  <c r="S27"/>
  <c r="R15"/>
  <c r="R19"/>
  <c r="AX19"/>
  <c r="AY19" s="1"/>
  <c r="P58" s="1"/>
  <c r="R23"/>
  <c r="R27"/>
  <c r="Z15" l="1"/>
  <c r="AA15" s="1"/>
  <c r="D54" s="1"/>
  <c r="X15"/>
  <c r="Y15" s="1"/>
  <c r="C54" s="1"/>
  <c r="V13"/>
  <c r="W13" s="1"/>
  <c r="B52" s="1"/>
  <c r="AV15"/>
  <c r="AW15" s="1"/>
  <c r="O54" s="1"/>
  <c r="AT10"/>
  <c r="AU10" s="1"/>
  <c r="N49" s="1"/>
  <c r="AL10"/>
  <c r="AM10" s="1"/>
  <c r="J49" s="1"/>
  <c r="AD10"/>
  <c r="AE10" s="1"/>
  <c r="F49" s="1"/>
  <c r="V10"/>
  <c r="W10" s="1"/>
  <c r="B49" s="1"/>
  <c r="AX10"/>
  <c r="AY10" s="1"/>
  <c r="P49" s="1"/>
  <c r="AP10"/>
  <c r="AQ10" s="1"/>
  <c r="L49" s="1"/>
  <c r="AH10"/>
  <c r="AI10" s="1"/>
  <c r="H49" s="1"/>
  <c r="Z10"/>
  <c r="AA10" s="1"/>
  <c r="D49" s="1"/>
  <c r="AX13"/>
  <c r="AY13" s="1"/>
  <c r="P52" s="1"/>
  <c r="X27"/>
  <c r="Y27" s="1"/>
  <c r="C66" s="1"/>
  <c r="AV23"/>
  <c r="AW23" s="1"/>
  <c r="O62" s="1"/>
  <c r="AR21"/>
  <c r="AS21" s="1"/>
  <c r="M60" s="1"/>
  <c r="AN19"/>
  <c r="AO19" s="1"/>
  <c r="K58" s="1"/>
  <c r="AJ17"/>
  <c r="AK17" s="1"/>
  <c r="I56" s="1"/>
  <c r="AF15"/>
  <c r="AG15" s="1"/>
  <c r="G54" s="1"/>
  <c r="AB13"/>
  <c r="AC13" s="1"/>
  <c r="E52" s="1"/>
  <c r="AX27"/>
  <c r="AY27" s="1"/>
  <c r="P66" s="1"/>
  <c r="AT25"/>
  <c r="AU25" s="1"/>
  <c r="N64" s="1"/>
  <c r="AP23"/>
  <c r="AQ23" s="1"/>
  <c r="L62" s="1"/>
  <c r="AN22"/>
  <c r="AO22" s="1"/>
  <c r="K61" s="1"/>
  <c r="AL21"/>
  <c r="AM21" s="1"/>
  <c r="J60" s="1"/>
  <c r="Z19"/>
  <c r="AA19" s="1"/>
  <c r="D58" s="1"/>
  <c r="X18"/>
  <c r="Y18" s="1"/>
  <c r="C57" s="1"/>
  <c r="AH15"/>
  <c r="AI15" s="1"/>
  <c r="H54" s="1"/>
  <c r="AF14"/>
  <c r="AG14" s="1"/>
  <c r="G53" s="1"/>
  <c r="AD13"/>
  <c r="AE13" s="1"/>
  <c r="F52" s="1"/>
  <c r="AV10"/>
  <c r="AW10" s="1"/>
  <c r="O49" s="1"/>
  <c r="AB27"/>
  <c r="AC27" s="1"/>
  <c r="E66" s="1"/>
  <c r="X25"/>
  <c r="Y25" s="1"/>
  <c r="C64" s="1"/>
  <c r="AR23"/>
  <c r="AS23" s="1"/>
  <c r="M62" s="1"/>
  <c r="AN21"/>
  <c r="AO21" s="1"/>
  <c r="K60" s="1"/>
  <c r="AJ19"/>
  <c r="AK19" s="1"/>
  <c r="I58" s="1"/>
  <c r="AF17"/>
  <c r="AG17" s="1"/>
  <c r="G56" s="1"/>
  <c r="AB15"/>
  <c r="AC15" s="1"/>
  <c r="E54" s="1"/>
  <c r="X13"/>
  <c r="Y13" s="1"/>
  <c r="C52" s="1"/>
  <c r="AD27"/>
  <c r="AE27" s="1"/>
  <c r="F66" s="1"/>
  <c r="AT23"/>
  <c r="AU23" s="1"/>
  <c r="N62" s="1"/>
  <c r="AP21"/>
  <c r="AQ21" s="1"/>
  <c r="L60" s="1"/>
  <c r="AD19"/>
  <c r="AE19" s="1"/>
  <c r="F58" s="1"/>
  <c r="AB18"/>
  <c r="AC18" s="1"/>
  <c r="E57" s="1"/>
  <c r="Z17"/>
  <c r="AA17" s="1"/>
  <c r="D56" s="1"/>
  <c r="AL15"/>
  <c r="AM15" s="1"/>
  <c r="J54" s="1"/>
  <c r="Z13"/>
  <c r="AA13" s="1"/>
  <c r="D52" s="1"/>
  <c r="AB10"/>
  <c r="AC10" s="1"/>
  <c r="E49" s="1"/>
  <c r="V5"/>
  <c r="W5" s="1"/>
  <c r="B44" s="1"/>
  <c r="X10"/>
  <c r="Y10" s="1"/>
  <c r="C49" s="1"/>
  <c r="AB8"/>
  <c r="AC8" s="1"/>
  <c r="E47" s="1"/>
  <c r="AV6"/>
  <c r="AW6" s="1"/>
  <c r="O45" s="1"/>
  <c r="AL5"/>
  <c r="AM5" s="1"/>
  <c r="J44" s="1"/>
  <c r="AF5"/>
  <c r="AG5" s="1"/>
  <c r="G44" s="1"/>
  <c r="AV8"/>
  <c r="AW8" s="1"/>
  <c r="O47" s="1"/>
  <c r="AH5"/>
  <c r="AI5" s="1"/>
  <c r="H44" s="1"/>
  <c r="AB5"/>
  <c r="AC5" s="1"/>
  <c r="E44" s="1"/>
  <c r="AX22"/>
  <c r="AY22" s="1"/>
  <c r="P61" s="1"/>
  <c r="AT22"/>
  <c r="AU22" s="1"/>
  <c r="N61" s="1"/>
  <c r="AP22"/>
  <c r="AQ22" s="1"/>
  <c r="L61" s="1"/>
  <c r="AL22"/>
  <c r="AM22" s="1"/>
  <c r="J61" s="1"/>
  <c r="AH22"/>
  <c r="AI22" s="1"/>
  <c r="H61" s="1"/>
  <c r="AD22"/>
  <c r="AE22" s="1"/>
  <c r="F61" s="1"/>
  <c r="Z22"/>
  <c r="AA22" s="1"/>
  <c r="D61" s="1"/>
  <c r="V22"/>
  <c r="W22" s="1"/>
  <c r="B61" s="1"/>
  <c r="AX14"/>
  <c r="AY14" s="1"/>
  <c r="P53" s="1"/>
  <c r="AT14"/>
  <c r="AU14" s="1"/>
  <c r="N53" s="1"/>
  <c r="AP14"/>
  <c r="AQ14" s="1"/>
  <c r="L53" s="1"/>
  <c r="AL14"/>
  <c r="AM14" s="1"/>
  <c r="J53" s="1"/>
  <c r="AH14"/>
  <c r="AI14" s="1"/>
  <c r="H53" s="1"/>
  <c r="AD14"/>
  <c r="AE14" s="1"/>
  <c r="F53" s="1"/>
  <c r="Z14"/>
  <c r="AA14" s="1"/>
  <c r="D53" s="1"/>
  <c r="V14"/>
  <c r="W14" s="1"/>
  <c r="B53" s="1"/>
  <c r="AX6"/>
  <c r="AY6" s="1"/>
  <c r="P45" s="1"/>
  <c r="AT6"/>
  <c r="AU6" s="1"/>
  <c r="N45" s="1"/>
  <c r="AP6"/>
  <c r="AQ6" s="1"/>
  <c r="L45" s="1"/>
  <c r="AL6"/>
  <c r="AM6" s="1"/>
  <c r="J45" s="1"/>
  <c r="AH6"/>
  <c r="AI6" s="1"/>
  <c r="H45" s="1"/>
  <c r="AD6"/>
  <c r="AE6" s="1"/>
  <c r="F45" s="1"/>
  <c r="V6"/>
  <c r="W6" s="1"/>
  <c r="B45" s="1"/>
  <c r="V17"/>
  <c r="W17" s="1"/>
  <c r="B56" s="1"/>
  <c r="AF27"/>
  <c r="AG27" s="1"/>
  <c r="G66" s="1"/>
  <c r="AB25"/>
  <c r="AC25" s="1"/>
  <c r="E64" s="1"/>
  <c r="X23"/>
  <c r="Y23" s="1"/>
  <c r="C62" s="1"/>
  <c r="AV19"/>
  <c r="AW19" s="1"/>
  <c r="O58" s="1"/>
  <c r="AR17"/>
  <c r="AS17" s="1"/>
  <c r="M56" s="1"/>
  <c r="AN15"/>
  <c r="AO15" s="1"/>
  <c r="K54" s="1"/>
  <c r="AJ13"/>
  <c r="AK13" s="1"/>
  <c r="I52" s="1"/>
  <c r="Z27"/>
  <c r="AA27" s="1"/>
  <c r="D66" s="1"/>
  <c r="AX23"/>
  <c r="AY23" s="1"/>
  <c r="P62" s="1"/>
  <c r="AV22"/>
  <c r="AW22" s="1"/>
  <c r="O61" s="1"/>
  <c r="AT21"/>
  <c r="AU21" s="1"/>
  <c r="N60" s="1"/>
  <c r="AH19"/>
  <c r="AI19" s="1"/>
  <c r="H58" s="1"/>
  <c r="AF18"/>
  <c r="AG18" s="1"/>
  <c r="G57" s="1"/>
  <c r="AD17"/>
  <c r="AE17" s="1"/>
  <c r="F56" s="1"/>
  <c r="AP15"/>
  <c r="AQ15" s="1"/>
  <c r="L54" s="1"/>
  <c r="AN14"/>
  <c r="AO14" s="1"/>
  <c r="K53" s="1"/>
  <c r="AL13"/>
  <c r="AM13" s="1"/>
  <c r="J52" s="1"/>
  <c r="AJ27"/>
  <c r="AK27" s="1"/>
  <c r="I66" s="1"/>
  <c r="AF25"/>
  <c r="AG25" s="1"/>
  <c r="G64" s="1"/>
  <c r="AV21"/>
  <c r="AW21" s="1"/>
  <c r="O60" s="1"/>
  <c r="AR19"/>
  <c r="AS19" s="1"/>
  <c r="M58" s="1"/>
  <c r="AN17"/>
  <c r="AO17" s="1"/>
  <c r="K56" s="1"/>
  <c r="AJ15"/>
  <c r="AK15" s="1"/>
  <c r="I54" s="1"/>
  <c r="AF13"/>
  <c r="AG13" s="1"/>
  <c r="G52" s="1"/>
  <c r="Z25"/>
  <c r="AA25" s="1"/>
  <c r="D64" s="1"/>
  <c r="V23"/>
  <c r="W23" s="1"/>
  <c r="B62" s="1"/>
  <c r="AX21"/>
  <c r="AY21" s="1"/>
  <c r="P60" s="1"/>
  <c r="AL19"/>
  <c r="AM19" s="1"/>
  <c r="J58" s="1"/>
  <c r="AH17"/>
  <c r="AI17" s="1"/>
  <c r="H56" s="1"/>
  <c r="AT15"/>
  <c r="AU15" s="1"/>
  <c r="N54" s="1"/>
  <c r="AR14"/>
  <c r="AS14" s="1"/>
  <c r="M53" s="1"/>
  <c r="AH13"/>
  <c r="AI13" s="1"/>
  <c r="H52" s="1"/>
  <c r="AD11"/>
  <c r="AE11" s="1"/>
  <c r="F50" s="1"/>
  <c r="AF10"/>
  <c r="AG10" s="1"/>
  <c r="G49" s="1"/>
  <c r="AJ8"/>
  <c r="AK8" s="1"/>
  <c r="I47" s="1"/>
  <c r="AT5"/>
  <c r="AU5" s="1"/>
  <c r="N44" s="1"/>
  <c r="AN5"/>
  <c r="AO5" s="1"/>
  <c r="K44" s="1"/>
  <c r="AJ10"/>
  <c r="AK10" s="1"/>
  <c r="I49" s="1"/>
  <c r="X8"/>
  <c r="Y8" s="1"/>
  <c r="C47" s="1"/>
  <c r="AR6"/>
  <c r="AS6" s="1"/>
  <c r="M45" s="1"/>
  <c r="AP5"/>
  <c r="AQ5" s="1"/>
  <c r="L44" s="1"/>
  <c r="AJ5"/>
  <c r="AK5" s="1"/>
  <c r="I44" s="1"/>
  <c r="AX18"/>
  <c r="AY18" s="1"/>
  <c r="P57" s="1"/>
  <c r="AT18"/>
  <c r="AU18" s="1"/>
  <c r="N57" s="1"/>
  <c r="AP18"/>
  <c r="AQ18" s="1"/>
  <c r="L57" s="1"/>
  <c r="AL18"/>
  <c r="AM18" s="1"/>
  <c r="J57" s="1"/>
  <c r="AH18"/>
  <c r="AI18" s="1"/>
  <c r="H57" s="1"/>
  <c r="AD18"/>
  <c r="AE18" s="1"/>
  <c r="F57" s="1"/>
  <c r="Z18"/>
  <c r="AA18" s="1"/>
  <c r="D57" s="1"/>
  <c r="V18"/>
  <c r="W18" s="1"/>
  <c r="B57" s="1"/>
  <c r="V21"/>
  <c r="W21" s="1"/>
  <c r="B60" s="1"/>
  <c r="AN27"/>
  <c r="AO27" s="1"/>
  <c r="K66" s="1"/>
  <c r="AJ25"/>
  <c r="AK25" s="1"/>
  <c r="I64" s="1"/>
  <c r="AF23"/>
  <c r="AG23" s="1"/>
  <c r="G62" s="1"/>
  <c r="AB21"/>
  <c r="AC21" s="1"/>
  <c r="E60" s="1"/>
  <c r="X19"/>
  <c r="Y19" s="1"/>
  <c r="C58" s="1"/>
  <c r="AR13"/>
  <c r="AS13" s="1"/>
  <c r="M52" s="1"/>
  <c r="AH27"/>
  <c r="AI27" s="1"/>
  <c r="H66" s="1"/>
  <c r="AD25"/>
  <c r="AE25" s="1"/>
  <c r="F64" s="1"/>
  <c r="Z23"/>
  <c r="AA23" s="1"/>
  <c r="D62" s="1"/>
  <c r="X22"/>
  <c r="Y22" s="1"/>
  <c r="C61" s="1"/>
  <c r="AP19"/>
  <c r="AQ19" s="1"/>
  <c r="L58" s="1"/>
  <c r="AN18"/>
  <c r="AO18" s="1"/>
  <c r="K57" s="1"/>
  <c r="AL17"/>
  <c r="AM17" s="1"/>
  <c r="J56" s="1"/>
  <c r="AX15"/>
  <c r="AY15" s="1"/>
  <c r="P54" s="1"/>
  <c r="AV14"/>
  <c r="AW14" s="1"/>
  <c r="O53" s="1"/>
  <c r="AT13"/>
  <c r="AU13" s="1"/>
  <c r="N52" s="1"/>
  <c r="AN25"/>
  <c r="AO25" s="1"/>
  <c r="K64" s="1"/>
  <c r="AB23"/>
  <c r="AC23" s="1"/>
  <c r="E62" s="1"/>
  <c r="X21"/>
  <c r="Y21" s="1"/>
  <c r="C60" s="1"/>
  <c r="AV17"/>
  <c r="AW17" s="1"/>
  <c r="O56" s="1"/>
  <c r="AR15"/>
  <c r="AS15" s="1"/>
  <c r="M54" s="1"/>
  <c r="AN13"/>
  <c r="AO13" s="1"/>
  <c r="K52" s="1"/>
  <c r="AH25"/>
  <c r="AI25" s="1"/>
  <c r="H64" s="1"/>
  <c r="AD23"/>
  <c r="AE23" s="1"/>
  <c r="F62" s="1"/>
  <c r="AB22"/>
  <c r="AC22" s="1"/>
  <c r="E61" s="1"/>
  <c r="Z21"/>
  <c r="AA21" s="1"/>
  <c r="D60" s="1"/>
  <c r="AT19"/>
  <c r="AU19" s="1"/>
  <c r="N58" s="1"/>
  <c r="AR18"/>
  <c r="AS18" s="1"/>
  <c r="M57" s="1"/>
  <c r="AP17"/>
  <c r="AQ17" s="1"/>
  <c r="L56" s="1"/>
  <c r="V15"/>
  <c r="W15" s="1"/>
  <c r="B54" s="1"/>
  <c r="AP13"/>
  <c r="AQ13" s="1"/>
  <c r="L52" s="1"/>
  <c r="AL11"/>
  <c r="AM11" s="1"/>
  <c r="J50" s="1"/>
  <c r="AN10"/>
  <c r="AO10" s="1"/>
  <c r="K49" s="1"/>
  <c r="AR8"/>
  <c r="AS8" s="1"/>
  <c r="M47" s="1"/>
  <c r="AF6"/>
  <c r="AG6" s="1"/>
  <c r="G45" s="1"/>
  <c r="AV5"/>
  <c r="AW5" s="1"/>
  <c r="O44" s="1"/>
  <c r="AR10"/>
  <c r="AS10" s="1"/>
  <c r="M49" s="1"/>
  <c r="AX5"/>
  <c r="AY5" s="1"/>
  <c r="P44" s="1"/>
  <c r="AR5"/>
  <c r="AS5" s="1"/>
  <c r="M44" s="1"/>
  <c r="AT27"/>
  <c r="AU27" s="1"/>
  <c r="N66" s="1"/>
  <c r="AL27"/>
  <c r="AM27" s="1"/>
  <c r="J66" s="1"/>
  <c r="AX8"/>
  <c r="AY8" s="1"/>
  <c r="P47" s="1"/>
  <c r="AT8"/>
  <c r="AU8" s="1"/>
  <c r="N47" s="1"/>
  <c r="AP8"/>
  <c r="AQ8" s="1"/>
  <c r="L47" s="1"/>
  <c r="AL8"/>
  <c r="AM8" s="1"/>
  <c r="J47" s="1"/>
  <c r="AH8"/>
  <c r="AI8" s="1"/>
  <c r="H47" s="1"/>
  <c r="AD8"/>
  <c r="AE8" s="1"/>
  <c r="F47" s="1"/>
  <c r="Z8"/>
  <c r="AA8" s="1"/>
  <c r="D47" s="1"/>
  <c r="V8"/>
  <c r="W8" s="1"/>
  <c r="B47" s="1"/>
  <c r="AV27"/>
  <c r="AW27" s="1"/>
  <c r="O66" s="1"/>
  <c r="AR25"/>
  <c r="AS25" s="1"/>
  <c r="M64" s="1"/>
  <c r="AN23"/>
  <c r="AO23" s="1"/>
  <c r="K62" s="1"/>
  <c r="AJ21"/>
  <c r="AK21" s="1"/>
  <c r="I60" s="1"/>
  <c r="AF19"/>
  <c r="AG19" s="1"/>
  <c r="G58" s="1"/>
  <c r="AB17"/>
  <c r="AC17" s="1"/>
  <c r="E56" s="1"/>
  <c r="AP27"/>
  <c r="AQ27" s="1"/>
  <c r="L66" s="1"/>
  <c r="AL25"/>
  <c r="AM25" s="1"/>
  <c r="J64" s="1"/>
  <c r="AH23"/>
  <c r="AI23" s="1"/>
  <c r="H62" s="1"/>
  <c r="AF22"/>
  <c r="AG22" s="1"/>
  <c r="G61" s="1"/>
  <c r="AD21"/>
  <c r="AE21" s="1"/>
  <c r="F60" s="1"/>
  <c r="AV18"/>
  <c r="AW18" s="1"/>
  <c r="O57" s="1"/>
  <c r="AT17"/>
  <c r="AU17" s="1"/>
  <c r="N56" s="1"/>
  <c r="X14"/>
  <c r="Y14" s="1"/>
  <c r="C53" s="1"/>
  <c r="AV25"/>
  <c r="AW25" s="1"/>
  <c r="O64" s="1"/>
  <c r="AJ23"/>
  <c r="AK23" s="1"/>
  <c r="I62" s="1"/>
  <c r="AF21"/>
  <c r="AG21" s="1"/>
  <c r="G60" s="1"/>
  <c r="AB19"/>
  <c r="AC19" s="1"/>
  <c r="E58" s="1"/>
  <c r="X17"/>
  <c r="Y17" s="1"/>
  <c r="C56" s="1"/>
  <c r="V27"/>
  <c r="W27" s="1"/>
  <c r="B66" s="1"/>
  <c r="AP25"/>
  <c r="AQ25" s="1"/>
  <c r="L64" s="1"/>
  <c r="AJ22"/>
  <c r="AK22" s="1"/>
  <c r="I61" s="1"/>
  <c r="AB14"/>
  <c r="AC14" s="1"/>
  <c r="E53" s="1"/>
  <c r="AT11"/>
  <c r="AU11" s="1"/>
  <c r="N50" s="1"/>
  <c r="AN6"/>
  <c r="AO6" s="1"/>
  <c r="K45" s="1"/>
  <c r="AD5"/>
  <c r="AE5" s="1"/>
  <c r="F44" s="1"/>
  <c r="Z6"/>
  <c r="AA6" s="1"/>
  <c r="D45" s="1"/>
  <c r="X5"/>
  <c r="Y5" s="1"/>
  <c r="C44" s="1"/>
  <c r="AN8"/>
  <c r="AO8" s="1"/>
  <c r="K47" s="1"/>
  <c r="AB6"/>
  <c r="AC6" s="1"/>
  <c r="E45" s="1"/>
</calcChain>
</file>

<file path=xl/sharedStrings.xml><?xml version="1.0" encoding="utf-8"?>
<sst xmlns="http://schemas.openxmlformats.org/spreadsheetml/2006/main" count="160" uniqueCount="126">
  <si>
    <t>97/98</t>
  </si>
  <si>
    <t>98/99</t>
  </si>
  <si>
    <t>99/00</t>
  </si>
  <si>
    <t>00/01</t>
  </si>
  <si>
    <t>03/04</t>
  </si>
  <si>
    <t>04/05</t>
  </si>
  <si>
    <t>05/06</t>
  </si>
  <si>
    <t>06/07</t>
  </si>
  <si>
    <t>07/08</t>
  </si>
  <si>
    <t>08/09</t>
  </si>
  <si>
    <t>09/10</t>
  </si>
  <si>
    <t>10/11</t>
  </si>
  <si>
    <t>Comparación del Índice de Vegetación Acumulado con el rendimiento del trigo por mes, en la comarca de la Campiña, en el año agrícola 2011-2012.</t>
  </si>
  <si>
    <t>fecha</t>
  </si>
  <si>
    <t>11/12</t>
  </si>
  <si>
    <t>Max(97/12)</t>
  </si>
  <si>
    <t>Min(97/12)</t>
  </si>
  <si>
    <t>Media(97/12)</t>
  </si>
  <si>
    <t>Mediana(97/12)</t>
  </si>
  <si>
    <t>VCI(1998)</t>
  </si>
  <si>
    <t>VCI%(1998)</t>
  </si>
  <si>
    <t>VCI(1999)</t>
  </si>
  <si>
    <t>VCI%(1999)</t>
  </si>
  <si>
    <t>VCI(2000)</t>
  </si>
  <si>
    <t>VCI%(2000)</t>
  </si>
  <si>
    <t>VCI(2001)</t>
  </si>
  <si>
    <t>VCI%(2001)</t>
  </si>
  <si>
    <t>VCI(2002)</t>
  </si>
  <si>
    <t>VCI%(2002)</t>
  </si>
  <si>
    <t>VCI(2003)</t>
  </si>
  <si>
    <t>VCI%(2003)</t>
  </si>
  <si>
    <t>VCI(2004)</t>
  </si>
  <si>
    <t>VCI%(2004)</t>
  </si>
  <si>
    <t>VCI(2005)</t>
  </si>
  <si>
    <t>VCI%(2005)</t>
  </si>
  <si>
    <t>VCI(2006)</t>
  </si>
  <si>
    <t>VCI%(2006)</t>
  </si>
  <si>
    <t>VCI(2007)</t>
  </si>
  <si>
    <t>VCI%(2007)</t>
  </si>
  <si>
    <t>VCI(2008)</t>
  </si>
  <si>
    <t>VCI%(2008)</t>
  </si>
  <si>
    <t>VCI(2009)</t>
  </si>
  <si>
    <t>VCI%(2009)</t>
  </si>
  <si>
    <t>VCI(2010)</t>
  </si>
  <si>
    <t>VCI%(2010)</t>
  </si>
  <si>
    <t>VCI(2011)</t>
  </si>
  <si>
    <t>VCI%(2011)</t>
  </si>
  <si>
    <t>VCI(2012)</t>
  </si>
  <si>
    <t>VCI%(2012)</t>
  </si>
  <si>
    <t>1ºdic</t>
  </si>
  <si>
    <t>2ºdic</t>
  </si>
  <si>
    <t>3ºdic</t>
  </si>
  <si>
    <t>1ºene</t>
  </si>
  <si>
    <t>2ºene</t>
  </si>
  <si>
    <t>3ºene</t>
  </si>
  <si>
    <t>1ºfeb</t>
  </si>
  <si>
    <t>2ºfeb</t>
  </si>
  <si>
    <t>3ºfeb</t>
  </si>
  <si>
    <t>1ºmar</t>
  </si>
  <si>
    <t>2ºmar</t>
  </si>
  <si>
    <t>3ºmar</t>
  </si>
  <si>
    <t>1ºabr</t>
  </si>
  <si>
    <t>2ºabr</t>
  </si>
  <si>
    <t>3ºabr</t>
  </si>
  <si>
    <t>1ºmay</t>
  </si>
  <si>
    <t>2ºmay</t>
  </si>
  <si>
    <t>3ºmay</t>
  </si>
  <si>
    <t>1ºjun</t>
  </si>
  <si>
    <t>2ºjun</t>
  </si>
  <si>
    <t>3ºjun</t>
  </si>
  <si>
    <t>1ºjul</t>
  </si>
  <si>
    <t>2ºjul</t>
  </si>
  <si>
    <t>3ºjul</t>
  </si>
  <si>
    <t>Fuente: Consejería de Agricultura, Pesca y Medio Ambiente.</t>
  </si>
  <si>
    <t>Red de Información Ambiental de Andalucía, 2013.</t>
  </si>
  <si>
    <t>*Superiores a 100.000 has</t>
  </si>
  <si>
    <t>(P/S)*1000</t>
  </si>
  <si>
    <t>VCI%</t>
  </si>
  <si>
    <t>rend(*trigo)2012</t>
  </si>
  <si>
    <t>rend(*girasol)2012</t>
  </si>
  <si>
    <t>IVA2012</t>
  </si>
  <si>
    <t>Suma rendimientos</t>
  </si>
  <si>
    <t>Peso relativo trigo</t>
  </si>
  <si>
    <t>Peso relativo girasol</t>
  </si>
  <si>
    <t>Rto ponderado herbáceos 2012</t>
  </si>
  <si>
    <t>enero</t>
  </si>
  <si>
    <t>febrero</t>
  </si>
  <si>
    <t>marzo</t>
  </si>
  <si>
    <t>abril</t>
  </si>
  <si>
    <t>mayo</t>
  </si>
  <si>
    <t>junio</t>
  </si>
  <si>
    <t>julio</t>
  </si>
  <si>
    <t>rend(*trigo)2011</t>
  </si>
  <si>
    <t>rend(*girasol)2011</t>
  </si>
  <si>
    <t>IVA2011</t>
  </si>
  <si>
    <t>Rto ponderado herbáceos 2011</t>
  </si>
  <si>
    <t>Valores de Índice de Vegetación Condicionado para los cultivos herbáceos en secano. Serie histórica 1997-2012</t>
  </si>
  <si>
    <t>Decenas</t>
  </si>
  <si>
    <r>
      <t>1</t>
    </r>
    <r>
      <rPr>
        <vertAlign val="superscript"/>
        <sz val="8"/>
        <rFont val="Calibri"/>
        <family val="2"/>
      </rPr>
      <t>-</t>
    </r>
    <r>
      <rPr>
        <sz val="8"/>
        <rFont val="Calibri"/>
        <family val="2"/>
      </rPr>
      <t xml:space="preserve"> dic</t>
    </r>
  </si>
  <si>
    <t>3 ,6</t>
  </si>
  <si>
    <r>
      <t>2</t>
    </r>
    <r>
      <rPr>
        <vertAlign val="superscript"/>
        <sz val="8"/>
        <rFont val="Calibri"/>
        <family val="2"/>
      </rPr>
      <t>-</t>
    </r>
    <r>
      <rPr>
        <sz val="8"/>
        <rFont val="Calibri"/>
        <family val="2"/>
      </rPr>
      <t>dic</t>
    </r>
  </si>
  <si>
    <t>2 ,9</t>
  </si>
  <si>
    <r>
      <t>3</t>
    </r>
    <r>
      <rPr>
        <vertAlign val="superscript"/>
        <sz val="8"/>
        <rFont val="Calibri"/>
        <family val="2"/>
      </rPr>
      <t>-</t>
    </r>
    <r>
      <rPr>
        <sz val="8"/>
        <rFont val="Calibri"/>
        <family val="2"/>
      </rPr>
      <t xml:space="preserve"> dic</t>
    </r>
  </si>
  <si>
    <r>
      <t>1</t>
    </r>
    <r>
      <rPr>
        <vertAlign val="superscript"/>
        <sz val="8"/>
        <rFont val="Calibri"/>
        <family val="2"/>
      </rPr>
      <t>-</t>
    </r>
    <r>
      <rPr>
        <sz val="8"/>
        <rFont val="Calibri"/>
        <family val="2"/>
      </rPr>
      <t xml:space="preserve"> ene</t>
    </r>
  </si>
  <si>
    <r>
      <t>2</t>
    </r>
    <r>
      <rPr>
        <vertAlign val="superscript"/>
        <sz val="8"/>
        <rFont val="Calibri"/>
        <family val="2"/>
      </rPr>
      <t>-</t>
    </r>
    <r>
      <rPr>
        <sz val="8"/>
        <rFont val="Calibri"/>
        <family val="2"/>
      </rPr>
      <t xml:space="preserve"> ene</t>
    </r>
  </si>
  <si>
    <t>-3 ,7</t>
  </si>
  <si>
    <r>
      <t>3</t>
    </r>
    <r>
      <rPr>
        <vertAlign val="superscript"/>
        <sz val="8"/>
        <rFont val="Calibri"/>
        <family val="2"/>
      </rPr>
      <t>-</t>
    </r>
    <r>
      <rPr>
        <sz val="8"/>
        <rFont val="Calibri"/>
        <family val="2"/>
      </rPr>
      <t xml:space="preserve"> ene</t>
    </r>
  </si>
  <si>
    <t>-5 ,1</t>
  </si>
  <si>
    <r>
      <t>1</t>
    </r>
    <r>
      <rPr>
        <vertAlign val="superscript"/>
        <sz val="8"/>
        <rFont val="Calibri"/>
        <family val="2"/>
      </rPr>
      <t>-</t>
    </r>
    <r>
      <rPr>
        <sz val="8"/>
        <rFont val="Calibri"/>
        <family val="2"/>
      </rPr>
      <t xml:space="preserve"> feb</t>
    </r>
  </si>
  <si>
    <r>
      <t>2</t>
    </r>
    <r>
      <rPr>
        <vertAlign val="superscript"/>
        <sz val="8"/>
        <rFont val="Calibri"/>
        <family val="2"/>
      </rPr>
      <t>-</t>
    </r>
    <r>
      <rPr>
        <sz val="8"/>
        <rFont val="Calibri"/>
        <family val="2"/>
      </rPr>
      <t xml:space="preserve"> feb</t>
    </r>
  </si>
  <si>
    <t>-9 ,5</t>
  </si>
  <si>
    <r>
      <t>3</t>
    </r>
    <r>
      <rPr>
        <vertAlign val="superscript"/>
        <sz val="8"/>
        <rFont val="Calibri"/>
        <family val="2"/>
      </rPr>
      <t>-</t>
    </r>
    <r>
      <rPr>
        <sz val="8"/>
        <rFont val="Calibri"/>
        <family val="2"/>
      </rPr>
      <t xml:space="preserve"> feb</t>
    </r>
  </si>
  <si>
    <t>-10 ,8</t>
  </si>
  <si>
    <r>
      <t>1</t>
    </r>
    <r>
      <rPr>
        <vertAlign val="superscript"/>
        <sz val="8"/>
        <rFont val="Calibri"/>
        <family val="2"/>
      </rPr>
      <t>-</t>
    </r>
    <r>
      <rPr>
        <sz val="8"/>
        <rFont val="Calibri"/>
        <family val="2"/>
      </rPr>
      <t xml:space="preserve"> mar</t>
    </r>
  </si>
  <si>
    <r>
      <t>2</t>
    </r>
    <r>
      <rPr>
        <vertAlign val="superscript"/>
        <sz val="8"/>
        <rFont val="Calibri"/>
        <family val="2"/>
      </rPr>
      <t>-</t>
    </r>
    <r>
      <rPr>
        <sz val="8"/>
        <rFont val="Calibri"/>
        <family val="2"/>
      </rPr>
      <t xml:space="preserve"> mar</t>
    </r>
  </si>
  <si>
    <r>
      <t>3</t>
    </r>
    <r>
      <rPr>
        <vertAlign val="superscript"/>
        <sz val="8"/>
        <rFont val="Calibri"/>
        <family val="2"/>
      </rPr>
      <t>-</t>
    </r>
    <r>
      <rPr>
        <sz val="8"/>
        <rFont val="Calibri"/>
        <family val="2"/>
      </rPr>
      <t xml:space="preserve"> mar</t>
    </r>
  </si>
  <si>
    <r>
      <t>1</t>
    </r>
    <r>
      <rPr>
        <vertAlign val="superscript"/>
        <sz val="8"/>
        <rFont val="Calibri"/>
        <family val="2"/>
      </rPr>
      <t>-</t>
    </r>
    <r>
      <rPr>
        <sz val="8"/>
        <rFont val="Calibri"/>
        <family val="2"/>
      </rPr>
      <t xml:space="preserve"> abr</t>
    </r>
  </si>
  <si>
    <r>
      <t>2</t>
    </r>
    <r>
      <rPr>
        <vertAlign val="superscript"/>
        <sz val="8"/>
        <rFont val="Calibri"/>
        <family val="2"/>
      </rPr>
      <t>-</t>
    </r>
    <r>
      <rPr>
        <sz val="8"/>
        <rFont val="Calibri"/>
        <family val="2"/>
      </rPr>
      <t xml:space="preserve"> abr</t>
    </r>
  </si>
  <si>
    <r>
      <t>3</t>
    </r>
    <r>
      <rPr>
        <vertAlign val="superscript"/>
        <sz val="8"/>
        <rFont val="Calibri"/>
        <family val="2"/>
      </rPr>
      <t>-</t>
    </r>
    <r>
      <rPr>
        <sz val="8"/>
        <rFont val="Calibri"/>
        <family val="2"/>
      </rPr>
      <t xml:space="preserve"> abr</t>
    </r>
  </si>
  <si>
    <r>
      <t>1</t>
    </r>
    <r>
      <rPr>
        <vertAlign val="superscript"/>
        <sz val="8"/>
        <rFont val="Calibri"/>
        <family val="2"/>
      </rPr>
      <t>-</t>
    </r>
    <r>
      <rPr>
        <sz val="8"/>
        <rFont val="Calibri"/>
        <family val="2"/>
      </rPr>
      <t xml:space="preserve"> may</t>
    </r>
  </si>
  <si>
    <r>
      <t>2</t>
    </r>
    <r>
      <rPr>
        <vertAlign val="superscript"/>
        <sz val="8"/>
        <rFont val="Calibri"/>
        <family val="2"/>
      </rPr>
      <t>-</t>
    </r>
    <r>
      <rPr>
        <sz val="8"/>
        <rFont val="Calibri"/>
        <family val="2"/>
      </rPr>
      <t xml:space="preserve"> may</t>
    </r>
  </si>
  <si>
    <r>
      <t>3</t>
    </r>
    <r>
      <rPr>
        <vertAlign val="superscript"/>
        <sz val="8"/>
        <rFont val="Calibri"/>
        <family val="2"/>
      </rPr>
      <t>-</t>
    </r>
    <r>
      <rPr>
        <sz val="8"/>
        <rFont val="Calibri"/>
        <family val="2"/>
      </rPr>
      <t xml:space="preserve"> may</t>
    </r>
  </si>
  <si>
    <r>
      <t>1</t>
    </r>
    <r>
      <rPr>
        <vertAlign val="superscript"/>
        <sz val="8"/>
        <rFont val="Calibri"/>
        <family val="2"/>
      </rPr>
      <t>-</t>
    </r>
    <r>
      <rPr>
        <sz val="8"/>
        <rFont val="Calibri"/>
        <family val="2"/>
      </rPr>
      <t xml:space="preserve"> jun</t>
    </r>
  </si>
  <si>
    <r>
      <t>2</t>
    </r>
    <r>
      <rPr>
        <vertAlign val="superscript"/>
        <sz val="8"/>
        <rFont val="Calibri"/>
        <family val="2"/>
      </rPr>
      <t>-</t>
    </r>
    <r>
      <rPr>
        <sz val="8"/>
        <rFont val="Calibri"/>
        <family val="2"/>
      </rPr>
      <t xml:space="preserve"> jun</t>
    </r>
  </si>
  <si>
    <r>
      <t>3</t>
    </r>
    <r>
      <rPr>
        <vertAlign val="superscript"/>
        <sz val="8"/>
        <rFont val="Calibri"/>
        <family val="2"/>
      </rPr>
      <t>-</t>
    </r>
    <r>
      <rPr>
        <sz val="8"/>
        <rFont val="Calibri"/>
        <family val="2"/>
      </rPr>
      <t xml:space="preserve"> jun</t>
    </r>
  </si>
  <si>
    <t>Fuente: Consejería de Agricultura, Pesca y Medio Ambiente. Red de Información Ambiental de Andalucía, 2013.</t>
  </si>
</sst>
</file>

<file path=xl/styles.xml><?xml version="1.0" encoding="utf-8"?>
<styleSheet xmlns="http://schemas.openxmlformats.org/spreadsheetml/2006/main">
  <numFmts count="5">
    <numFmt numFmtId="164" formatCode="mm/yy"/>
    <numFmt numFmtId="165" formatCode="0.000000"/>
    <numFmt numFmtId="166" formatCode="0.0"/>
    <numFmt numFmtId="167" formatCode="#,##0_);\(#,##0\)"/>
    <numFmt numFmtId="168" formatCode="00"/>
  </numFmts>
  <fonts count="1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7"/>
      <name val="Arial"/>
      <family val="2"/>
    </font>
    <font>
      <sz val="8"/>
      <color indexed="10"/>
      <name val="Arial"/>
      <family val="2"/>
    </font>
    <font>
      <b/>
      <sz val="8"/>
      <name val="Calibri"/>
      <family val="2"/>
    </font>
    <font>
      <sz val="10"/>
      <name val="Arial"/>
      <family val="2"/>
      <charset val="1"/>
    </font>
    <font>
      <vertAlign val="superscript"/>
      <sz val="8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>
      <alignment vertical="top"/>
    </xf>
  </cellStyleXfs>
  <cellXfs count="62">
    <xf numFmtId="0" fontId="0" fillId="0" borderId="0" xfId="0"/>
    <xf numFmtId="0" fontId="3" fillId="0" borderId="0" xfId="1"/>
    <xf numFmtId="0" fontId="1" fillId="0" borderId="0" xfId="1" applyFont="1"/>
    <xf numFmtId="49" fontId="2" fillId="0" borderId="0" xfId="1" applyNumberFormat="1" applyFont="1" applyAlignment="1">
      <alignment horizontal="left"/>
    </xf>
    <xf numFmtId="0" fontId="2" fillId="0" borderId="0" xfId="1" applyFont="1"/>
    <xf numFmtId="165" fontId="3" fillId="0" borderId="0" xfId="1" applyNumberFormat="1"/>
    <xf numFmtId="166" fontId="3" fillId="0" borderId="0" xfId="1" applyNumberFormat="1"/>
    <xf numFmtId="166" fontId="3" fillId="3" borderId="0" xfId="1" applyNumberFormat="1" applyFill="1"/>
    <xf numFmtId="0" fontId="2" fillId="0" borderId="0" xfId="1" applyFont="1" applyFill="1"/>
    <xf numFmtId="165" fontId="3" fillId="0" borderId="0" xfId="1" applyNumberFormat="1" applyFill="1"/>
    <xf numFmtId="166" fontId="3" fillId="0" borderId="0" xfId="1" applyNumberFormat="1" applyFill="1"/>
    <xf numFmtId="0" fontId="3" fillId="0" borderId="0" xfId="1" applyFill="1"/>
    <xf numFmtId="0" fontId="3" fillId="4" borderId="2" xfId="1" applyFill="1" applyBorder="1"/>
    <xf numFmtId="1" fontId="4" fillId="4" borderId="3" xfId="1" applyNumberFormat="1" applyFont="1" applyFill="1" applyBorder="1" applyAlignment="1">
      <alignment horizontal="center" wrapText="1"/>
    </xf>
    <xf numFmtId="1" fontId="4" fillId="4" borderId="4" xfId="1" applyNumberFormat="1" applyFont="1" applyFill="1" applyBorder="1" applyAlignment="1">
      <alignment horizontal="center" wrapText="1"/>
    </xf>
    <xf numFmtId="0" fontId="2" fillId="5" borderId="5" xfId="1" applyFont="1" applyFill="1" applyBorder="1"/>
    <xf numFmtId="166" fontId="4" fillId="0" borderId="6" xfId="1" applyNumberFormat="1" applyFont="1" applyBorder="1" applyAlignment="1">
      <alignment wrapText="1"/>
    </xf>
    <xf numFmtId="166" fontId="4" fillId="0" borderId="7" xfId="1" applyNumberFormat="1" applyFont="1" applyBorder="1" applyAlignment="1">
      <alignment wrapText="1"/>
    </xf>
    <xf numFmtId="166" fontId="4" fillId="0" borderId="7" xfId="1" applyNumberFormat="1" applyFont="1" applyFill="1" applyBorder="1" applyAlignment="1">
      <alignment wrapText="1"/>
    </xf>
    <xf numFmtId="166" fontId="4" fillId="0" borderId="8" xfId="1" applyNumberFormat="1" applyFont="1" applyBorder="1" applyAlignment="1">
      <alignment wrapText="1"/>
    </xf>
    <xf numFmtId="0" fontId="2" fillId="5" borderId="9" xfId="1" applyFont="1" applyFill="1" applyBorder="1"/>
    <xf numFmtId="166" fontId="4" fillId="0" borderId="10" xfId="1" applyNumberFormat="1" applyFont="1" applyBorder="1" applyAlignment="1">
      <alignment wrapText="1"/>
    </xf>
    <xf numFmtId="166" fontId="4" fillId="0" borderId="11" xfId="1" applyNumberFormat="1" applyFont="1" applyBorder="1" applyAlignment="1">
      <alignment wrapText="1"/>
    </xf>
    <xf numFmtId="166" fontId="4" fillId="0" borderId="11" xfId="1" applyNumberFormat="1" applyFont="1" applyFill="1" applyBorder="1" applyAlignment="1">
      <alignment wrapText="1"/>
    </xf>
    <xf numFmtId="166" fontId="4" fillId="0" borderId="12" xfId="1" applyNumberFormat="1" applyFont="1" applyBorder="1" applyAlignment="1">
      <alignment wrapText="1"/>
    </xf>
    <xf numFmtId="0" fontId="3" fillId="0" borderId="0" xfId="1" applyAlignment="1">
      <alignment horizontal="right"/>
    </xf>
    <xf numFmtId="1" fontId="3" fillId="0" borderId="0" xfId="1" applyNumberFormat="1"/>
    <xf numFmtId="2" fontId="3" fillId="0" borderId="0" xfId="1" applyNumberFormat="1"/>
    <xf numFmtId="167" fontId="5" fillId="0" borderId="13" xfId="1" applyNumberFormat="1" applyFont="1" applyBorder="1" applyProtection="1"/>
    <xf numFmtId="166" fontId="6" fillId="0" borderId="12" xfId="1" applyNumberFormat="1" applyFont="1" applyBorder="1" applyAlignment="1">
      <alignment wrapText="1"/>
    </xf>
    <xf numFmtId="166" fontId="4" fillId="0" borderId="10" xfId="1" applyNumberFormat="1" applyFont="1" applyFill="1" applyBorder="1" applyAlignment="1">
      <alignment wrapText="1"/>
    </xf>
    <xf numFmtId="166" fontId="6" fillId="0" borderId="12" xfId="1" applyNumberFormat="1" applyFont="1" applyFill="1" applyBorder="1" applyAlignment="1">
      <alignment wrapText="1"/>
    </xf>
    <xf numFmtId="0" fontId="2" fillId="5" borderId="14" xfId="1" applyFont="1" applyFill="1" applyBorder="1"/>
    <xf numFmtId="166" fontId="4" fillId="0" borderId="15" xfId="1" applyNumberFormat="1" applyFont="1" applyBorder="1" applyAlignment="1">
      <alignment wrapText="1"/>
    </xf>
    <xf numFmtId="166" fontId="4" fillId="0" borderId="16" xfId="1" applyNumberFormat="1" applyFont="1" applyBorder="1" applyAlignment="1">
      <alignment wrapText="1"/>
    </xf>
    <xf numFmtId="166" fontId="4" fillId="0" borderId="16" xfId="1" applyNumberFormat="1" applyFont="1" applyFill="1" applyBorder="1" applyAlignment="1">
      <alignment wrapText="1"/>
    </xf>
    <xf numFmtId="166" fontId="6" fillId="0" borderId="17" xfId="1" applyNumberFormat="1" applyFont="1" applyFill="1" applyBorder="1" applyAlignment="1">
      <alignment wrapText="1"/>
    </xf>
    <xf numFmtId="0" fontId="7" fillId="0" borderId="0" xfId="2" applyNumberFormat="1" applyFont="1" applyFill="1" applyBorder="1" applyAlignment="1" applyProtection="1">
      <alignment horizontal="left" vertical="top"/>
    </xf>
    <xf numFmtId="0" fontId="3" fillId="0" borderId="0" xfId="2">
      <alignment vertical="top"/>
    </xf>
    <xf numFmtId="0" fontId="8" fillId="0" borderId="0" xfId="2" applyFont="1">
      <alignment vertical="top"/>
    </xf>
    <xf numFmtId="0" fontId="8" fillId="0" borderId="1" xfId="2" applyNumberFormat="1" applyFont="1" applyFill="1" applyBorder="1" applyAlignment="1" applyProtection="1">
      <alignment horizontal="left" vertical="top"/>
    </xf>
    <xf numFmtId="168" fontId="8" fillId="0" borderId="1" xfId="2" applyNumberFormat="1" applyFont="1" applyFill="1" applyBorder="1" applyAlignment="1" applyProtection="1">
      <alignment horizontal="right" vertical="top"/>
    </xf>
    <xf numFmtId="1" fontId="8" fillId="0" borderId="1" xfId="2" applyNumberFormat="1" applyFont="1" applyFill="1" applyBorder="1" applyAlignment="1" applyProtection="1">
      <alignment horizontal="right" vertical="top"/>
    </xf>
    <xf numFmtId="168" fontId="8" fillId="0" borderId="1" xfId="2" applyNumberFormat="1" applyFont="1" applyFill="1" applyBorder="1" applyAlignment="1" applyProtection="1">
      <alignment horizontal="left" vertical="top"/>
    </xf>
    <xf numFmtId="166" fontId="8" fillId="0" borderId="1" xfId="2" applyNumberFormat="1" applyFont="1" applyFill="1" applyBorder="1" applyAlignment="1" applyProtection="1">
      <alignment horizontal="right" vertical="top"/>
    </xf>
    <xf numFmtId="0" fontId="8" fillId="0" borderId="1" xfId="2" applyNumberFormat="1" applyFont="1" applyFill="1" applyBorder="1" applyAlignment="1" applyProtection="1">
      <alignment horizontal="right" vertical="top"/>
    </xf>
    <xf numFmtId="166" fontId="8" fillId="0" borderId="1" xfId="2" applyNumberFormat="1" applyFont="1" applyFill="1" applyBorder="1" applyAlignment="1" applyProtection="1">
      <alignment horizontal="left" vertical="top" indent="1"/>
    </xf>
    <xf numFmtId="166" fontId="8" fillId="0" borderId="1" xfId="2" applyNumberFormat="1" applyFont="1" applyFill="1" applyBorder="1" applyAlignment="1" applyProtection="1">
      <alignment horizontal="left" vertical="top"/>
    </xf>
    <xf numFmtId="168" fontId="8" fillId="0" borderId="1" xfId="2" applyNumberFormat="1" applyFont="1" applyFill="1" applyBorder="1" applyAlignment="1" applyProtection="1">
      <alignment horizontal="left" vertical="top" indent="1"/>
    </xf>
    <xf numFmtId="0" fontId="8" fillId="0" borderId="0" xfId="2" applyFont="1" applyAlignment="1">
      <alignment horizontal="center" vertical="top"/>
    </xf>
    <xf numFmtId="0" fontId="1" fillId="0" borderId="0" xfId="2" applyNumberFormat="1" applyFont="1" applyFill="1" applyBorder="1" applyAlignment="1" applyProtection="1">
      <alignment vertical="center"/>
    </xf>
    <xf numFmtId="49" fontId="1" fillId="0" borderId="0" xfId="1" applyNumberFormat="1" applyFont="1" applyAlignment="1">
      <alignment horizontal="left"/>
    </xf>
    <xf numFmtId="49" fontId="1" fillId="3" borderId="0" xfId="1" applyNumberFormat="1" applyFont="1" applyFill="1" applyAlignment="1">
      <alignment horizontal="left"/>
    </xf>
    <xf numFmtId="16" fontId="1" fillId="2" borderId="1" xfId="1" applyNumberFormat="1" applyFont="1" applyFill="1" applyBorder="1" applyAlignment="1">
      <alignment horizontal="center"/>
    </xf>
    <xf numFmtId="164" fontId="1" fillId="0" borderId="0" xfId="1" applyNumberFormat="1" applyFont="1" applyAlignment="1">
      <alignment horizontal="left"/>
    </xf>
    <xf numFmtId="0" fontId="1" fillId="0" borderId="0" xfId="1" applyFont="1" applyAlignment="1">
      <alignment horizontal="left" vertical="center"/>
    </xf>
    <xf numFmtId="0" fontId="1" fillId="0" borderId="18" xfId="2" applyNumberFormat="1" applyFont="1" applyFill="1" applyBorder="1" applyAlignment="1" applyProtection="1">
      <alignment horizontal="left" vertical="top"/>
    </xf>
    <xf numFmtId="168" fontId="1" fillId="0" borderId="18" xfId="2" applyNumberFormat="1" applyFont="1" applyFill="1" applyBorder="1" applyAlignment="1" applyProtection="1">
      <alignment horizontal="right" vertical="top"/>
    </xf>
    <xf numFmtId="1" fontId="1" fillId="0" borderId="18" xfId="2" applyNumberFormat="1" applyFont="1" applyFill="1" applyBorder="1" applyAlignment="1" applyProtection="1">
      <alignment horizontal="right" vertical="top"/>
    </xf>
    <xf numFmtId="168" fontId="1" fillId="0" borderId="18" xfId="2" applyNumberFormat="1" applyFont="1" applyFill="1" applyBorder="1" applyAlignment="1" applyProtection="1">
      <alignment horizontal="left" vertical="top"/>
    </xf>
    <xf numFmtId="1" fontId="1" fillId="0" borderId="18" xfId="2" applyNumberFormat="1" applyFont="1" applyFill="1" applyBorder="1" applyAlignment="1" applyProtection="1">
      <alignment horizontal="left" vertical="top"/>
    </xf>
    <xf numFmtId="0" fontId="8" fillId="0" borderId="0" xfId="2" applyNumberFormat="1" applyFont="1" applyFill="1" applyBorder="1" applyAlignment="1" applyProtection="1">
      <alignment horizontal="left" vertical="top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IVA/Rendimientos agrícolas (2011-2012)</a:t>
            </a:r>
          </a:p>
        </c:rich>
      </c:tx>
      <c:layout>
        <c:manualLayout>
          <c:xMode val="edge"/>
          <c:yMode val="edge"/>
          <c:x val="0.36740326438107568"/>
          <c:y val="2.80278994489473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423973362930088"/>
          <c:y val="0.11256117455138664"/>
          <c:w val="0.72918978912319665"/>
          <c:h val="0.71941272430668846"/>
        </c:manualLayout>
      </c:layout>
      <c:barChart>
        <c:barDir val="col"/>
        <c:grouping val="clustered"/>
        <c:ser>
          <c:idx val="4"/>
          <c:order val="2"/>
          <c:tx>
            <c:strRef>
              <c:f>'[1]vci2011-2012'!$R$51</c:f>
              <c:strCache>
                <c:ptCount val="1"/>
                <c:pt idx="0">
                  <c:v>rend(*trigo)2011</c:v>
                </c:pt>
              </c:strCache>
            </c:strRef>
          </c:tx>
          <c:cat>
            <c:strRef>
              <c:f>'[1]vci2011-2012'!$Q$44:$Q$50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'[1]vci2011-2012'!$R$52:$R$58</c:f>
              <c:numCache>
                <c:formatCode>General</c:formatCode>
                <c:ptCount val="7"/>
                <c:pt idx="0">
                  <c:v>0</c:v>
                </c:pt>
                <c:pt idx="1">
                  <c:v>3059</c:v>
                </c:pt>
                <c:pt idx="2">
                  <c:v>3311</c:v>
                </c:pt>
                <c:pt idx="3">
                  <c:v>3521</c:v>
                </c:pt>
                <c:pt idx="4">
                  <c:v>3521</c:v>
                </c:pt>
                <c:pt idx="5">
                  <c:v>3178</c:v>
                </c:pt>
                <c:pt idx="6">
                  <c:v>3036</c:v>
                </c:pt>
              </c:numCache>
            </c:numRef>
          </c:val>
        </c:ser>
        <c:ser>
          <c:idx val="1"/>
          <c:order val="3"/>
          <c:tx>
            <c:strRef>
              <c:f>'[1]vci2011-2012'!$R$43</c:f>
              <c:strCache>
                <c:ptCount val="1"/>
                <c:pt idx="0">
                  <c:v>rend(*trigo)2012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solidFill>
                <a:schemeClr val="accent6"/>
              </a:solidFill>
              <a:prstDash val="solid"/>
            </a:ln>
          </c:spPr>
          <c:cat>
            <c:strRef>
              <c:f>'[1]vci2011-2012'!$Q$44:$Q$50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'[1]vci2011-2012'!$R$44:$R$50</c:f>
              <c:numCache>
                <c:formatCode>General</c:formatCode>
                <c:ptCount val="7"/>
                <c:pt idx="0">
                  <c:v>0</c:v>
                </c:pt>
                <c:pt idx="1">
                  <c:v>1713</c:v>
                </c:pt>
                <c:pt idx="2">
                  <c:v>1071</c:v>
                </c:pt>
                <c:pt idx="3">
                  <c:v>903</c:v>
                </c:pt>
                <c:pt idx="4">
                  <c:v>888.30540037243952</c:v>
                </c:pt>
                <c:pt idx="5">
                  <c:v>1010</c:v>
                </c:pt>
                <c:pt idx="6">
                  <c:v>908.99450999999999</c:v>
                </c:pt>
              </c:numCache>
            </c:numRef>
          </c:val>
        </c:ser>
        <c:axId val="96692480"/>
        <c:axId val="96707328"/>
      </c:barChart>
      <c:lineChart>
        <c:grouping val="standard"/>
        <c:ser>
          <c:idx val="3"/>
          <c:order val="0"/>
          <c:tx>
            <c:strRef>
              <c:f>'[1]vci2011-2012'!$T$51</c:f>
              <c:strCache>
                <c:ptCount val="1"/>
                <c:pt idx="0">
                  <c:v>IVA2011</c:v>
                </c:pt>
              </c:strCache>
            </c:strRef>
          </c:tx>
          <c:spPr>
            <a:ln w="19050">
              <a:solidFill>
                <a:schemeClr val="tx2">
                  <a:lumMod val="75000"/>
                </a:schemeClr>
              </a:solidFill>
            </a:ln>
          </c:spPr>
          <c:marker>
            <c:symbol val="x"/>
            <c:size val="7"/>
            <c:spPr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cat>
            <c:strRef>
              <c:f>'[1]vci2011-2012'!$Q$44:$Q$50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'[1]vci2011-2012'!$T$52:$T$58</c:f>
              <c:numCache>
                <c:formatCode>General</c:formatCode>
                <c:ptCount val="7"/>
                <c:pt idx="0">
                  <c:v>11.161727066666668</c:v>
                </c:pt>
                <c:pt idx="1">
                  <c:v>11.341990033333333</c:v>
                </c:pt>
                <c:pt idx="2">
                  <c:v>15.027909799999998</c:v>
                </c:pt>
                <c:pt idx="3">
                  <c:v>13.120601999999998</c:v>
                </c:pt>
                <c:pt idx="4">
                  <c:v>12.247230499999997</c:v>
                </c:pt>
                <c:pt idx="5">
                  <c:v>11.897169833333336</c:v>
                </c:pt>
                <c:pt idx="6">
                  <c:v>9.9765309358974328</c:v>
                </c:pt>
              </c:numCache>
            </c:numRef>
          </c:val>
        </c:ser>
        <c:ser>
          <c:idx val="2"/>
          <c:order val="1"/>
          <c:tx>
            <c:strRef>
              <c:f>'[1]vci2011-2012'!$T$43</c:f>
              <c:strCache>
                <c:ptCount val="1"/>
                <c:pt idx="0">
                  <c:v>IVA2012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'[1]vci2011-2012'!$Q$44:$Q$50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cat>
          <c:val>
            <c:numRef>
              <c:f>'[1]vci2011-2012'!$T$44:$T$50</c:f>
              <c:numCache>
                <c:formatCode>General</c:formatCode>
                <c:ptCount val="7"/>
                <c:pt idx="0">
                  <c:v>12.057776999999998</c:v>
                </c:pt>
                <c:pt idx="1">
                  <c:v>12.141186357142855</c:v>
                </c:pt>
                <c:pt idx="2">
                  <c:v>12.353077279220779</c:v>
                </c:pt>
                <c:pt idx="3">
                  <c:v>10.028932363636365</c:v>
                </c:pt>
                <c:pt idx="4">
                  <c:v>8.4423859999999991</c:v>
                </c:pt>
                <c:pt idx="5">
                  <c:v>7.3602165000000008</c:v>
                </c:pt>
                <c:pt idx="6">
                  <c:v>6.9010350000000003</c:v>
                </c:pt>
              </c:numCache>
            </c:numRef>
          </c:val>
        </c:ser>
        <c:marker val="1"/>
        <c:axId val="96815744"/>
        <c:axId val="104198528"/>
      </c:lineChart>
      <c:catAx>
        <c:axId val="9669248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6707328"/>
        <c:crosses val="autoZero"/>
        <c:lblAlgn val="ctr"/>
        <c:lblOffset val="100"/>
        <c:tickMarkSkip val="1"/>
      </c:catAx>
      <c:valAx>
        <c:axId val="9670732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Rendimientos (Tm/Has)</a:t>
                </a:r>
              </a:p>
            </c:rich>
          </c:tx>
          <c:layout>
            <c:manualLayout>
              <c:xMode val="edge"/>
              <c:yMode val="edge"/>
              <c:x val="7.0779565428905178E-2"/>
              <c:y val="0.2490795665223740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6692480"/>
        <c:crosses val="autoZero"/>
        <c:crossBetween val="between"/>
      </c:valAx>
      <c:catAx>
        <c:axId val="96815744"/>
        <c:scaling>
          <c:orientation val="minMax"/>
        </c:scaling>
        <c:delete val="1"/>
        <c:axPos val="b"/>
        <c:tickLblPos val="nextTo"/>
        <c:crossAx val="104198528"/>
        <c:crosses val="autoZero"/>
        <c:lblAlgn val="ctr"/>
        <c:lblOffset val="100"/>
      </c:catAx>
      <c:valAx>
        <c:axId val="104198528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IVA</a:t>
                </a:r>
              </a:p>
            </c:rich>
          </c:tx>
          <c:layout>
            <c:manualLayout>
              <c:xMode val="edge"/>
              <c:yMode val="edge"/>
              <c:x val="0.97376761312161164"/>
              <c:y val="0.403494196178169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6815744"/>
        <c:crosses val="max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</c:dTable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5000000000000022" right="0.75000000000000022" top="1" bottom="1" header="0" footer="0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104775</xdr:rowOff>
    </xdr:from>
    <xdr:to>
      <xdr:col>7</xdr:col>
      <xdr:colOff>266700</xdr:colOff>
      <xdr:row>0</xdr:row>
      <xdr:rowOff>1057275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1047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38100</xdr:rowOff>
    </xdr:from>
    <xdr:to>
      <xdr:col>6</xdr:col>
      <xdr:colOff>123825</xdr:colOff>
      <xdr:row>0</xdr:row>
      <xdr:rowOff>990600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381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p07_07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ario"/>
      <sheetName val="superpuestos"/>
      <sheetName val="vci2011-2012"/>
      <sheetName val="Gráfico1"/>
    </sheetNames>
    <sheetDataSet>
      <sheetData sheetId="0" refreshError="1"/>
      <sheetData sheetId="1">
        <row r="63">
          <cell r="B63">
            <v>0.23920190597015001</v>
          </cell>
          <cell r="C63">
            <v>0.20236888059701497</v>
          </cell>
          <cell r="D63">
            <v>0.25494777272727176</v>
          </cell>
          <cell r="E63">
            <v>0.23867187857142924</v>
          </cell>
          <cell r="F63">
            <v>0.23438044782608713</v>
          </cell>
          <cell r="G63">
            <v>0.22311370000000208</v>
          </cell>
          <cell r="H63">
            <v>0.26796400000000042</v>
          </cell>
          <cell r="I63">
            <v>0.25028181818181833</v>
          </cell>
          <cell r="J63">
            <v>0.38821547619047592</v>
          </cell>
          <cell r="K63">
            <v>0.24581999999999976</v>
          </cell>
          <cell r="L63">
            <v>0.22429160000000001</v>
          </cell>
          <cell r="M63">
            <v>0.26021315789473703</v>
          </cell>
          <cell r="N63">
            <v>0.24985499999999999</v>
          </cell>
          <cell r="O63">
            <v>0.30087700000000006</v>
          </cell>
          <cell r="P63">
            <v>0.27741347368421054</v>
          </cell>
        </row>
        <row r="64">
          <cell r="B64">
            <v>0.24008022388059769</v>
          </cell>
          <cell r="C64">
            <v>0.20285942089552256</v>
          </cell>
          <cell r="D64">
            <v>0.25775060909090808</v>
          </cell>
          <cell r="E64">
            <v>0.24112750000000083</v>
          </cell>
          <cell r="F64">
            <v>0.23521742826086989</v>
          </cell>
          <cell r="G64">
            <v>0.22470326666666884</v>
          </cell>
          <cell r="H64">
            <v>0.26887800000000045</v>
          </cell>
          <cell r="I64">
            <v>0.25106565656565671</v>
          </cell>
          <cell r="J64">
            <v>0.39011666666666639</v>
          </cell>
          <cell r="K64">
            <v>0.24943999999999977</v>
          </cell>
          <cell r="L64">
            <v>0.22661120000000001</v>
          </cell>
          <cell r="M64">
            <v>0.26147984210526337</v>
          </cell>
          <cell r="N64">
            <v>0.22844800000000001</v>
          </cell>
          <cell r="O64">
            <v>0.29628900000000008</v>
          </cell>
          <cell r="P64">
            <v>0.27923821052631581</v>
          </cell>
        </row>
        <row r="65">
          <cell r="B65">
            <v>0.24095854179104559</v>
          </cell>
          <cell r="C65">
            <v>0.20334996119403015</v>
          </cell>
          <cell r="D65">
            <v>0.2605534454545444</v>
          </cell>
          <cell r="E65">
            <v>0.24358312142857219</v>
          </cell>
          <cell r="F65">
            <v>0.23605440869565242</v>
          </cell>
          <cell r="G65">
            <v>0.22629283333333561</v>
          </cell>
          <cell r="H65">
            <v>0.26979200000000048</v>
          </cell>
          <cell r="I65">
            <v>0.2518494949494951</v>
          </cell>
          <cell r="J65">
            <v>0.39201785714285686</v>
          </cell>
          <cell r="K65">
            <v>0.25305999999999979</v>
          </cell>
          <cell r="L65">
            <v>0.22893080000000002</v>
          </cell>
          <cell r="M65">
            <v>0.26274652631578971</v>
          </cell>
          <cell r="N65">
            <v>0.2516755</v>
          </cell>
          <cell r="O65">
            <v>0.29170099999999999</v>
          </cell>
          <cell r="P65">
            <v>0.28106294736842108</v>
          </cell>
        </row>
        <row r="66">
          <cell r="B66">
            <v>0.24183685970149327</v>
          </cell>
          <cell r="C66">
            <v>0.20384050149253774</v>
          </cell>
          <cell r="D66">
            <v>0.26335628181818072</v>
          </cell>
          <cell r="E66">
            <v>0.24603874285714378</v>
          </cell>
          <cell r="F66">
            <v>0.23689138913043517</v>
          </cell>
          <cell r="G66">
            <v>0.22788240000000237</v>
          </cell>
          <cell r="H66">
            <v>0.2707060000000005</v>
          </cell>
          <cell r="I66">
            <v>0.25263333333333349</v>
          </cell>
          <cell r="J66">
            <v>0.39391904761904734</v>
          </cell>
          <cell r="K66">
            <v>0.2566799999999998</v>
          </cell>
          <cell r="L66">
            <v>0.23125040000000002</v>
          </cell>
          <cell r="M66">
            <v>0.26401321052631604</v>
          </cell>
          <cell r="N66">
            <v>0.27490300000000001</v>
          </cell>
          <cell r="O66">
            <v>0.29213475</v>
          </cell>
          <cell r="P66">
            <v>0.28288768421052635</v>
          </cell>
        </row>
        <row r="67">
          <cell r="B67">
            <v>0.24271517761194095</v>
          </cell>
          <cell r="C67">
            <v>0.20433104179104511</v>
          </cell>
          <cell r="D67">
            <v>0.26615911818181681</v>
          </cell>
          <cell r="E67">
            <v>0.24849436428571514</v>
          </cell>
          <cell r="F67">
            <v>0.2377283695652177</v>
          </cell>
          <cell r="G67">
            <v>0.22947196666666914</v>
          </cell>
          <cell r="H67">
            <v>0.27162000000000053</v>
          </cell>
          <cell r="I67">
            <v>0.25341717171717187</v>
          </cell>
          <cell r="J67">
            <v>0.39582023809523781</v>
          </cell>
          <cell r="K67">
            <v>0.26029999999999981</v>
          </cell>
          <cell r="L67">
            <v>0.23357</v>
          </cell>
          <cell r="M67">
            <v>0.26527989473684238</v>
          </cell>
          <cell r="N67">
            <v>0.22717399999999999</v>
          </cell>
          <cell r="O67">
            <v>0.29256850000000001</v>
          </cell>
          <cell r="P67">
            <v>0.28471242105263161</v>
          </cell>
        </row>
        <row r="68">
          <cell r="B68">
            <v>0.24359349552238885</v>
          </cell>
          <cell r="C68">
            <v>0.2048215820895527</v>
          </cell>
          <cell r="D68">
            <v>0.26896195454545313</v>
          </cell>
          <cell r="E68">
            <v>0.25094998571428673</v>
          </cell>
          <cell r="F68">
            <v>0.23856535000000023</v>
          </cell>
          <cell r="G68">
            <v>0.2310615333333359</v>
          </cell>
          <cell r="H68">
            <v>0.27253400000000055</v>
          </cell>
          <cell r="I68">
            <v>0.25420101010101026</v>
          </cell>
          <cell r="J68">
            <v>0.39772142857142828</v>
          </cell>
          <cell r="K68">
            <v>0.26391999999999982</v>
          </cell>
          <cell r="L68">
            <v>0.23390116666666666</v>
          </cell>
          <cell r="M68">
            <v>0.26654657894736872</v>
          </cell>
          <cell r="N68">
            <v>0.22717399999999999</v>
          </cell>
          <cell r="O68">
            <v>0.29300225000000002</v>
          </cell>
          <cell r="P68">
            <v>0.28653715789473688</v>
          </cell>
        </row>
        <row r="69">
          <cell r="B69">
            <v>0.24447181343283653</v>
          </cell>
          <cell r="C69">
            <v>0.20531212238806029</v>
          </cell>
          <cell r="D69">
            <v>0.27176479090908945</v>
          </cell>
          <cell r="E69">
            <v>0.25340560714285809</v>
          </cell>
          <cell r="F69">
            <v>0.23940233043478298</v>
          </cell>
          <cell r="G69">
            <v>0.23265110000000266</v>
          </cell>
          <cell r="H69">
            <v>0.27344800000000058</v>
          </cell>
          <cell r="I69">
            <v>0.25498484848484865</v>
          </cell>
          <cell r="J69">
            <v>0.39962261904761875</v>
          </cell>
          <cell r="K69">
            <v>0.26753999999999983</v>
          </cell>
          <cell r="L69">
            <v>0.23423233333333332</v>
          </cell>
          <cell r="M69">
            <v>0.26781326315789505</v>
          </cell>
          <cell r="N69">
            <v>0.200271</v>
          </cell>
          <cell r="O69">
            <v>0.29343600000000003</v>
          </cell>
          <cell r="P69">
            <v>0.28836189473684215</v>
          </cell>
        </row>
        <row r="70">
          <cell r="B70">
            <v>0.24535013134328443</v>
          </cell>
          <cell r="C70">
            <v>0.20580266268656788</v>
          </cell>
          <cell r="D70">
            <v>0.27456762727272577</v>
          </cell>
          <cell r="E70">
            <v>0.25586122857142968</v>
          </cell>
          <cell r="F70">
            <v>0.24023931086956551</v>
          </cell>
          <cell r="G70">
            <v>0.23424066666666965</v>
          </cell>
          <cell r="H70">
            <v>0.27436200000000061</v>
          </cell>
          <cell r="I70">
            <v>0.25576868686868703</v>
          </cell>
          <cell r="J70">
            <v>0.40152380952380923</v>
          </cell>
          <cell r="K70">
            <v>0.27115999999999985</v>
          </cell>
          <cell r="L70">
            <v>0.23456349999999998</v>
          </cell>
          <cell r="M70">
            <v>0.26907994736842139</v>
          </cell>
          <cell r="N70">
            <v>0.22057100000000002</v>
          </cell>
          <cell r="O70">
            <v>0.29386975000000004</v>
          </cell>
          <cell r="P70">
            <v>0.29018663157894742</v>
          </cell>
        </row>
        <row r="71">
          <cell r="B71">
            <v>0.24622844925373211</v>
          </cell>
          <cell r="C71">
            <v>0.20629320298507547</v>
          </cell>
          <cell r="D71">
            <v>0.27737046363636209</v>
          </cell>
          <cell r="E71">
            <v>0.25831685000000104</v>
          </cell>
          <cell r="F71">
            <v>0.24107629130434827</v>
          </cell>
          <cell r="G71">
            <v>0.23583023333333641</v>
          </cell>
          <cell r="H71">
            <v>0.27527600000000063</v>
          </cell>
          <cell r="I71">
            <v>0.25655252525252542</v>
          </cell>
          <cell r="J71">
            <v>0.4034249999999997</v>
          </cell>
          <cell r="K71">
            <v>0.27477999999999986</v>
          </cell>
          <cell r="L71">
            <v>0.23489466666666664</v>
          </cell>
          <cell r="M71">
            <v>0.27034663157894773</v>
          </cell>
          <cell r="N71">
            <v>0.240871</v>
          </cell>
          <cell r="O71">
            <v>0.29430350000000005</v>
          </cell>
          <cell r="P71">
            <v>0.29201136842105269</v>
          </cell>
        </row>
        <row r="72">
          <cell r="B72">
            <v>0.24710676716418001</v>
          </cell>
          <cell r="C72">
            <v>0.20678374328358284</v>
          </cell>
          <cell r="D72">
            <v>0.28017329999999996</v>
          </cell>
          <cell r="E72">
            <v>0.26077247142857263</v>
          </cell>
          <cell r="F72">
            <v>0.2419132717391308</v>
          </cell>
          <cell r="G72">
            <v>0.23741980000000318</v>
          </cell>
          <cell r="H72">
            <v>0.27619000000000066</v>
          </cell>
          <cell r="I72">
            <v>0.25733636363636381</v>
          </cell>
          <cell r="J72">
            <v>0.40532619047619017</v>
          </cell>
          <cell r="K72">
            <v>0.27839999999999998</v>
          </cell>
          <cell r="L72">
            <v>0.2352258333333333</v>
          </cell>
          <cell r="M72">
            <v>0.27161331578947406</v>
          </cell>
          <cell r="N72">
            <v>0.23833399999999999</v>
          </cell>
          <cell r="O72">
            <v>0.29473725000000006</v>
          </cell>
          <cell r="P72">
            <v>0.29383610526315795</v>
          </cell>
        </row>
        <row r="73">
          <cell r="B73">
            <v>0.24798508507462769</v>
          </cell>
          <cell r="C73">
            <v>0.20727428358209044</v>
          </cell>
          <cell r="D73">
            <v>0.28298743571428564</v>
          </cell>
          <cell r="E73">
            <v>0.26322809285714399</v>
          </cell>
          <cell r="F73">
            <v>0.24275025217391333</v>
          </cell>
          <cell r="G73">
            <v>0.23900936666666994</v>
          </cell>
          <cell r="H73">
            <v>0.27710400000000068</v>
          </cell>
          <cell r="I73">
            <v>0.25812020202020219</v>
          </cell>
          <cell r="J73">
            <v>0.40722738095238065</v>
          </cell>
          <cell r="K73">
            <v>0.27469999999999989</v>
          </cell>
          <cell r="L73">
            <v>0.23555699999999999</v>
          </cell>
          <cell r="M73">
            <v>0.27288000000000001</v>
          </cell>
          <cell r="N73">
            <v>0.25696099999999999</v>
          </cell>
          <cell r="O73">
            <v>0.29517100000000007</v>
          </cell>
          <cell r="P73">
            <v>0.29566084210526322</v>
          </cell>
        </row>
        <row r="74">
          <cell r="B74">
            <v>0.24886340298507559</v>
          </cell>
          <cell r="C74">
            <v>0.20776482388059803</v>
          </cell>
          <cell r="D74">
            <v>0.2858015714285711</v>
          </cell>
          <cell r="E74">
            <v>0.26568371428571558</v>
          </cell>
          <cell r="F74">
            <v>0.24358723260869608</v>
          </cell>
          <cell r="G74">
            <v>0.24059893333333671</v>
          </cell>
          <cell r="H74">
            <v>0.27801800000000071</v>
          </cell>
          <cell r="I74">
            <v>0.25890404040404058</v>
          </cell>
          <cell r="J74">
            <v>0.40912857142857112</v>
          </cell>
          <cell r="K74">
            <v>0.27099999999999991</v>
          </cell>
          <cell r="L74">
            <v>0.24325674999999999</v>
          </cell>
          <cell r="M74">
            <v>0.27446793750000004</v>
          </cell>
          <cell r="N74">
            <v>0.22561100000000001</v>
          </cell>
          <cell r="O74">
            <v>0.29560475000000008</v>
          </cell>
          <cell r="P74">
            <v>0.29748557894736849</v>
          </cell>
        </row>
        <row r="75">
          <cell r="B75">
            <v>0.24974172089552327</v>
          </cell>
          <cell r="C75">
            <v>0.20825536417910562</v>
          </cell>
          <cell r="D75">
            <v>0.28861570714285678</v>
          </cell>
          <cell r="E75">
            <v>0.26813933571428694</v>
          </cell>
          <cell r="F75">
            <v>0.24442421304347861</v>
          </cell>
          <cell r="G75">
            <v>0.24218850000000347</v>
          </cell>
          <cell r="H75">
            <v>0.27893200000000073</v>
          </cell>
          <cell r="I75">
            <v>0.25968787878787897</v>
          </cell>
          <cell r="J75">
            <v>0.41102976190476159</v>
          </cell>
          <cell r="K75">
            <v>0.26729999999999993</v>
          </cell>
          <cell r="L75">
            <v>0.25095649999999997</v>
          </cell>
          <cell r="M75">
            <v>0.27605587500000006</v>
          </cell>
          <cell r="N75">
            <v>0.2276755</v>
          </cell>
          <cell r="O75">
            <v>0.29603850000000009</v>
          </cell>
          <cell r="P75">
            <v>0.29931031578947376</v>
          </cell>
        </row>
        <row r="76">
          <cell r="B76">
            <v>0.25062003880597095</v>
          </cell>
          <cell r="C76">
            <v>0.20874590447761299</v>
          </cell>
          <cell r="D76">
            <v>0.29142984285714246</v>
          </cell>
          <cell r="E76">
            <v>0.27059495714285853</v>
          </cell>
          <cell r="F76">
            <v>0.24526119347826114</v>
          </cell>
          <cell r="G76">
            <v>0.24377806666667023</v>
          </cell>
          <cell r="H76">
            <v>0.27984600000000076</v>
          </cell>
          <cell r="I76">
            <v>0.26047171717171735</v>
          </cell>
          <cell r="J76">
            <v>0.41293095238095207</v>
          </cell>
          <cell r="K76">
            <v>0.26359999999999995</v>
          </cell>
          <cell r="L76">
            <v>0.25865624999999998</v>
          </cell>
          <cell r="M76">
            <v>0.27764381250000009</v>
          </cell>
          <cell r="N76">
            <v>0.22974</v>
          </cell>
          <cell r="O76">
            <v>0.2964722500000001</v>
          </cell>
          <cell r="P76">
            <v>0.30113505263157903</v>
          </cell>
        </row>
        <row r="77">
          <cell r="B77">
            <v>0.25149835671641885</v>
          </cell>
          <cell r="C77">
            <v>0.20923644477612058</v>
          </cell>
          <cell r="D77">
            <v>0.29424397857142792</v>
          </cell>
          <cell r="E77">
            <v>0.27305057857142989</v>
          </cell>
          <cell r="F77">
            <v>0.24609817391304389</v>
          </cell>
          <cell r="G77">
            <v>0.245367633333337</v>
          </cell>
          <cell r="H77">
            <v>0.28076000000000079</v>
          </cell>
          <cell r="I77">
            <v>0.26125555555555574</v>
          </cell>
          <cell r="J77">
            <v>0.41483214285714254</v>
          </cell>
          <cell r="K77">
            <v>0.25989999999999996</v>
          </cell>
          <cell r="L77">
            <v>0.26635599999999998</v>
          </cell>
          <cell r="M77">
            <v>0.27923175000000011</v>
          </cell>
          <cell r="N77">
            <v>0.29538700000000001</v>
          </cell>
          <cell r="O77">
            <v>0.296906</v>
          </cell>
          <cell r="P77">
            <v>0.30295978947368429</v>
          </cell>
        </row>
        <row r="78">
          <cell r="B78">
            <v>0.25237667462686653</v>
          </cell>
          <cell r="C78">
            <v>0.20972698507462817</v>
          </cell>
          <cell r="D78">
            <v>0.2970581142857136</v>
          </cell>
          <cell r="E78">
            <v>0.27550620000000015</v>
          </cell>
          <cell r="F78">
            <v>0.24693515434782642</v>
          </cell>
          <cell r="G78">
            <v>0.24695720000000376</v>
          </cell>
          <cell r="H78">
            <v>0.28167400000000081</v>
          </cell>
          <cell r="I78">
            <v>0.26203939393939413</v>
          </cell>
          <cell r="J78">
            <v>0.41673333333333301</v>
          </cell>
          <cell r="K78">
            <v>0.25619999999999998</v>
          </cell>
          <cell r="L78">
            <v>0.27103312499999999</v>
          </cell>
          <cell r="M78">
            <v>0.28081968750000014</v>
          </cell>
          <cell r="N78">
            <v>0.28748400000000002</v>
          </cell>
          <cell r="O78">
            <v>0.29857290909090911</v>
          </cell>
          <cell r="P78">
            <v>0.30478452631578956</v>
          </cell>
        </row>
        <row r="79">
          <cell r="B79">
            <v>0.25325499253731443</v>
          </cell>
          <cell r="C79">
            <v>0.21021752537313576</v>
          </cell>
          <cell r="D79">
            <v>0.29987224999999929</v>
          </cell>
          <cell r="E79">
            <v>0.27781854354838709</v>
          </cell>
          <cell r="F79">
            <v>0.24777213478260918</v>
          </cell>
          <cell r="G79">
            <v>0.24854676666667053</v>
          </cell>
          <cell r="H79">
            <v>0.28258800000000084</v>
          </cell>
          <cell r="I79">
            <v>0.26282323232323251</v>
          </cell>
          <cell r="J79">
            <v>0.41863452380952348</v>
          </cell>
          <cell r="K79">
            <v>0.2525</v>
          </cell>
          <cell r="L79">
            <v>0.27571024999999999</v>
          </cell>
          <cell r="M79">
            <v>0.28240762500000016</v>
          </cell>
          <cell r="N79">
            <v>0.27958100000000002</v>
          </cell>
          <cell r="O79">
            <v>0.30023981818181822</v>
          </cell>
          <cell r="P79">
            <v>0.30660926315789483</v>
          </cell>
        </row>
        <row r="80">
          <cell r="B80">
            <v>0.25413331044776211</v>
          </cell>
          <cell r="C80">
            <v>0.21070806567164313</v>
          </cell>
          <cell r="D80">
            <v>0.30268638571428474</v>
          </cell>
          <cell r="E80">
            <v>0.28013088709677425</v>
          </cell>
          <cell r="F80">
            <v>0.24860911521739171</v>
          </cell>
          <cell r="G80">
            <v>0.25013633333333729</v>
          </cell>
          <cell r="H80">
            <v>0.28350200000000086</v>
          </cell>
          <cell r="I80">
            <v>0.2636070707070709</v>
          </cell>
          <cell r="J80">
            <v>0.42053571428571396</v>
          </cell>
          <cell r="K80">
            <v>0.24879999999999999</v>
          </cell>
          <cell r="L80">
            <v>0.28038737499999999</v>
          </cell>
          <cell r="M80">
            <v>0.28399556250000019</v>
          </cell>
          <cell r="N80">
            <v>0.27346700000000002</v>
          </cell>
          <cell r="O80">
            <v>0.30190672727272733</v>
          </cell>
          <cell r="P80">
            <v>0.30843399999999999</v>
          </cell>
        </row>
        <row r="81">
          <cell r="B81">
            <v>0.25501162835821001</v>
          </cell>
          <cell r="C81">
            <v>0.21119860597015072</v>
          </cell>
          <cell r="D81">
            <v>0.30550052142857043</v>
          </cell>
          <cell r="E81">
            <v>0.28244323064516141</v>
          </cell>
          <cell r="F81">
            <v>0.24944609565217424</v>
          </cell>
          <cell r="G81">
            <v>0.25172590000000405</v>
          </cell>
          <cell r="H81">
            <v>0.28441600000000089</v>
          </cell>
          <cell r="I81">
            <v>0.26439090909090929</v>
          </cell>
          <cell r="J81">
            <v>0.42243690476190443</v>
          </cell>
          <cell r="K81">
            <v>0.24509999999999998</v>
          </cell>
          <cell r="L81">
            <v>0.2850645</v>
          </cell>
          <cell r="M81">
            <v>0.28558350000000021</v>
          </cell>
          <cell r="N81">
            <v>0.26735300000000001</v>
          </cell>
          <cell r="O81">
            <v>0.30357363636363643</v>
          </cell>
          <cell r="P81">
            <v>0.31129324999999997</v>
          </cell>
        </row>
        <row r="82">
          <cell r="B82">
            <v>0.25588994626865769</v>
          </cell>
          <cell r="C82">
            <v>0.21168914626865831</v>
          </cell>
          <cell r="D82">
            <v>0.30831465714285611</v>
          </cell>
          <cell r="E82">
            <v>0.28475557419354858</v>
          </cell>
          <cell r="F82">
            <v>0.25028307608695699</v>
          </cell>
          <cell r="G82">
            <v>0.25331546666667082</v>
          </cell>
          <cell r="H82">
            <v>0.28533000000000092</v>
          </cell>
          <cell r="I82">
            <v>0.26517474747474767</v>
          </cell>
          <cell r="J82">
            <v>0.4243380952380949</v>
          </cell>
          <cell r="K82">
            <v>0.2414</v>
          </cell>
          <cell r="L82">
            <v>0.289741625</v>
          </cell>
          <cell r="M82">
            <v>0.28717143750000024</v>
          </cell>
          <cell r="N82">
            <v>0.261239</v>
          </cell>
          <cell r="O82">
            <v>0.30524054545454554</v>
          </cell>
          <cell r="P82">
            <v>0.31415249999999995</v>
          </cell>
        </row>
        <row r="83">
          <cell r="B83">
            <v>0.25676826417910537</v>
          </cell>
          <cell r="C83">
            <v>0.2121796865671659</v>
          </cell>
          <cell r="D83">
            <v>0.31112879285714157</v>
          </cell>
          <cell r="E83">
            <v>0.28706791774193574</v>
          </cell>
          <cell r="F83">
            <v>0.25112005652173952</v>
          </cell>
          <cell r="G83">
            <v>0.25490503333333758</v>
          </cell>
          <cell r="H83">
            <v>0.28624400000000094</v>
          </cell>
          <cell r="I83">
            <v>0.26595858585858606</v>
          </cell>
          <cell r="J83">
            <v>0.42623928571428538</v>
          </cell>
          <cell r="K83">
            <v>0.23704999999999996</v>
          </cell>
          <cell r="L83">
            <v>0.29441875000000001</v>
          </cell>
          <cell r="M83">
            <v>0.28875937500000026</v>
          </cell>
          <cell r="N83">
            <v>0.25512499999999999</v>
          </cell>
          <cell r="O83">
            <v>0.30690745454545465</v>
          </cell>
          <cell r="P83">
            <v>0.31701174999999993</v>
          </cell>
        </row>
        <row r="84">
          <cell r="B84">
            <v>0.25764658208955327</v>
          </cell>
          <cell r="C84">
            <v>0.2126702268656735</v>
          </cell>
          <cell r="D84">
            <v>0.31394292857142725</v>
          </cell>
          <cell r="E84">
            <v>0.2893802612903229</v>
          </cell>
          <cell r="F84">
            <v>0.25195703695652227</v>
          </cell>
          <cell r="G84">
            <v>0.25649460000000435</v>
          </cell>
          <cell r="H84">
            <v>0.28715800000000097</v>
          </cell>
          <cell r="I84">
            <v>0.26674242424242445</v>
          </cell>
          <cell r="J84">
            <v>0.42814047619047585</v>
          </cell>
          <cell r="K84">
            <v>0.23269999999999996</v>
          </cell>
          <cell r="L84">
            <v>0.29909587500000001</v>
          </cell>
          <cell r="M84">
            <v>0.29034731250000029</v>
          </cell>
          <cell r="N84">
            <v>0.24901099999999998</v>
          </cell>
          <cell r="O84">
            <v>0.30857436363636376</v>
          </cell>
          <cell r="P84">
            <v>0.31987100000000002</v>
          </cell>
        </row>
        <row r="85">
          <cell r="B85">
            <v>0.25852489999999984</v>
          </cell>
          <cell r="C85">
            <v>0.21316076716418086</v>
          </cell>
          <cell r="D85">
            <v>0.31675706428571293</v>
          </cell>
          <cell r="E85">
            <v>0.29169260483871007</v>
          </cell>
          <cell r="F85">
            <v>0.2527940173913048</v>
          </cell>
          <cell r="G85">
            <v>0.25808416666667111</v>
          </cell>
          <cell r="H85">
            <v>0.28807200000000099</v>
          </cell>
          <cell r="I85">
            <v>0.26752626262626283</v>
          </cell>
          <cell r="J85">
            <v>0.43004166666666632</v>
          </cell>
          <cell r="K85">
            <v>0.23669999999999994</v>
          </cell>
          <cell r="L85">
            <v>0.30377300000000002</v>
          </cell>
          <cell r="M85">
            <v>0.29193525000000031</v>
          </cell>
          <cell r="N85">
            <v>0.24289699999999997</v>
          </cell>
          <cell r="O85">
            <v>0.31024127272727287</v>
          </cell>
          <cell r="P85">
            <v>0.32516520000000004</v>
          </cell>
        </row>
        <row r="86">
          <cell r="B86">
            <v>0.26088067931034464</v>
          </cell>
          <cell r="C86">
            <v>0.21365130746268846</v>
          </cell>
          <cell r="D86">
            <v>0.31957119999999839</v>
          </cell>
          <cell r="E86">
            <v>0.29400494838709723</v>
          </cell>
          <cell r="F86">
            <v>0.25363099782608733</v>
          </cell>
          <cell r="G86">
            <v>0.25967373333333787</v>
          </cell>
          <cell r="H86">
            <v>0.28898600000000102</v>
          </cell>
          <cell r="I86">
            <v>0.26831010101010122</v>
          </cell>
          <cell r="J86">
            <v>0.4319428571428568</v>
          </cell>
          <cell r="K86">
            <v>0.24069999999999997</v>
          </cell>
          <cell r="L86">
            <v>0.30845012500000002</v>
          </cell>
          <cell r="M86">
            <v>0.29352318750000034</v>
          </cell>
          <cell r="N86">
            <v>0.23678299999999997</v>
          </cell>
          <cell r="O86">
            <v>0.31190818181818197</v>
          </cell>
          <cell r="P86">
            <v>0.33045940000000007</v>
          </cell>
        </row>
        <row r="87">
          <cell r="B87">
            <v>0.26323645862068945</v>
          </cell>
          <cell r="C87">
            <v>0.21414184776119605</v>
          </cell>
          <cell r="D87">
            <v>0.32238533571428407</v>
          </cell>
          <cell r="E87">
            <v>0.29631729193548439</v>
          </cell>
          <cell r="F87">
            <v>0.25446797826087009</v>
          </cell>
          <cell r="G87">
            <v>0.26126330000000464</v>
          </cell>
          <cell r="H87">
            <v>0.28990000000000005</v>
          </cell>
          <cell r="I87">
            <v>0.26909393939393961</v>
          </cell>
          <cell r="J87">
            <v>0.43384404761904727</v>
          </cell>
          <cell r="K87">
            <v>0.24318999999999993</v>
          </cell>
          <cell r="L87">
            <v>0.31312725000000002</v>
          </cell>
          <cell r="M87">
            <v>0.29511112500000036</v>
          </cell>
          <cell r="N87">
            <v>0.23066899999999996</v>
          </cell>
          <cell r="O87">
            <v>0.31357509090909108</v>
          </cell>
          <cell r="P87">
            <v>0.3357536000000001</v>
          </cell>
        </row>
        <row r="88">
          <cell r="B88">
            <v>0.26559223793103426</v>
          </cell>
          <cell r="C88">
            <v>0.21463238805970364</v>
          </cell>
          <cell r="D88">
            <v>0.32519947142856975</v>
          </cell>
          <cell r="E88">
            <v>0.29862963548387156</v>
          </cell>
          <cell r="F88">
            <v>0.25530495869565262</v>
          </cell>
          <cell r="G88">
            <v>0.2628528666666714</v>
          </cell>
          <cell r="H88">
            <v>0.29262857142857146</v>
          </cell>
          <cell r="I88">
            <v>0.26987777777777799</v>
          </cell>
          <cell r="J88">
            <v>0.43574523809523774</v>
          </cell>
          <cell r="K88">
            <v>0.24567999999999993</v>
          </cell>
          <cell r="L88">
            <v>0.31780437500000003</v>
          </cell>
          <cell r="M88">
            <v>0.29669906250000039</v>
          </cell>
          <cell r="N88">
            <v>0.22455499999999995</v>
          </cell>
          <cell r="O88">
            <v>0.31524200000000002</v>
          </cell>
          <cell r="P88">
            <v>0.34104780000000012</v>
          </cell>
        </row>
        <row r="89">
          <cell r="B89">
            <v>0.26794801724137907</v>
          </cell>
          <cell r="C89">
            <v>0.21512292835821101</v>
          </cell>
          <cell r="D89">
            <v>0.32801360714285543</v>
          </cell>
          <cell r="E89">
            <v>0.30094197903225872</v>
          </cell>
          <cell r="F89">
            <v>0.25614193913043537</v>
          </cell>
          <cell r="G89">
            <v>0.26444243333333817</v>
          </cell>
          <cell r="H89">
            <v>0.29535714285714287</v>
          </cell>
          <cell r="I89">
            <v>0.27066161616161638</v>
          </cell>
          <cell r="J89">
            <v>0.43764642857142821</v>
          </cell>
          <cell r="K89">
            <v>0.24816999999999992</v>
          </cell>
          <cell r="L89">
            <v>0.32248150000000003</v>
          </cell>
          <cell r="M89">
            <v>0.29828700000000041</v>
          </cell>
          <cell r="N89">
            <v>0.218441</v>
          </cell>
          <cell r="O89">
            <v>0.31103000000000003</v>
          </cell>
          <cell r="P89">
            <v>0.34634200000000015</v>
          </cell>
        </row>
        <row r="90">
          <cell r="B90">
            <v>0.27030379655172387</v>
          </cell>
          <cell r="C90">
            <v>0.2156134686567186</v>
          </cell>
          <cell r="D90">
            <v>0.33082774285714089</v>
          </cell>
          <cell r="E90">
            <v>0.30325432258064589</v>
          </cell>
          <cell r="F90">
            <v>0.2569789195652179</v>
          </cell>
          <cell r="G90">
            <v>0.26603200000000493</v>
          </cell>
          <cell r="H90">
            <v>0.29808571428571429</v>
          </cell>
          <cell r="I90">
            <v>0.27144545454545477</v>
          </cell>
          <cell r="J90">
            <v>0.43954761904761869</v>
          </cell>
          <cell r="K90">
            <v>0.25065999999999994</v>
          </cell>
          <cell r="L90">
            <v>0.32715862500000004</v>
          </cell>
          <cell r="M90">
            <v>0.29987493750000044</v>
          </cell>
          <cell r="N90">
            <v>0.23755499999999999</v>
          </cell>
          <cell r="O90">
            <v>0.30681800000000004</v>
          </cell>
          <cell r="P90">
            <v>0.35163620000000018</v>
          </cell>
        </row>
        <row r="91">
          <cell r="B91">
            <v>0.27265957586206868</v>
          </cell>
          <cell r="C91">
            <v>0.21610400895522619</v>
          </cell>
          <cell r="D91">
            <v>0.33364187857142658</v>
          </cell>
          <cell r="E91">
            <v>0.30556666612903305</v>
          </cell>
          <cell r="F91">
            <v>0.25781589999999999</v>
          </cell>
          <cell r="G91">
            <v>0.2676215666666717</v>
          </cell>
          <cell r="H91">
            <v>0.3008142857142857</v>
          </cell>
          <cell r="I91">
            <v>0.27222929292929315</v>
          </cell>
          <cell r="J91">
            <v>0.44144880952380916</v>
          </cell>
          <cell r="K91">
            <v>0.25314999999999993</v>
          </cell>
          <cell r="L91">
            <v>0.33183575000000004</v>
          </cell>
          <cell r="M91">
            <v>0.30146287500000046</v>
          </cell>
          <cell r="N91">
            <v>0.25666899999999998</v>
          </cell>
          <cell r="O91">
            <v>0.30260599999999999</v>
          </cell>
          <cell r="P91">
            <v>0.3569304000000002</v>
          </cell>
        </row>
        <row r="92">
          <cell r="B92">
            <v>0.27501535517241349</v>
          </cell>
          <cell r="C92">
            <v>0.21659454925373378</v>
          </cell>
          <cell r="D92">
            <v>0.33645601428571226</v>
          </cell>
          <cell r="E92">
            <v>0.30787900967742021</v>
          </cell>
          <cell r="F92">
            <v>0.26244248222222222</v>
          </cell>
          <cell r="G92">
            <v>0.26921113333333846</v>
          </cell>
          <cell r="H92">
            <v>0.30354285714285711</v>
          </cell>
          <cell r="I92">
            <v>0.27301313131313154</v>
          </cell>
          <cell r="J92">
            <v>0.44334999999999963</v>
          </cell>
          <cell r="K92">
            <v>0.25563999999999992</v>
          </cell>
          <cell r="L92">
            <v>0.33651287500000004</v>
          </cell>
          <cell r="M92">
            <v>0.30305081250000049</v>
          </cell>
          <cell r="N92">
            <v>0.275783</v>
          </cell>
          <cell r="O92">
            <v>0.30806020000000001</v>
          </cell>
          <cell r="P92">
            <v>0.36222460000000023</v>
          </cell>
        </row>
        <row r="93">
          <cell r="B93">
            <v>0.2773711344827583</v>
          </cell>
          <cell r="C93">
            <v>0.21708508955224115</v>
          </cell>
          <cell r="D93">
            <v>0.33927014999999772</v>
          </cell>
          <cell r="E93">
            <v>0.31019135322580738</v>
          </cell>
          <cell r="F93">
            <v>0.26706906444444445</v>
          </cell>
          <cell r="G93">
            <v>0.27080070000000522</v>
          </cell>
          <cell r="H93">
            <v>0.30627142857142853</v>
          </cell>
          <cell r="I93">
            <v>0.27379696969696993</v>
          </cell>
          <cell r="J93">
            <v>0.44525119047619011</v>
          </cell>
          <cell r="K93">
            <v>0.25812999999999992</v>
          </cell>
          <cell r="L93">
            <v>0.34118999999999999</v>
          </cell>
          <cell r="M93">
            <v>0.30463875000000051</v>
          </cell>
          <cell r="N93">
            <v>0.26634749999999996</v>
          </cell>
          <cell r="O93">
            <v>0.31351440000000003</v>
          </cell>
          <cell r="P93">
            <v>0.36751880000000026</v>
          </cell>
        </row>
        <row r="94">
          <cell r="B94">
            <v>0.27972691379310333</v>
          </cell>
          <cell r="C94">
            <v>0.21757562985074874</v>
          </cell>
          <cell r="D94">
            <v>0.3420842857142834</v>
          </cell>
          <cell r="E94">
            <v>0.31250369677419454</v>
          </cell>
          <cell r="F94">
            <v>0.27169564666666646</v>
          </cell>
          <cell r="G94">
            <v>0.27239026666667199</v>
          </cell>
          <cell r="H94">
            <v>0.30899999999999994</v>
          </cell>
          <cell r="I94">
            <v>0.27458080808080831</v>
          </cell>
          <cell r="J94">
            <v>0.44715238095238058</v>
          </cell>
          <cell r="K94">
            <v>0.26061999999999991</v>
          </cell>
          <cell r="L94">
            <v>0.34388316666666668</v>
          </cell>
          <cell r="M94">
            <v>0.30622668750000054</v>
          </cell>
          <cell r="N94">
            <v>0.25691199999999997</v>
          </cell>
          <cell r="O94">
            <v>0.31896860000000005</v>
          </cell>
          <cell r="P94">
            <v>0.37281300000000001</v>
          </cell>
        </row>
        <row r="95">
          <cell r="B95">
            <v>0.28208269310344813</v>
          </cell>
          <cell r="C95">
            <v>0.21806617014925633</v>
          </cell>
          <cell r="D95">
            <v>0.34489842142856908</v>
          </cell>
          <cell r="E95">
            <v>0.3148160403225817</v>
          </cell>
          <cell r="F95">
            <v>0.27632222888888869</v>
          </cell>
          <cell r="G95">
            <v>0.27397983333333875</v>
          </cell>
          <cell r="H95">
            <v>0.31183124999999995</v>
          </cell>
          <cell r="I95">
            <v>0.2753646464646467</v>
          </cell>
          <cell r="J95">
            <v>0.44905357142857105</v>
          </cell>
          <cell r="K95">
            <v>0.2631099999999999</v>
          </cell>
          <cell r="L95">
            <v>0.34657633333333338</v>
          </cell>
          <cell r="M95">
            <v>0.30781462500000056</v>
          </cell>
          <cell r="N95">
            <v>0.278059</v>
          </cell>
          <cell r="O95">
            <v>0.32442280000000007</v>
          </cell>
          <cell r="P95">
            <v>0.35961599999999999</v>
          </cell>
        </row>
        <row r="96">
          <cell r="B96">
            <v>0.28443847241379294</v>
          </cell>
          <cell r="C96">
            <v>0.21855671044776392</v>
          </cell>
          <cell r="D96">
            <v>0.34771255714285454</v>
          </cell>
          <cell r="E96">
            <v>0.31712838387096887</v>
          </cell>
          <cell r="F96">
            <v>0.28094881111111092</v>
          </cell>
          <cell r="G96">
            <v>0.27556940000000552</v>
          </cell>
          <cell r="H96">
            <v>0.31466249999999996</v>
          </cell>
          <cell r="I96">
            <v>0.27614848484848509</v>
          </cell>
          <cell r="J96">
            <v>0.45095476190476153</v>
          </cell>
          <cell r="K96">
            <v>0.2656</v>
          </cell>
          <cell r="L96">
            <v>0.34926950000000007</v>
          </cell>
          <cell r="M96">
            <v>0.30940256250000059</v>
          </cell>
          <cell r="N96">
            <v>0.278059</v>
          </cell>
          <cell r="O96">
            <v>0.32987700000000009</v>
          </cell>
          <cell r="P96">
            <v>0.34641899999999998</v>
          </cell>
        </row>
        <row r="97">
          <cell r="B97">
            <v>0.28679425172413775</v>
          </cell>
          <cell r="C97">
            <v>0.21904725074627129</v>
          </cell>
          <cell r="D97">
            <v>0.35052669285714022</v>
          </cell>
          <cell r="E97">
            <v>0.31944072741935603</v>
          </cell>
          <cell r="F97">
            <v>0.28557539333333315</v>
          </cell>
          <cell r="G97">
            <v>0.27715896666667228</v>
          </cell>
          <cell r="H97">
            <v>0.31749374999999996</v>
          </cell>
          <cell r="I97">
            <v>0.27693232323232347</v>
          </cell>
          <cell r="J97">
            <v>0.452855952380952</v>
          </cell>
          <cell r="K97">
            <v>0.26888749999999989</v>
          </cell>
          <cell r="L97">
            <v>0.35196266666666676</v>
          </cell>
          <cell r="M97">
            <v>0.31099050000000061</v>
          </cell>
          <cell r="N97">
            <v>0.2804586</v>
          </cell>
          <cell r="O97">
            <v>0.33533120000000011</v>
          </cell>
          <cell r="P97">
            <v>0.34685349999999998</v>
          </cell>
        </row>
        <row r="98">
          <cell r="B98">
            <v>0.28915003103448256</v>
          </cell>
          <cell r="C98">
            <v>0.21953779104477888</v>
          </cell>
          <cell r="D98">
            <v>0.3533408285714259</v>
          </cell>
          <cell r="E98">
            <v>0.32175307096774319</v>
          </cell>
          <cell r="F98">
            <v>0.29020197555555516</v>
          </cell>
          <cell r="G98">
            <v>0.27874853333333904</v>
          </cell>
          <cell r="H98">
            <v>0.32032499999999997</v>
          </cell>
          <cell r="I98">
            <v>0.27771616161616186</v>
          </cell>
          <cell r="J98">
            <v>0.45475714285714247</v>
          </cell>
          <cell r="K98">
            <v>0.27217499999999989</v>
          </cell>
          <cell r="L98">
            <v>0.35465583333333345</v>
          </cell>
          <cell r="M98">
            <v>0.31257843750000064</v>
          </cell>
          <cell r="N98">
            <v>0.2828582</v>
          </cell>
          <cell r="O98">
            <v>0.34078540000000013</v>
          </cell>
          <cell r="P98">
            <v>0.34728799999999999</v>
          </cell>
        </row>
        <row r="99">
          <cell r="B99">
            <v>0.29150581034482737</v>
          </cell>
          <cell r="C99">
            <v>0.22002833134328648</v>
          </cell>
          <cell r="D99">
            <v>0.35615496428571136</v>
          </cell>
          <cell r="E99">
            <v>0.32406541451613036</v>
          </cell>
          <cell r="F99">
            <v>0.29482855777777739</v>
          </cell>
          <cell r="G99">
            <v>0.28033810000000581</v>
          </cell>
          <cell r="H99">
            <v>0.32315624999999998</v>
          </cell>
          <cell r="I99">
            <v>0.27850000000000003</v>
          </cell>
          <cell r="J99">
            <v>0.45665833333333294</v>
          </cell>
          <cell r="K99">
            <v>0.27546249999999989</v>
          </cell>
          <cell r="L99">
            <v>0.35734900000000014</v>
          </cell>
          <cell r="M99">
            <v>0.31416637500000066</v>
          </cell>
          <cell r="N99">
            <v>0.28525780000000001</v>
          </cell>
          <cell r="O99">
            <v>0.34623960000000015</v>
          </cell>
          <cell r="P99">
            <v>0.35798599999999997</v>
          </cell>
        </row>
        <row r="100">
          <cell r="B100">
            <v>0.29386158965517217</v>
          </cell>
          <cell r="C100">
            <v>0.22051887164179407</v>
          </cell>
          <cell r="D100">
            <v>0.35896909999999993</v>
          </cell>
          <cell r="E100">
            <v>0.32637775806451752</v>
          </cell>
          <cell r="F100">
            <v>0.29945513999999962</v>
          </cell>
          <cell r="G100">
            <v>0.28192766666667257</v>
          </cell>
          <cell r="H100">
            <v>0.32598749999999999</v>
          </cell>
          <cell r="I100">
            <v>0.27490000000000003</v>
          </cell>
          <cell r="J100">
            <v>0.45855952380952342</v>
          </cell>
          <cell r="K100">
            <v>0.27874999999999989</v>
          </cell>
          <cell r="L100">
            <v>0.36004216666666683</v>
          </cell>
          <cell r="M100">
            <v>0.31575431250000069</v>
          </cell>
          <cell r="N100">
            <v>0.28765740000000001</v>
          </cell>
          <cell r="O100">
            <v>0.35169380000000017</v>
          </cell>
          <cell r="P100">
            <v>0.36868399999999996</v>
          </cell>
        </row>
        <row r="101">
          <cell r="B101">
            <v>0.29621736896551698</v>
          </cell>
          <cell r="C101">
            <v>0.22100941194030166</v>
          </cell>
          <cell r="D101">
            <v>0.36201189393939393</v>
          </cell>
          <cell r="E101">
            <v>0.32869010161290468</v>
          </cell>
          <cell r="F101">
            <v>0.30408172222222185</v>
          </cell>
          <cell r="G101">
            <v>0.28351723333333934</v>
          </cell>
          <cell r="H101">
            <v>0.32881874999999999</v>
          </cell>
          <cell r="I101">
            <v>0.27130000000000004</v>
          </cell>
          <cell r="J101">
            <v>0.46046071428571389</v>
          </cell>
          <cell r="K101">
            <v>0.28203749999999989</v>
          </cell>
          <cell r="L101">
            <v>0.36273533333333352</v>
          </cell>
          <cell r="M101">
            <v>0.31734225000000071</v>
          </cell>
          <cell r="N101">
            <v>0.29005700000000001</v>
          </cell>
          <cell r="O101">
            <v>0.35714800000000019</v>
          </cell>
          <cell r="P101">
            <v>0.37938199999999994</v>
          </cell>
        </row>
        <row r="102">
          <cell r="B102">
            <v>0.29857314827586179</v>
          </cell>
          <cell r="C102">
            <v>0.22149995223880903</v>
          </cell>
          <cell r="D102">
            <v>0.36505468787878792</v>
          </cell>
          <cell r="E102">
            <v>0.33100244516129185</v>
          </cell>
          <cell r="F102">
            <v>0.30870830444444386</v>
          </cell>
          <cell r="G102">
            <v>0.2851068000000061</v>
          </cell>
          <cell r="H102">
            <v>0.33165</v>
          </cell>
          <cell r="I102">
            <v>0.26770000000000005</v>
          </cell>
          <cell r="J102">
            <v>0.46236190476190436</v>
          </cell>
          <cell r="K102">
            <v>0.28532499999999988</v>
          </cell>
          <cell r="L102">
            <v>0.36542850000000021</v>
          </cell>
          <cell r="M102">
            <v>0.31893018750000074</v>
          </cell>
          <cell r="N102">
            <v>0.34420499999999998</v>
          </cell>
          <cell r="O102">
            <v>0.36260220000000021</v>
          </cell>
          <cell r="P102">
            <v>0.39007999999999998</v>
          </cell>
        </row>
        <row r="103">
          <cell r="B103">
            <v>0.3009289275862066</v>
          </cell>
          <cell r="C103">
            <v>0.22199049253731662</v>
          </cell>
          <cell r="D103">
            <v>0.36809748181818192</v>
          </cell>
          <cell r="E103">
            <v>0.33331478870967901</v>
          </cell>
          <cell r="F103">
            <v>0.31333488666666609</v>
          </cell>
          <cell r="G103">
            <v>0.28669636666667286</v>
          </cell>
          <cell r="H103">
            <v>0.33448125000000001</v>
          </cell>
          <cell r="I103">
            <v>0.26410000000000006</v>
          </cell>
          <cell r="J103">
            <v>0.46426309523809484</v>
          </cell>
          <cell r="K103">
            <v>0.28861249999999988</v>
          </cell>
          <cell r="L103">
            <v>0.3681216666666669</v>
          </cell>
          <cell r="M103">
            <v>0.32051812500000076</v>
          </cell>
          <cell r="N103">
            <v>0.32173350000000001</v>
          </cell>
          <cell r="O103">
            <v>0.36805640000000023</v>
          </cell>
          <cell r="P103">
            <v>0.39112589999999997</v>
          </cell>
        </row>
        <row r="104">
          <cell r="B104">
            <v>0.3032847068965514</v>
          </cell>
          <cell r="C104">
            <v>0.22248103283582421</v>
          </cell>
          <cell r="D104">
            <v>0.37114027575757591</v>
          </cell>
          <cell r="E104">
            <v>0.33562713225806617</v>
          </cell>
          <cell r="F104">
            <v>0.31796146888888832</v>
          </cell>
          <cell r="G104">
            <v>0.28828593333333963</v>
          </cell>
          <cell r="H104">
            <v>0.33731250000000002</v>
          </cell>
          <cell r="I104">
            <v>0.26050000000000001</v>
          </cell>
          <cell r="J104">
            <v>0.46616428571428531</v>
          </cell>
          <cell r="K104">
            <v>0.29189999999999999</v>
          </cell>
          <cell r="L104">
            <v>0.37081483333333359</v>
          </cell>
          <cell r="M104">
            <v>0.32210606250000079</v>
          </cell>
          <cell r="N104">
            <v>0.29926199999999997</v>
          </cell>
          <cell r="O104">
            <v>0.37351060000000025</v>
          </cell>
          <cell r="P104">
            <v>0.39217179999999996</v>
          </cell>
        </row>
        <row r="105">
          <cell r="B105">
            <v>0.30564048620689621</v>
          </cell>
          <cell r="C105">
            <v>0.2229715731343318</v>
          </cell>
          <cell r="D105">
            <v>0.37418306969696991</v>
          </cell>
          <cell r="E105">
            <v>0.33793947580645334</v>
          </cell>
          <cell r="F105">
            <v>0.32258805111111033</v>
          </cell>
          <cell r="G105">
            <v>0.28987550000000639</v>
          </cell>
          <cell r="H105">
            <v>0.34014375000000002</v>
          </cell>
          <cell r="I105">
            <v>0.26745714285714284</v>
          </cell>
          <cell r="J105">
            <v>0.46806547619047578</v>
          </cell>
          <cell r="K105">
            <v>0.2955833333333332</v>
          </cell>
          <cell r="L105">
            <v>0.37350800000000001</v>
          </cell>
          <cell r="M105">
            <v>0.32369399999999998</v>
          </cell>
          <cell r="N105">
            <v>0.28869366666666663</v>
          </cell>
          <cell r="O105">
            <v>0.37896480000000027</v>
          </cell>
          <cell r="P105">
            <v>0.39321769999999995</v>
          </cell>
        </row>
        <row r="106">
          <cell r="B106">
            <v>0.30799626551724102</v>
          </cell>
          <cell r="C106">
            <v>0.22346211343283917</v>
          </cell>
          <cell r="D106">
            <v>0.37722586363636368</v>
          </cell>
          <cell r="E106">
            <v>0.3402518193548405</v>
          </cell>
          <cell r="F106">
            <v>0.32721463333333256</v>
          </cell>
          <cell r="G106">
            <v>0.29146506666667316</v>
          </cell>
          <cell r="H106">
            <v>0.34297500000000003</v>
          </cell>
          <cell r="I106">
            <v>0.27441428571428572</v>
          </cell>
          <cell r="J106">
            <v>0.46996666666666626</v>
          </cell>
          <cell r="K106">
            <v>0.29926666666666651</v>
          </cell>
          <cell r="L106">
            <v>0.38210149999999998</v>
          </cell>
          <cell r="M106">
            <v>0.32735709999999996</v>
          </cell>
          <cell r="N106">
            <v>0.27812533333333328</v>
          </cell>
          <cell r="O106">
            <v>0.38441900000000001</v>
          </cell>
          <cell r="P106">
            <v>0.39426359999999994</v>
          </cell>
        </row>
        <row r="107">
          <cell r="B107">
            <v>0.31035204482758583</v>
          </cell>
          <cell r="C107">
            <v>0.22395265373134676</v>
          </cell>
          <cell r="D107">
            <v>0.38026865757575767</v>
          </cell>
          <cell r="E107">
            <v>0.34256416290322766</v>
          </cell>
          <cell r="F107">
            <v>0.33184121555555479</v>
          </cell>
          <cell r="G107">
            <v>0.29305463333333992</v>
          </cell>
          <cell r="H107">
            <v>0.34580625000000004</v>
          </cell>
          <cell r="I107">
            <v>0.28137142857142861</v>
          </cell>
          <cell r="J107">
            <v>0.47186785714285673</v>
          </cell>
          <cell r="K107">
            <v>0.30294999999999983</v>
          </cell>
          <cell r="L107">
            <v>0.39069499999999996</v>
          </cell>
          <cell r="M107">
            <v>0.33102019999999993</v>
          </cell>
          <cell r="N107">
            <v>0.26755699999999999</v>
          </cell>
          <cell r="O107">
            <v>0.37914599999999998</v>
          </cell>
          <cell r="P107">
            <v>0.39530949999999992</v>
          </cell>
        </row>
        <row r="108">
          <cell r="B108">
            <v>0.31270782413793063</v>
          </cell>
          <cell r="C108">
            <v>0.22444319402985435</v>
          </cell>
          <cell r="D108">
            <v>0.38331145151515167</v>
          </cell>
          <cell r="E108">
            <v>0.34487650645161483</v>
          </cell>
          <cell r="F108">
            <v>0.33646779777777702</v>
          </cell>
          <cell r="G108">
            <v>0.29464420000000668</v>
          </cell>
          <cell r="H108">
            <v>0.34863750000000004</v>
          </cell>
          <cell r="I108">
            <v>0.28832857142857149</v>
          </cell>
          <cell r="J108">
            <v>0.4737690476190472</v>
          </cell>
          <cell r="K108">
            <v>0.30663333333333315</v>
          </cell>
          <cell r="L108">
            <v>0.39928849999999994</v>
          </cell>
          <cell r="M108">
            <v>0.33468329999999991</v>
          </cell>
          <cell r="N108">
            <v>0.26755699999999999</v>
          </cell>
          <cell r="O108">
            <v>0.41369499999999998</v>
          </cell>
          <cell r="P108">
            <v>0.39635539999999991</v>
          </cell>
        </row>
        <row r="109">
          <cell r="B109">
            <v>0.31506360344827544</v>
          </cell>
          <cell r="C109">
            <v>0.22493373432836195</v>
          </cell>
          <cell r="D109">
            <v>0.38635424545454566</v>
          </cell>
          <cell r="E109">
            <v>0.34718885000000199</v>
          </cell>
          <cell r="F109">
            <v>0.34109437999999903</v>
          </cell>
          <cell r="G109">
            <v>0.29623376666667345</v>
          </cell>
          <cell r="H109">
            <v>0.35146875000000005</v>
          </cell>
          <cell r="I109">
            <v>0.29528571428571437</v>
          </cell>
          <cell r="J109">
            <v>0.47567023809523767</v>
          </cell>
          <cell r="K109">
            <v>0.31031666666666646</v>
          </cell>
          <cell r="L109">
            <v>0.40788199999999991</v>
          </cell>
          <cell r="M109">
            <v>0.33834639999999988</v>
          </cell>
          <cell r="N109">
            <v>0.19937199999999999</v>
          </cell>
          <cell r="O109">
            <v>0.352495</v>
          </cell>
          <cell r="P109">
            <v>0.3974012999999999</v>
          </cell>
        </row>
        <row r="110">
          <cell r="B110">
            <v>0.31741938275862025</v>
          </cell>
          <cell r="C110">
            <v>0.22542427462686931</v>
          </cell>
          <cell r="D110">
            <v>0.38939703939393966</v>
          </cell>
          <cell r="E110">
            <v>0.34950119354838916</v>
          </cell>
          <cell r="F110">
            <v>0.34572096222222126</v>
          </cell>
          <cell r="G110">
            <v>0.29782333333334021</v>
          </cell>
          <cell r="H110">
            <v>0.35429999999999995</v>
          </cell>
          <cell r="I110">
            <v>0.30224285714285726</v>
          </cell>
          <cell r="J110">
            <v>0.47757142857142815</v>
          </cell>
          <cell r="K110">
            <v>0.314</v>
          </cell>
          <cell r="L110">
            <v>0.41647549999999989</v>
          </cell>
          <cell r="M110">
            <v>0.34200949999999986</v>
          </cell>
          <cell r="N110">
            <v>0.23843049999999999</v>
          </cell>
          <cell r="O110">
            <v>0.35380288888888889</v>
          </cell>
          <cell r="P110">
            <v>0.39844719999999989</v>
          </cell>
        </row>
        <row r="111">
          <cell r="B111">
            <v>0.31977516206896506</v>
          </cell>
          <cell r="C111">
            <v>0.22591481492537691</v>
          </cell>
          <cell r="D111">
            <v>0.39243983333333365</v>
          </cell>
          <cell r="E111">
            <v>0.35181353709677632</v>
          </cell>
          <cell r="F111">
            <v>0.35034754444444349</v>
          </cell>
          <cell r="G111">
            <v>0.29941290000000698</v>
          </cell>
          <cell r="H111">
            <v>0.35917499999999997</v>
          </cell>
          <cell r="I111">
            <v>0.30920000000000014</v>
          </cell>
          <cell r="J111">
            <v>0.47947261904761862</v>
          </cell>
          <cell r="K111">
            <v>0.31889268292682904</v>
          </cell>
          <cell r="L111">
            <v>0.42506899999999986</v>
          </cell>
          <cell r="M111">
            <v>0.34567259999999983</v>
          </cell>
          <cell r="N111">
            <v>0.27748899999999999</v>
          </cell>
          <cell r="O111">
            <v>0.35511077777777778</v>
          </cell>
          <cell r="P111">
            <v>0.39949309999999988</v>
          </cell>
        </row>
        <row r="112">
          <cell r="B112">
            <v>0.32213094137930987</v>
          </cell>
          <cell r="C112">
            <v>0.2264053552238845</v>
          </cell>
          <cell r="D112">
            <v>0.39548262727272765</v>
          </cell>
          <cell r="E112">
            <v>0.35412588064516348</v>
          </cell>
          <cell r="F112">
            <v>0.3549741266666655</v>
          </cell>
          <cell r="G112">
            <v>0.30100246666667396</v>
          </cell>
          <cell r="H112">
            <v>0.36404999999999998</v>
          </cell>
          <cell r="I112">
            <v>0.31615714285714303</v>
          </cell>
          <cell r="J112">
            <v>0.48137380952380909</v>
          </cell>
          <cell r="K112">
            <v>0.3237853658536583</v>
          </cell>
          <cell r="L112">
            <v>0.43366249999999984</v>
          </cell>
          <cell r="M112">
            <v>0.3493356999999998</v>
          </cell>
          <cell r="N112">
            <v>0.24586799999999998</v>
          </cell>
          <cell r="O112">
            <v>0.35641866666666666</v>
          </cell>
          <cell r="P112">
            <v>0.40053899999999998</v>
          </cell>
        </row>
        <row r="113">
          <cell r="B113">
            <v>0.32448672068965467</v>
          </cell>
          <cell r="C113">
            <v>0.22689589552239209</v>
          </cell>
          <cell r="D113">
            <v>0.39852542121212142</v>
          </cell>
          <cell r="E113">
            <v>0.35643822419355065</v>
          </cell>
          <cell r="F113">
            <v>0.35960070888888773</v>
          </cell>
          <cell r="G113">
            <v>0.30259203333334073</v>
          </cell>
          <cell r="H113">
            <v>0.368925</v>
          </cell>
          <cell r="I113">
            <v>0.32311428571428591</v>
          </cell>
          <cell r="J113">
            <v>0.48327499999999957</v>
          </cell>
          <cell r="K113">
            <v>0.32867804878048756</v>
          </cell>
          <cell r="L113">
            <v>0.44225599999999998</v>
          </cell>
          <cell r="M113">
            <v>0.35299879999999978</v>
          </cell>
          <cell r="N113">
            <v>0.21424699999999999</v>
          </cell>
          <cell r="O113">
            <v>0.35772655555555555</v>
          </cell>
          <cell r="P113">
            <v>0.3985455</v>
          </cell>
        </row>
        <row r="114">
          <cell r="B114">
            <v>0.32684249999999992</v>
          </cell>
          <cell r="C114">
            <v>0.22738643582089968</v>
          </cell>
          <cell r="D114">
            <v>0.40156821515151542</v>
          </cell>
          <cell r="E114">
            <v>0.35875056774193781</v>
          </cell>
          <cell r="F114">
            <v>0.36422729111110996</v>
          </cell>
          <cell r="G114">
            <v>0.30418160000000749</v>
          </cell>
          <cell r="H114">
            <v>0.37380000000000002</v>
          </cell>
          <cell r="I114">
            <v>0.33007142857142879</v>
          </cell>
          <cell r="J114">
            <v>0.48517619047619004</v>
          </cell>
          <cell r="K114">
            <v>0.33357073170731683</v>
          </cell>
          <cell r="L114">
            <v>0.43308625000000001</v>
          </cell>
          <cell r="M114">
            <v>0.35666189999999975</v>
          </cell>
          <cell r="N114">
            <v>0.30098000000000003</v>
          </cell>
          <cell r="O114">
            <v>0.35903444444444443</v>
          </cell>
          <cell r="P114">
            <v>0.39655200000000002</v>
          </cell>
        </row>
        <row r="115">
          <cell r="B115">
            <v>0.32805099999999987</v>
          </cell>
          <cell r="C115">
            <v>0.22787697611940705</v>
          </cell>
          <cell r="D115">
            <v>0.40461100909090941</v>
          </cell>
          <cell r="E115">
            <v>0.36106291129032497</v>
          </cell>
          <cell r="F115">
            <v>0.36885387333333219</v>
          </cell>
          <cell r="G115">
            <v>0.30577116666667425</v>
          </cell>
          <cell r="H115">
            <v>0.37867500000000004</v>
          </cell>
          <cell r="I115">
            <v>0.33702857142857168</v>
          </cell>
          <cell r="J115">
            <v>0.48707738095238051</v>
          </cell>
          <cell r="K115">
            <v>0.33846341463414609</v>
          </cell>
          <cell r="L115">
            <v>0.42391650000000003</v>
          </cell>
          <cell r="M115">
            <v>0.36032499999999973</v>
          </cell>
          <cell r="N115">
            <v>0.2747</v>
          </cell>
          <cell r="O115">
            <v>0.36034233333333332</v>
          </cell>
          <cell r="P115">
            <v>0.39738262499999999</v>
          </cell>
        </row>
        <row r="116">
          <cell r="B116">
            <v>0.32925949999999982</v>
          </cell>
          <cell r="C116">
            <v>0.22836751641791464</v>
          </cell>
          <cell r="D116">
            <v>0.40765380303030341</v>
          </cell>
          <cell r="E116">
            <v>0.36337525483871214</v>
          </cell>
          <cell r="F116">
            <v>0.3734804555555542</v>
          </cell>
          <cell r="G116">
            <v>0.30736073333334102</v>
          </cell>
          <cell r="H116">
            <v>0.38355000000000006</v>
          </cell>
          <cell r="I116">
            <v>0.34398571428571456</v>
          </cell>
          <cell r="J116">
            <v>0.48897857142857099</v>
          </cell>
          <cell r="K116">
            <v>0.34335609756097535</v>
          </cell>
          <cell r="L116">
            <v>0.41474675000000005</v>
          </cell>
          <cell r="M116">
            <v>0.3639880999999997</v>
          </cell>
          <cell r="N116">
            <v>0.30656266666666665</v>
          </cell>
          <cell r="O116">
            <v>0.36165022222222221</v>
          </cell>
          <cell r="P116">
            <v>0.39821324999999996</v>
          </cell>
        </row>
        <row r="117">
          <cell r="B117">
            <v>0.33046799999999976</v>
          </cell>
          <cell r="C117">
            <v>0.22885805671642223</v>
          </cell>
          <cell r="D117">
            <v>0.4106965969696974</v>
          </cell>
          <cell r="E117">
            <v>0.3656875983870993</v>
          </cell>
          <cell r="F117">
            <v>0.37810703777777643</v>
          </cell>
          <cell r="G117">
            <v>0.30895030000000778</v>
          </cell>
          <cell r="H117">
            <v>0.38842500000000008</v>
          </cell>
          <cell r="I117">
            <v>0.35094285714285745</v>
          </cell>
          <cell r="J117">
            <v>0.49087976190476146</v>
          </cell>
          <cell r="K117">
            <v>0.34824878048780461</v>
          </cell>
          <cell r="L117">
            <v>0.40557700000000002</v>
          </cell>
          <cell r="M117">
            <v>0.36765119999999968</v>
          </cell>
          <cell r="N117">
            <v>0.3384253333333333</v>
          </cell>
          <cell r="O117">
            <v>0.36295811111111109</v>
          </cell>
          <cell r="P117">
            <v>0.39904387499999994</v>
          </cell>
        </row>
        <row r="118">
          <cell r="B118">
            <v>0.33167649999999971</v>
          </cell>
          <cell r="C118">
            <v>0.22934859701492982</v>
          </cell>
          <cell r="D118">
            <v>0.4137393909090914</v>
          </cell>
          <cell r="E118">
            <v>0.36799994193548646</v>
          </cell>
          <cell r="F118">
            <v>0.38273361999999866</v>
          </cell>
          <cell r="G118">
            <v>0.31053986666667455</v>
          </cell>
          <cell r="H118">
            <v>0.39330000000000009</v>
          </cell>
          <cell r="I118">
            <v>0.3579</v>
          </cell>
          <cell r="J118">
            <v>0.49278095238095193</v>
          </cell>
          <cell r="K118">
            <v>0.35314146341463387</v>
          </cell>
          <cell r="L118">
            <v>0.41255200000000003</v>
          </cell>
          <cell r="M118">
            <v>0.37131429999999965</v>
          </cell>
          <cell r="N118">
            <v>0.37028800000000001</v>
          </cell>
          <cell r="O118">
            <v>0.36426599999999998</v>
          </cell>
          <cell r="P118">
            <v>0.39987449999999991</v>
          </cell>
        </row>
        <row r="119">
          <cell r="B119">
            <v>0.33288499999999965</v>
          </cell>
          <cell r="C119">
            <v>0.22983913731343719</v>
          </cell>
          <cell r="D119">
            <v>0.41678218484848517</v>
          </cell>
          <cell r="E119">
            <v>0.37031228548387363</v>
          </cell>
          <cell r="F119">
            <v>0.38736020222222067</v>
          </cell>
          <cell r="G119">
            <v>0.31212943333334131</v>
          </cell>
          <cell r="H119">
            <v>0.39817500000000011</v>
          </cell>
          <cell r="I119">
            <v>0.34911249999999999</v>
          </cell>
          <cell r="J119">
            <v>0.4946821428571424</v>
          </cell>
          <cell r="K119">
            <v>0.35803414634146313</v>
          </cell>
          <cell r="L119">
            <v>0.41952700000000004</v>
          </cell>
          <cell r="M119">
            <v>0.37497739999999963</v>
          </cell>
          <cell r="N119">
            <v>0.36978699999999998</v>
          </cell>
          <cell r="O119">
            <v>0.36557388888888886</v>
          </cell>
          <cell r="P119">
            <v>0.40070512499999988</v>
          </cell>
        </row>
        <row r="120">
          <cell r="B120">
            <v>0.33409349999999982</v>
          </cell>
          <cell r="C120">
            <v>0.23032967761194478</v>
          </cell>
          <cell r="D120">
            <v>0.41982497878787917</v>
          </cell>
          <cell r="E120">
            <v>0.37262462903226079</v>
          </cell>
          <cell r="F120">
            <v>0.3919867844444429</v>
          </cell>
          <cell r="G120">
            <v>0.31371900000000807</v>
          </cell>
          <cell r="H120">
            <v>0.40305000000000013</v>
          </cell>
          <cell r="I120">
            <v>0.34032499999999999</v>
          </cell>
          <cell r="J120">
            <v>0.49658333333333288</v>
          </cell>
          <cell r="K120">
            <v>0.36292682926829239</v>
          </cell>
          <cell r="L120">
            <v>0.42650200000000005</v>
          </cell>
          <cell r="M120">
            <v>0.3786404999999996</v>
          </cell>
          <cell r="N120">
            <v>0.36928599999999995</v>
          </cell>
          <cell r="O120">
            <v>0.36688177777777775</v>
          </cell>
          <cell r="P120">
            <v>0.40153574999999986</v>
          </cell>
        </row>
        <row r="121">
          <cell r="B121">
            <v>0.33530199999999977</v>
          </cell>
          <cell r="C121">
            <v>0.23082021791045237</v>
          </cell>
          <cell r="D121">
            <v>0.42286777272727316</v>
          </cell>
          <cell r="E121">
            <v>0.37493697258064795</v>
          </cell>
          <cell r="F121">
            <v>0.39661336666666513</v>
          </cell>
          <cell r="G121">
            <v>0.31530856666667484</v>
          </cell>
          <cell r="H121">
            <v>0.40792500000000015</v>
          </cell>
          <cell r="I121">
            <v>0.33153749999999998</v>
          </cell>
          <cell r="J121">
            <v>0.49848452380952335</v>
          </cell>
          <cell r="K121">
            <v>0.36781951219512166</v>
          </cell>
          <cell r="L121">
            <v>0.43347700000000006</v>
          </cell>
          <cell r="M121">
            <v>0.38230359999999958</v>
          </cell>
          <cell r="N121">
            <v>0.36878499999999997</v>
          </cell>
          <cell r="O121">
            <v>0.36818966666666664</v>
          </cell>
          <cell r="P121">
            <v>0.40236637499999983</v>
          </cell>
        </row>
        <row r="122">
          <cell r="B122">
            <v>0.33651049999999971</v>
          </cell>
          <cell r="C122">
            <v>0.23131075820895997</v>
          </cell>
          <cell r="D122">
            <v>0.42591056666666716</v>
          </cell>
          <cell r="E122">
            <v>0.37724931612903512</v>
          </cell>
          <cell r="F122">
            <v>0.40123994888888737</v>
          </cell>
          <cell r="G122">
            <v>0.3168981333333416</v>
          </cell>
          <cell r="H122">
            <v>0.41280000000000017</v>
          </cell>
          <cell r="I122">
            <v>0.32274999999999998</v>
          </cell>
          <cell r="J122">
            <v>0.50038571428571388</v>
          </cell>
          <cell r="K122">
            <v>0.37271219512195092</v>
          </cell>
          <cell r="L122">
            <v>0.44045200000000007</v>
          </cell>
          <cell r="M122">
            <v>0.38596669999999955</v>
          </cell>
          <cell r="N122">
            <v>0.32034899999999999</v>
          </cell>
          <cell r="O122">
            <v>0.36949755555555552</v>
          </cell>
          <cell r="P122">
            <v>0.40319700000000003</v>
          </cell>
        </row>
        <row r="123">
          <cell r="B123">
            <v>0.33771899999999966</v>
          </cell>
          <cell r="C123">
            <v>0.23180129850746733</v>
          </cell>
          <cell r="D123">
            <v>0.42895336060606115</v>
          </cell>
          <cell r="E123">
            <v>0.37956165967742228</v>
          </cell>
          <cell r="F123">
            <v>0.40586653111110937</v>
          </cell>
          <cell r="G123">
            <v>0.31848769999999993</v>
          </cell>
          <cell r="H123">
            <v>0.41767500000000019</v>
          </cell>
          <cell r="I123">
            <v>0.31396249999999998</v>
          </cell>
          <cell r="J123">
            <v>0.50228690476190441</v>
          </cell>
          <cell r="K123">
            <v>0.37760487804878018</v>
          </cell>
          <cell r="L123">
            <v>0.44742700000000002</v>
          </cell>
          <cell r="M123">
            <v>0.38962979999999953</v>
          </cell>
          <cell r="N123">
            <v>0.32034899999999999</v>
          </cell>
          <cell r="O123">
            <v>0.37080544444444441</v>
          </cell>
          <cell r="P123">
            <v>0.41203733333333337</v>
          </cell>
        </row>
        <row r="124">
          <cell r="B124">
            <v>0.3389274999999996</v>
          </cell>
          <cell r="C124">
            <v>0.23229183880597493</v>
          </cell>
          <cell r="D124">
            <v>0.43199615454545515</v>
          </cell>
          <cell r="E124">
            <v>0.38187400322580944</v>
          </cell>
          <cell r="F124">
            <v>0.41049311333333161</v>
          </cell>
          <cell r="G124">
            <v>0.32222587027027022</v>
          </cell>
          <cell r="H124">
            <v>0.4225500000000002</v>
          </cell>
          <cell r="I124">
            <v>0.30517499999999997</v>
          </cell>
          <cell r="J124">
            <v>0.50418809523809494</v>
          </cell>
          <cell r="K124">
            <v>0.38249756097560944</v>
          </cell>
          <cell r="L124">
            <v>0.4526237142857143</v>
          </cell>
          <cell r="M124">
            <v>0.3932928999999995</v>
          </cell>
          <cell r="N124">
            <v>0.32754433333333333</v>
          </cell>
          <cell r="O124">
            <v>0.3721133333333333</v>
          </cell>
          <cell r="P124">
            <v>0.42087766666666671</v>
          </cell>
        </row>
        <row r="125">
          <cell r="B125">
            <v>0.34013599999999955</v>
          </cell>
          <cell r="C125">
            <v>0.23278237910448252</v>
          </cell>
          <cell r="D125">
            <v>0.43503894848484892</v>
          </cell>
          <cell r="E125">
            <v>0.38418634677419661</v>
          </cell>
          <cell r="F125">
            <v>0.41511969555555384</v>
          </cell>
          <cell r="G125">
            <v>0.32596404054054051</v>
          </cell>
          <cell r="H125">
            <v>0.42742500000000022</v>
          </cell>
          <cell r="I125">
            <v>0.29638749999999997</v>
          </cell>
          <cell r="J125">
            <v>0.50608928571428546</v>
          </cell>
          <cell r="K125">
            <v>0.3873902439024387</v>
          </cell>
          <cell r="L125">
            <v>0.45782042857142857</v>
          </cell>
          <cell r="M125">
            <v>0.39695599999999948</v>
          </cell>
          <cell r="N125">
            <v>0.33473966666666666</v>
          </cell>
          <cell r="O125">
            <v>0.37342122222222218</v>
          </cell>
          <cell r="P125">
            <v>0.42971799999999999</v>
          </cell>
        </row>
        <row r="126">
          <cell r="B126">
            <v>0.3413444999999995</v>
          </cell>
          <cell r="C126">
            <v>0.23327291940299011</v>
          </cell>
          <cell r="D126">
            <v>0.43808174242424291</v>
          </cell>
          <cell r="E126">
            <v>0.38649869032258377</v>
          </cell>
          <cell r="F126">
            <v>0.41974627777777607</v>
          </cell>
          <cell r="G126">
            <v>0.3297022108108108</v>
          </cell>
          <cell r="H126">
            <v>0.43230000000000002</v>
          </cell>
          <cell r="I126">
            <v>0.28760000000000002</v>
          </cell>
          <cell r="J126">
            <v>0.50799047619047599</v>
          </cell>
          <cell r="K126">
            <v>0.39228292682926796</v>
          </cell>
          <cell r="L126">
            <v>0.46301714285714285</v>
          </cell>
          <cell r="M126">
            <v>0.40061909999999945</v>
          </cell>
          <cell r="N126">
            <v>0.34193499999999999</v>
          </cell>
          <cell r="O126">
            <v>0.37472911111111107</v>
          </cell>
          <cell r="P126">
            <v>0.42441566666666664</v>
          </cell>
        </row>
        <row r="127">
          <cell r="B127">
            <v>0.34255299999999944</v>
          </cell>
          <cell r="C127">
            <v>0.2337634597014977</v>
          </cell>
          <cell r="D127">
            <v>0.44112453636363691</v>
          </cell>
          <cell r="E127">
            <v>0.38881103387097093</v>
          </cell>
          <cell r="F127">
            <v>0.42437285999999808</v>
          </cell>
          <cell r="G127">
            <v>0.33344038108108109</v>
          </cell>
          <cell r="H127">
            <v>0.4332375</v>
          </cell>
          <cell r="I127">
            <v>0.28855882352941181</v>
          </cell>
          <cell r="J127">
            <v>0.50989166666666652</v>
          </cell>
          <cell r="K127">
            <v>0.39717560975609723</v>
          </cell>
          <cell r="L127">
            <v>0.46821385714285713</v>
          </cell>
          <cell r="M127">
            <v>0.40428219999999943</v>
          </cell>
          <cell r="N127">
            <v>0.34604099999999999</v>
          </cell>
          <cell r="O127">
            <v>0.37603700000000001</v>
          </cell>
          <cell r="P127">
            <v>0.41911333333333328</v>
          </cell>
        </row>
        <row r="128">
          <cell r="B128">
            <v>0.34376149999999939</v>
          </cell>
          <cell r="C128">
            <v>0.23425399999999996</v>
          </cell>
          <cell r="D128">
            <v>0.44416733030303091</v>
          </cell>
          <cell r="E128">
            <v>0.3911233774193581</v>
          </cell>
          <cell r="F128">
            <v>0.42899944222222031</v>
          </cell>
          <cell r="G128">
            <v>0.33717855135135139</v>
          </cell>
          <cell r="H128">
            <v>0.43417499999999998</v>
          </cell>
          <cell r="I128">
            <v>0.2895176470588236</v>
          </cell>
          <cell r="J128">
            <v>0.51179285714285705</v>
          </cell>
          <cell r="K128">
            <v>0.40206829268292649</v>
          </cell>
          <cell r="L128">
            <v>0.4734105714285714</v>
          </cell>
          <cell r="M128">
            <v>0.4079452999999994</v>
          </cell>
          <cell r="N128">
            <v>0.35014699999999999</v>
          </cell>
          <cell r="O128">
            <v>0.37603700000000001</v>
          </cell>
          <cell r="P128">
            <v>0.41381099999999998</v>
          </cell>
        </row>
        <row r="129">
          <cell r="B129">
            <v>0.34496999999999933</v>
          </cell>
          <cell r="C129">
            <v>0.23578998421052622</v>
          </cell>
          <cell r="D129">
            <v>0.4472101242424249</v>
          </cell>
          <cell r="E129">
            <v>0.39343572096774526</v>
          </cell>
          <cell r="F129">
            <v>0.43362602444444254</v>
          </cell>
          <cell r="G129">
            <v>0.34091672162162168</v>
          </cell>
          <cell r="H129">
            <v>0.43511249999999996</v>
          </cell>
          <cell r="I129">
            <v>0.29047647058823539</v>
          </cell>
          <cell r="J129">
            <v>0.51369404761904758</v>
          </cell>
          <cell r="K129">
            <v>0.40696097560975575</v>
          </cell>
          <cell r="L129">
            <v>0.47860728571428568</v>
          </cell>
          <cell r="M129">
            <v>0.41160839999999937</v>
          </cell>
          <cell r="N129">
            <v>0.35702449999999997</v>
          </cell>
          <cell r="O129">
            <v>0.37998433333333331</v>
          </cell>
          <cell r="P129">
            <v>0.41014699999999998</v>
          </cell>
        </row>
        <row r="130">
          <cell r="B130">
            <v>0.34617849999999928</v>
          </cell>
          <cell r="C130">
            <v>0.23732596842105247</v>
          </cell>
          <cell r="D130">
            <v>0.4502529181818189</v>
          </cell>
          <cell r="E130">
            <v>0.39574806451613243</v>
          </cell>
          <cell r="F130">
            <v>0.43825260666666455</v>
          </cell>
          <cell r="G130">
            <v>0.34465489189189197</v>
          </cell>
          <cell r="H130">
            <v>0.43604999999999994</v>
          </cell>
          <cell r="I130">
            <v>0.29143529411764718</v>
          </cell>
          <cell r="J130">
            <v>0.51559523809523811</v>
          </cell>
          <cell r="K130">
            <v>0.41185365853658501</v>
          </cell>
          <cell r="L130">
            <v>0.48380400000000001</v>
          </cell>
          <cell r="M130">
            <v>0.41527149999999935</v>
          </cell>
          <cell r="N130">
            <v>0.363902</v>
          </cell>
          <cell r="O130">
            <v>0.38393166666666662</v>
          </cell>
          <cell r="P130">
            <v>0.40648299999999998</v>
          </cell>
        </row>
        <row r="131">
          <cell r="B131">
            <v>0.34738699999999922</v>
          </cell>
          <cell r="C131">
            <v>0.23886195263157872</v>
          </cell>
          <cell r="D131">
            <v>0.45329571212121267</v>
          </cell>
          <cell r="E131">
            <v>0.39806040806451959</v>
          </cell>
          <cell r="F131">
            <v>0.44287918888888678</v>
          </cell>
          <cell r="G131">
            <v>0.34839306216216226</v>
          </cell>
          <cell r="H131">
            <v>0.43698749999999992</v>
          </cell>
          <cell r="I131">
            <v>0.29239411764705897</v>
          </cell>
          <cell r="J131">
            <v>0.51749642857142863</v>
          </cell>
          <cell r="K131">
            <v>0.41674634146341427</v>
          </cell>
          <cell r="L131">
            <v>0.48079966666666668</v>
          </cell>
          <cell r="M131">
            <v>0.41893459999999932</v>
          </cell>
          <cell r="N131">
            <v>0.33310000000000001</v>
          </cell>
          <cell r="O131">
            <v>0.38787899999999997</v>
          </cell>
          <cell r="P131">
            <v>0.41462975000000002</v>
          </cell>
        </row>
        <row r="132">
          <cell r="B132">
            <v>0.34859549999999917</v>
          </cell>
          <cell r="C132">
            <v>0.24039793684210498</v>
          </cell>
          <cell r="D132">
            <v>0.45633850606060666</v>
          </cell>
          <cell r="E132">
            <v>0.40037275161290675</v>
          </cell>
          <cell r="F132">
            <v>0.44750577111110901</v>
          </cell>
          <cell r="G132">
            <v>0.35213123243243255</v>
          </cell>
          <cell r="H132">
            <v>0.4379249999999999</v>
          </cell>
          <cell r="I132">
            <v>0.29335294117647076</v>
          </cell>
          <cell r="J132">
            <v>0.51939761904761916</v>
          </cell>
          <cell r="K132">
            <v>0.42163902439024353</v>
          </cell>
          <cell r="L132">
            <v>0.47779533333333335</v>
          </cell>
          <cell r="M132">
            <v>0.4225976999999993</v>
          </cell>
          <cell r="N132">
            <v>0.38650299999999999</v>
          </cell>
          <cell r="O132">
            <v>0.38903979999999999</v>
          </cell>
          <cell r="P132">
            <v>0.4227765</v>
          </cell>
        </row>
        <row r="133">
          <cell r="B133">
            <v>0.34980399999999912</v>
          </cell>
          <cell r="C133">
            <v>0.24193392105263145</v>
          </cell>
          <cell r="D133">
            <v>0.45938129999999999</v>
          </cell>
          <cell r="E133">
            <v>0.40268509516129392</v>
          </cell>
          <cell r="F133">
            <v>0.45213235333333124</v>
          </cell>
          <cell r="G133">
            <v>0.35586940270270284</v>
          </cell>
          <cell r="H133">
            <v>0.43886249999999988</v>
          </cell>
          <cell r="I133">
            <v>0.29431176470588255</v>
          </cell>
          <cell r="J133">
            <v>0.52129880952380969</v>
          </cell>
          <cell r="K133">
            <v>0.42653170731707279</v>
          </cell>
          <cell r="L133">
            <v>0.47479100000000002</v>
          </cell>
          <cell r="M133">
            <v>0.42626079999999927</v>
          </cell>
          <cell r="N133">
            <v>0.38650299999999999</v>
          </cell>
          <cell r="O133">
            <v>0.39020060000000001</v>
          </cell>
          <cell r="P133">
            <v>0.43092324999999998</v>
          </cell>
        </row>
        <row r="134">
          <cell r="B134">
            <v>0.35101249999999906</v>
          </cell>
          <cell r="C134">
            <v>0.2434699052631577</v>
          </cell>
          <cell r="D134">
            <v>0.45784028947368416</v>
          </cell>
          <cell r="E134">
            <v>0.40499743870968108</v>
          </cell>
          <cell r="F134">
            <v>0.45675893555555325</v>
          </cell>
          <cell r="G134">
            <v>0.35960757297297313</v>
          </cell>
          <cell r="H134">
            <v>0.43979999999999986</v>
          </cell>
          <cell r="I134">
            <v>0.29527058823529434</v>
          </cell>
          <cell r="J134">
            <v>0.47320000000000001</v>
          </cell>
          <cell r="K134">
            <v>0.43142439024390206</v>
          </cell>
          <cell r="L134">
            <v>0.47741111111111112</v>
          </cell>
          <cell r="M134">
            <v>0.42992389999999925</v>
          </cell>
          <cell r="N134">
            <v>0.41016249999999999</v>
          </cell>
          <cell r="O134">
            <v>0.39136140000000003</v>
          </cell>
          <cell r="P134">
            <v>0.43907000000000002</v>
          </cell>
        </row>
        <row r="135">
          <cell r="B135">
            <v>0.35222099999999901</v>
          </cell>
          <cell r="C135">
            <v>0.24500588947368396</v>
          </cell>
          <cell r="D135">
            <v>0.45629927894736833</v>
          </cell>
          <cell r="E135">
            <v>0.40730978225806824</v>
          </cell>
          <cell r="F135">
            <v>0.46138551777777548</v>
          </cell>
          <cell r="G135">
            <v>0.36334574324324342</v>
          </cell>
          <cell r="H135">
            <v>0.44073749999999984</v>
          </cell>
          <cell r="I135">
            <v>0.29622941176470613</v>
          </cell>
          <cell r="J135">
            <v>0.4730454545454546</v>
          </cell>
          <cell r="K135">
            <v>0.43631707317073132</v>
          </cell>
          <cell r="L135">
            <v>0.48003122222222222</v>
          </cell>
          <cell r="M135">
            <v>0.433587</v>
          </cell>
          <cell r="N135">
            <v>0.43382199999999999</v>
          </cell>
          <cell r="O135">
            <v>0.39252220000000004</v>
          </cell>
          <cell r="P135">
            <v>0.41869800000000001</v>
          </cell>
        </row>
        <row r="136">
          <cell r="B136">
            <v>0.35342949999999895</v>
          </cell>
          <cell r="C136">
            <v>0.24654187368421021</v>
          </cell>
          <cell r="D136">
            <v>0.45475826842105249</v>
          </cell>
          <cell r="E136">
            <v>0.40962212580645541</v>
          </cell>
          <cell r="F136">
            <v>0.46601209999999993</v>
          </cell>
          <cell r="G136">
            <v>0.36708391351351372</v>
          </cell>
          <cell r="H136">
            <v>0.44167499999999982</v>
          </cell>
          <cell r="I136">
            <v>0.29718823529411792</v>
          </cell>
          <cell r="J136">
            <v>0.4728909090909092</v>
          </cell>
          <cell r="K136">
            <v>0.44120975609756058</v>
          </cell>
          <cell r="L136">
            <v>0.48265133333333332</v>
          </cell>
          <cell r="M136">
            <v>0.4316045</v>
          </cell>
          <cell r="N136">
            <v>0.54027700000000001</v>
          </cell>
          <cell r="O136">
            <v>0.39368300000000001</v>
          </cell>
          <cell r="P136">
            <v>0.41087750000000001</v>
          </cell>
        </row>
        <row r="137">
          <cell r="B137">
            <v>0.35463799999999912</v>
          </cell>
          <cell r="C137">
            <v>0.24807785789473646</v>
          </cell>
          <cell r="D137">
            <v>0.45321725789473666</v>
          </cell>
          <cell r="E137">
            <v>0.41193446935484257</v>
          </cell>
          <cell r="F137">
            <v>0.46659049736842095</v>
          </cell>
          <cell r="G137">
            <v>0.37082208378378401</v>
          </cell>
          <cell r="H137">
            <v>0.4426124999999998</v>
          </cell>
          <cell r="I137">
            <v>0.29814705882352971</v>
          </cell>
          <cell r="J137">
            <v>0.47273636363636379</v>
          </cell>
          <cell r="K137">
            <v>0.44610243902438984</v>
          </cell>
          <cell r="L137">
            <v>0.48527144444444442</v>
          </cell>
          <cell r="M137">
            <v>0.429622</v>
          </cell>
          <cell r="N137">
            <v>0.43010399999999999</v>
          </cell>
          <cell r="O137">
            <v>0.39964818181818185</v>
          </cell>
          <cell r="P137">
            <v>0.403057</v>
          </cell>
        </row>
        <row r="138">
          <cell r="B138">
            <v>0.35584649999999907</v>
          </cell>
          <cell r="C138">
            <v>0.24961384210526294</v>
          </cell>
          <cell r="D138">
            <v>0.45167624736842082</v>
          </cell>
          <cell r="E138">
            <v>0.41424681290322973</v>
          </cell>
          <cell r="F138">
            <v>0.46716889473684198</v>
          </cell>
          <cell r="G138">
            <v>0.3745602540540543</v>
          </cell>
          <cell r="H138">
            <v>0.44354999999999978</v>
          </cell>
          <cell r="I138">
            <v>0.2991058823529415</v>
          </cell>
          <cell r="J138">
            <v>0.47258181818181838</v>
          </cell>
          <cell r="K138">
            <v>0.4509951219512191</v>
          </cell>
          <cell r="L138">
            <v>0.48789155555555552</v>
          </cell>
          <cell r="M138">
            <v>0.4322648</v>
          </cell>
          <cell r="N138">
            <v>0.43010399999999999</v>
          </cell>
          <cell r="O138">
            <v>0.40561336363636369</v>
          </cell>
          <cell r="P138">
            <v>0.40922219999999998</v>
          </cell>
        </row>
        <row r="139">
          <cell r="B139">
            <v>0.35705499999999901</v>
          </cell>
          <cell r="C139">
            <v>0.25114982631578919</v>
          </cell>
          <cell r="D139">
            <v>0.45013523684210477</v>
          </cell>
          <cell r="E139">
            <v>0.4165591564516169</v>
          </cell>
          <cell r="F139">
            <v>0.46774729210526322</v>
          </cell>
          <cell r="G139">
            <v>0.37829842432432459</v>
          </cell>
          <cell r="H139">
            <v>0.44448749999999976</v>
          </cell>
          <cell r="I139">
            <v>0.30006470588235329</v>
          </cell>
          <cell r="J139">
            <v>0.47242727272727297</v>
          </cell>
          <cell r="K139">
            <v>0.45588780487804836</v>
          </cell>
          <cell r="L139">
            <v>0.49051166666666662</v>
          </cell>
          <cell r="M139">
            <v>0.43490760000000001</v>
          </cell>
          <cell r="N139">
            <v>0.40796300000000002</v>
          </cell>
          <cell r="O139">
            <v>0.41157854545454553</v>
          </cell>
          <cell r="P139">
            <v>0.41538739999999996</v>
          </cell>
        </row>
        <row r="140">
          <cell r="B140">
            <v>0.35826349999999896</v>
          </cell>
          <cell r="C140">
            <v>0.25268581052631545</v>
          </cell>
          <cell r="D140">
            <v>0.44859422631578894</v>
          </cell>
          <cell r="E140">
            <v>0.41887150000000006</v>
          </cell>
          <cell r="F140">
            <v>0.46832568947368425</v>
          </cell>
          <cell r="G140">
            <v>0.38203659459459488</v>
          </cell>
          <cell r="H140">
            <v>0.44542499999999974</v>
          </cell>
          <cell r="I140">
            <v>0.30102352941176508</v>
          </cell>
          <cell r="J140">
            <v>0.47227272727272757</v>
          </cell>
          <cell r="K140">
            <v>0.46078048780487763</v>
          </cell>
          <cell r="L140">
            <v>0.49313177777777772</v>
          </cell>
          <cell r="M140">
            <v>0.43755040000000001</v>
          </cell>
          <cell r="N140">
            <v>0.42906300000000003</v>
          </cell>
          <cell r="O140">
            <v>0.41754372727272737</v>
          </cell>
          <cell r="P140">
            <v>0.42155259999999994</v>
          </cell>
        </row>
        <row r="141">
          <cell r="B141">
            <v>0.3594719999999989</v>
          </cell>
          <cell r="C141">
            <v>0.2542217947368417</v>
          </cell>
          <cell r="D141">
            <v>0.4470532157894731</v>
          </cell>
          <cell r="E141">
            <v>0.41704648333333338</v>
          </cell>
          <cell r="F141">
            <v>0.46890408684210527</v>
          </cell>
          <cell r="G141">
            <v>0.38577476486486517</v>
          </cell>
          <cell r="H141">
            <v>0.44636249999999972</v>
          </cell>
          <cell r="I141">
            <v>0.30198235294117687</v>
          </cell>
          <cell r="J141">
            <v>0.47211818181818216</v>
          </cell>
          <cell r="K141">
            <v>0.46567317073170689</v>
          </cell>
          <cell r="L141">
            <v>0.49575188888888883</v>
          </cell>
          <cell r="M141">
            <v>0.44019320000000001</v>
          </cell>
          <cell r="N141">
            <v>0.45271299999999998</v>
          </cell>
          <cell r="O141">
            <v>0.42350890909090921</v>
          </cell>
          <cell r="P141">
            <v>0.42771779999999993</v>
          </cell>
        </row>
        <row r="142">
          <cell r="B142">
            <v>0.36068049999999885</v>
          </cell>
          <cell r="C142">
            <v>0.25575777894736795</v>
          </cell>
          <cell r="D142">
            <v>0.44551220526315727</v>
          </cell>
          <cell r="E142">
            <v>0.41522146666666671</v>
          </cell>
          <cell r="F142">
            <v>0.4694824842105263</v>
          </cell>
          <cell r="G142">
            <v>0.38951293513513546</v>
          </cell>
          <cell r="H142">
            <v>0.44730000000000003</v>
          </cell>
          <cell r="I142">
            <v>0.30294117647058866</v>
          </cell>
          <cell r="J142">
            <v>0.47196363636363675</v>
          </cell>
          <cell r="K142">
            <v>0.47056585365853615</v>
          </cell>
          <cell r="L142">
            <v>0.49837199999999993</v>
          </cell>
          <cell r="M142">
            <v>0.44283600000000001</v>
          </cell>
          <cell r="N142">
            <v>0.44315100000000002</v>
          </cell>
          <cell r="O142">
            <v>0.42947409090909106</v>
          </cell>
          <cell r="P142">
            <v>0.43388300000000002</v>
          </cell>
        </row>
        <row r="143">
          <cell r="B143">
            <v>0.36188899999999879</v>
          </cell>
          <cell r="C143">
            <v>0.25729376315789443</v>
          </cell>
          <cell r="D143">
            <v>0.44397119473684143</v>
          </cell>
          <cell r="E143">
            <v>0.41339645000000003</v>
          </cell>
          <cell r="F143">
            <v>0.47006088157894732</v>
          </cell>
          <cell r="G143">
            <v>0.39325110540540575</v>
          </cell>
          <cell r="H143">
            <v>0.446075</v>
          </cell>
          <cell r="I143">
            <v>0.3039</v>
          </cell>
          <cell r="J143">
            <v>0.47180909090909134</v>
          </cell>
          <cell r="K143">
            <v>0.47545853658536541</v>
          </cell>
          <cell r="L143">
            <v>0.50099211111111108</v>
          </cell>
          <cell r="M143">
            <v>0.45751419999999998</v>
          </cell>
          <cell r="N143">
            <v>0.53591800000000001</v>
          </cell>
          <cell r="O143">
            <v>0.4354392727272729</v>
          </cell>
          <cell r="P143">
            <v>0.43280999999999997</v>
          </cell>
        </row>
        <row r="144">
          <cell r="B144">
            <v>0.36309749999999874</v>
          </cell>
          <cell r="C144">
            <v>0.25882974736842068</v>
          </cell>
          <cell r="D144">
            <v>0.4424301842105256</v>
          </cell>
          <cell r="E144">
            <v>0.41157143333333335</v>
          </cell>
          <cell r="F144">
            <v>0.47063927894736834</v>
          </cell>
          <cell r="G144">
            <v>0.39698927567567605</v>
          </cell>
          <cell r="H144">
            <v>0.44484999999999997</v>
          </cell>
          <cell r="I144">
            <v>0.30523076923076925</v>
          </cell>
          <cell r="J144">
            <v>0.47165454545454594</v>
          </cell>
          <cell r="K144">
            <v>0.48035121951219467</v>
          </cell>
          <cell r="L144">
            <v>0.50361222222222224</v>
          </cell>
          <cell r="M144">
            <v>0.47219239999999996</v>
          </cell>
          <cell r="N144">
            <v>0.42074800000000001</v>
          </cell>
          <cell r="O144">
            <v>0.44140445454545474</v>
          </cell>
          <cell r="P144">
            <v>0.43287699999999996</v>
          </cell>
        </row>
        <row r="145">
          <cell r="B145">
            <v>0.36430599999999869</v>
          </cell>
          <cell r="C145">
            <v>0.26036573157894694</v>
          </cell>
          <cell r="D145">
            <v>0.44088917368420977</v>
          </cell>
          <cell r="E145">
            <v>0.40974641666666667</v>
          </cell>
          <cell r="F145">
            <v>0.47121767631578959</v>
          </cell>
          <cell r="G145">
            <v>0.40072744594594634</v>
          </cell>
          <cell r="H145">
            <v>0.44362499999999994</v>
          </cell>
          <cell r="I145">
            <v>0.3065615384615385</v>
          </cell>
          <cell r="J145">
            <v>0.47149999999999997</v>
          </cell>
          <cell r="K145">
            <v>0.48524390243902393</v>
          </cell>
          <cell r="L145">
            <v>0.5062323333333334</v>
          </cell>
          <cell r="M145">
            <v>0.48687059999999993</v>
          </cell>
          <cell r="N145">
            <v>0.55656099999999997</v>
          </cell>
          <cell r="O145">
            <v>0.44736963636363658</v>
          </cell>
          <cell r="P145">
            <v>0.432944</v>
          </cell>
        </row>
        <row r="146">
          <cell r="B146">
            <v>0.36551449999999863</v>
          </cell>
          <cell r="C146">
            <v>0.26190171578947319</v>
          </cell>
          <cell r="D146">
            <v>0.43934816315789393</v>
          </cell>
          <cell r="E146">
            <v>0.40792139999999999</v>
          </cell>
          <cell r="F146">
            <v>0.47179607368421062</v>
          </cell>
          <cell r="G146">
            <v>0.40446561621621663</v>
          </cell>
          <cell r="H146">
            <v>0.4423999999999999</v>
          </cell>
          <cell r="I146">
            <v>0.30789230769230774</v>
          </cell>
          <cell r="J146">
            <v>0.48292857142857143</v>
          </cell>
          <cell r="K146">
            <v>0.49013658536585319</v>
          </cell>
          <cell r="L146">
            <v>0.50885244444444455</v>
          </cell>
          <cell r="M146">
            <v>0.50154879999999991</v>
          </cell>
          <cell r="N146">
            <v>0.460144</v>
          </cell>
          <cell r="O146">
            <v>0.45333481818181842</v>
          </cell>
          <cell r="P146">
            <v>0.43301100000000003</v>
          </cell>
        </row>
        <row r="147">
          <cell r="B147">
            <v>0.36672299999999991</v>
          </cell>
          <cell r="C147">
            <v>0.26343769999999989</v>
          </cell>
          <cell r="D147">
            <v>0.4378071526315781</v>
          </cell>
          <cell r="E147">
            <v>0.40901554210526325</v>
          </cell>
          <cell r="F147">
            <v>0.47237447105263164</v>
          </cell>
          <cell r="G147">
            <v>0.40820378648648692</v>
          </cell>
          <cell r="H147">
            <v>0.44117499999999987</v>
          </cell>
          <cell r="I147">
            <v>0.30922307692307699</v>
          </cell>
          <cell r="J147">
            <v>0.49435714285714288</v>
          </cell>
          <cell r="K147">
            <v>0.49502926829268246</v>
          </cell>
          <cell r="L147">
            <v>0.51147255555555571</v>
          </cell>
          <cell r="M147">
            <v>0.51622699999999999</v>
          </cell>
          <cell r="N147">
            <v>0.51664699999999997</v>
          </cell>
          <cell r="O147">
            <v>0.45929999999999999</v>
          </cell>
          <cell r="P147">
            <v>0.43307800000000002</v>
          </cell>
        </row>
        <row r="148">
          <cell r="B148">
            <v>0.3685797449999999</v>
          </cell>
          <cell r="C148">
            <v>0.26375295882352923</v>
          </cell>
          <cell r="D148">
            <v>0.43626614210526204</v>
          </cell>
          <cell r="E148">
            <v>0.41010968421052652</v>
          </cell>
          <cell r="F148">
            <v>0.47295286842105266</v>
          </cell>
          <cell r="G148">
            <v>0.41194195675675721</v>
          </cell>
          <cell r="H148">
            <v>0.43994999999999984</v>
          </cell>
          <cell r="I148">
            <v>0.31055384615384624</v>
          </cell>
          <cell r="J148">
            <v>0.50578571428571428</v>
          </cell>
          <cell r="K148">
            <v>0.49992195121951172</v>
          </cell>
          <cell r="L148">
            <v>0.51409266666666686</v>
          </cell>
          <cell r="M148">
            <v>0.51666088235294116</v>
          </cell>
          <cell r="N148">
            <v>0.47087200000000001</v>
          </cell>
          <cell r="O148">
            <v>0.43393166666666666</v>
          </cell>
          <cell r="P148">
            <v>0.41253099999999998</v>
          </cell>
        </row>
        <row r="149">
          <cell r="B149">
            <v>0.37043649000000012</v>
          </cell>
          <cell r="C149">
            <v>0.26406821764705857</v>
          </cell>
          <cell r="D149">
            <v>0.43472513157894621</v>
          </cell>
          <cell r="E149">
            <v>0.41120382631578978</v>
          </cell>
          <cell r="F149">
            <v>0.47353126578947369</v>
          </cell>
          <cell r="G149">
            <v>0.4156801270270275</v>
          </cell>
          <cell r="H149">
            <v>0.43872499999999981</v>
          </cell>
          <cell r="I149">
            <v>0.31188461538461548</v>
          </cell>
          <cell r="J149">
            <v>0.51721428571428574</v>
          </cell>
          <cell r="K149">
            <v>0.50481463414634098</v>
          </cell>
          <cell r="L149">
            <v>0.51671277777777802</v>
          </cell>
          <cell r="M149">
            <v>0.51709476470588234</v>
          </cell>
          <cell r="N149">
            <v>0.478771</v>
          </cell>
          <cell r="O149">
            <v>0.40856333333333333</v>
          </cell>
          <cell r="P149">
            <v>0.41849700000000001</v>
          </cell>
        </row>
        <row r="150">
          <cell r="B150">
            <v>0.37229323500000011</v>
          </cell>
          <cell r="C150">
            <v>0.26438347647058791</v>
          </cell>
          <cell r="D150">
            <v>0.43318412105263038</v>
          </cell>
          <cell r="E150">
            <v>0.41229796842105282</v>
          </cell>
          <cell r="F150">
            <v>0.47410966315789493</v>
          </cell>
          <cell r="G150">
            <v>0.41941829729729779</v>
          </cell>
          <cell r="H150">
            <v>0.43749999999999978</v>
          </cell>
          <cell r="I150">
            <v>0.31321538461538473</v>
          </cell>
          <cell r="J150">
            <v>0.52864285714285719</v>
          </cell>
          <cell r="K150">
            <v>0.5097073170731703</v>
          </cell>
          <cell r="L150">
            <v>0.51933288888888918</v>
          </cell>
          <cell r="M150">
            <v>0.51752864705882351</v>
          </cell>
          <cell r="N150">
            <v>0.478771</v>
          </cell>
          <cell r="O150">
            <v>0.38319500000000001</v>
          </cell>
          <cell r="P150">
            <v>0.41043649999999998</v>
          </cell>
        </row>
        <row r="151">
          <cell r="B151">
            <v>0.3741499800000001</v>
          </cell>
          <cell r="C151">
            <v>0.26469873529411725</v>
          </cell>
          <cell r="D151">
            <v>0.43164311052631454</v>
          </cell>
          <cell r="E151">
            <v>0.41339211052631608</v>
          </cell>
          <cell r="F151">
            <v>0.47468806052631596</v>
          </cell>
          <cell r="G151">
            <v>0.42315646756756808</v>
          </cell>
          <cell r="H151">
            <v>0.43627499999999975</v>
          </cell>
          <cell r="I151">
            <v>0.31454615384615398</v>
          </cell>
          <cell r="J151">
            <v>0.54007142857142865</v>
          </cell>
          <cell r="K151">
            <v>0.51460000000000006</v>
          </cell>
          <cell r="L151">
            <v>0.521953</v>
          </cell>
          <cell r="M151">
            <v>0.51796252941176468</v>
          </cell>
          <cell r="N151">
            <v>0.42989533333333335</v>
          </cell>
          <cell r="O151">
            <v>0.38881789999999999</v>
          </cell>
          <cell r="P151">
            <v>0.40237600000000001</v>
          </cell>
        </row>
        <row r="152">
          <cell r="B152">
            <v>0.3760067250000001</v>
          </cell>
          <cell r="C152">
            <v>0.26501399411764659</v>
          </cell>
          <cell r="D152">
            <v>0.43010209999999871</v>
          </cell>
          <cell r="E152">
            <v>0.41448625263157934</v>
          </cell>
          <cell r="F152">
            <v>0.47526645789473698</v>
          </cell>
          <cell r="G152">
            <v>0.42689463783783838</v>
          </cell>
          <cell r="H152">
            <v>0.43504999999999971</v>
          </cell>
          <cell r="I152">
            <v>0.31587692307692322</v>
          </cell>
          <cell r="J152">
            <v>0.55149999999999999</v>
          </cell>
          <cell r="K152">
            <v>0.50179999999999958</v>
          </cell>
          <cell r="L152">
            <v>0.53688250000000004</v>
          </cell>
          <cell r="M152">
            <v>0.51839641176470586</v>
          </cell>
          <cell r="N152">
            <v>0.3810196666666667</v>
          </cell>
          <cell r="O152">
            <v>0.39444079999999998</v>
          </cell>
          <cell r="P152">
            <v>0.3945062857142857</v>
          </cell>
        </row>
        <row r="153">
          <cell r="D153">
            <v>0.42856108947368288</v>
          </cell>
          <cell r="H153">
            <v>0.43382499999999968</v>
          </cell>
          <cell r="L153">
            <v>0.55181200000000008</v>
          </cell>
          <cell r="P153">
            <v>0.38663657142857139</v>
          </cell>
        </row>
        <row r="154">
          <cell r="B154">
            <v>0.37786347000000031</v>
          </cell>
          <cell r="C154">
            <v>0.26532925294117593</v>
          </cell>
          <cell r="D154">
            <v>0.42702007894736704</v>
          </cell>
          <cell r="E154">
            <v>0.41558039473684261</v>
          </cell>
          <cell r="F154">
            <v>0.47584485526315801</v>
          </cell>
          <cell r="G154">
            <v>0.43063280810810867</v>
          </cell>
          <cell r="H154">
            <v>0.43259999999999965</v>
          </cell>
          <cell r="I154">
            <v>0.31720769230769247</v>
          </cell>
          <cell r="J154">
            <v>0.55530000000000002</v>
          </cell>
          <cell r="K154">
            <v>0.48899999999999955</v>
          </cell>
          <cell r="L154">
            <v>0.56674150000000012</v>
          </cell>
          <cell r="M154">
            <v>0.51883029411764703</v>
          </cell>
          <cell r="N154">
            <v>0.33214399999999999</v>
          </cell>
          <cell r="O154">
            <v>0.40006369999999997</v>
          </cell>
          <cell r="P154">
            <v>0.37876685714285707</v>
          </cell>
        </row>
        <row r="155">
          <cell r="B155">
            <v>0.37972021500000031</v>
          </cell>
          <cell r="C155">
            <v>0.26564451176470549</v>
          </cell>
          <cell r="D155">
            <v>0.42547906842105121</v>
          </cell>
          <cell r="E155">
            <v>0.41667453684210587</v>
          </cell>
          <cell r="F155">
            <v>0.47642325263157903</v>
          </cell>
          <cell r="G155">
            <v>0.43437097837837896</v>
          </cell>
          <cell r="H155">
            <v>0.43137499999999962</v>
          </cell>
          <cell r="I155">
            <v>0.31853846153846171</v>
          </cell>
          <cell r="J155">
            <v>0.55910000000000004</v>
          </cell>
          <cell r="K155">
            <v>0.47619999999999951</v>
          </cell>
          <cell r="L155">
            <v>0.58167100000000005</v>
          </cell>
          <cell r="M155">
            <v>0.5192641764705882</v>
          </cell>
          <cell r="N155">
            <v>0.33214399999999999</v>
          </cell>
          <cell r="O155">
            <v>0.40568659999999995</v>
          </cell>
          <cell r="P155">
            <v>0.37089714285714276</v>
          </cell>
        </row>
        <row r="156">
          <cell r="B156">
            <v>0.3815769600000003</v>
          </cell>
          <cell r="C156">
            <v>0.26595977058823483</v>
          </cell>
          <cell r="D156">
            <v>0.42393805789473538</v>
          </cell>
          <cell r="E156">
            <v>0.41776867894736913</v>
          </cell>
          <cell r="F156">
            <v>0.47700165000000005</v>
          </cell>
          <cell r="G156">
            <v>0.43810914864864925</v>
          </cell>
          <cell r="H156">
            <v>0.43014999999999959</v>
          </cell>
          <cell r="I156">
            <v>0.31986923076923096</v>
          </cell>
          <cell r="J156">
            <v>0.56290000000000007</v>
          </cell>
          <cell r="K156">
            <v>0.46339999999999998</v>
          </cell>
          <cell r="L156">
            <v>0.57686060000000006</v>
          </cell>
          <cell r="M156">
            <v>0.51969805882352937</v>
          </cell>
          <cell r="N156">
            <v>0.33214399999999999</v>
          </cell>
          <cell r="O156">
            <v>0.41130949999999994</v>
          </cell>
          <cell r="P156">
            <v>0.36302742857142845</v>
          </cell>
        </row>
        <row r="157">
          <cell r="B157">
            <v>0.38343370500000029</v>
          </cell>
          <cell r="C157">
            <v>0.26627502941176417</v>
          </cell>
          <cell r="D157">
            <v>0.42239704736841932</v>
          </cell>
          <cell r="E157">
            <v>0.41886282105263239</v>
          </cell>
          <cell r="F157">
            <v>0.4775800473684213</v>
          </cell>
          <cell r="G157">
            <v>0.44184731891891954</v>
          </cell>
          <cell r="H157">
            <v>0.42892499999999956</v>
          </cell>
          <cell r="I157">
            <v>0.32120000000000021</v>
          </cell>
          <cell r="J157">
            <v>0.56670000000000009</v>
          </cell>
          <cell r="K157">
            <v>0.46423846153846104</v>
          </cell>
          <cell r="L157">
            <v>0.57205020000000006</v>
          </cell>
          <cell r="M157">
            <v>0.52013194117647055</v>
          </cell>
          <cell r="N157">
            <v>0.33214399999999999</v>
          </cell>
          <cell r="O157">
            <v>0.41693239999999993</v>
          </cell>
          <cell r="P157">
            <v>0.35515771428571413</v>
          </cell>
        </row>
        <row r="158">
          <cell r="B158">
            <v>0.38529045000000051</v>
          </cell>
          <cell r="C158">
            <v>0.26659028823529352</v>
          </cell>
          <cell r="D158">
            <v>0.42085603684210349</v>
          </cell>
          <cell r="E158">
            <v>0.41995696315789566</v>
          </cell>
          <cell r="F158">
            <v>0.47815844473684233</v>
          </cell>
          <cell r="G158">
            <v>0.44558548918918983</v>
          </cell>
          <cell r="H158">
            <v>0.42769999999999997</v>
          </cell>
          <cell r="I158">
            <v>0.32253076923076945</v>
          </cell>
          <cell r="J158">
            <v>0.57050000000000012</v>
          </cell>
          <cell r="K158">
            <v>0.46507692307692261</v>
          </cell>
          <cell r="L158">
            <v>0.56723980000000007</v>
          </cell>
          <cell r="M158">
            <v>0.52056582352941172</v>
          </cell>
          <cell r="N158">
            <v>0.33214399999999999</v>
          </cell>
          <cell r="O158">
            <v>0.42255529999999991</v>
          </cell>
          <cell r="P158">
            <v>0.34728799999999999</v>
          </cell>
        </row>
        <row r="159">
          <cell r="B159">
            <v>0.3871471950000005</v>
          </cell>
          <cell r="C159">
            <v>0.26690554705882286</v>
          </cell>
          <cell r="D159">
            <v>0.41931502631578765</v>
          </cell>
          <cell r="E159">
            <v>0.42105110526315892</v>
          </cell>
          <cell r="F159">
            <v>0.47873684210526335</v>
          </cell>
          <cell r="G159">
            <v>0.44932365945946012</v>
          </cell>
          <cell r="H159">
            <v>0.43061874999999999</v>
          </cell>
          <cell r="I159">
            <v>0.3238615384615387</v>
          </cell>
          <cell r="J159">
            <v>0.57430000000000014</v>
          </cell>
          <cell r="K159">
            <v>0.46591538461538418</v>
          </cell>
          <cell r="L159">
            <v>0.56242940000000008</v>
          </cell>
          <cell r="M159">
            <v>0.52099970588235289</v>
          </cell>
          <cell r="N159">
            <v>0.33214399999999999</v>
          </cell>
          <cell r="O159">
            <v>0.4281781999999999</v>
          </cell>
          <cell r="P159">
            <v>0.34551100000000001</v>
          </cell>
        </row>
        <row r="160">
          <cell r="B160">
            <v>0.38900394000000049</v>
          </cell>
          <cell r="C160">
            <v>0.2672208058823522</v>
          </cell>
          <cell r="D160">
            <v>0.41777401578947182</v>
          </cell>
          <cell r="E160">
            <v>0.42214524736842218</v>
          </cell>
          <cell r="F160">
            <v>0.47931523947368437</v>
          </cell>
          <cell r="G160">
            <v>0.45306182972973041</v>
          </cell>
          <cell r="H160">
            <v>0.43353750000000002</v>
          </cell>
          <cell r="I160">
            <v>0.32519230769230795</v>
          </cell>
          <cell r="J160">
            <v>0.57810000000000017</v>
          </cell>
          <cell r="K160">
            <v>0.46675384615384574</v>
          </cell>
          <cell r="L160">
            <v>0.55761900000000009</v>
          </cell>
          <cell r="M160">
            <v>0.52143358823529407</v>
          </cell>
          <cell r="N160">
            <v>0.314884</v>
          </cell>
          <cell r="O160">
            <v>0.43380109999999988</v>
          </cell>
          <cell r="P160">
            <v>0.34373399999999998</v>
          </cell>
        </row>
        <row r="161">
          <cell r="B161">
            <v>0.39086068500000049</v>
          </cell>
          <cell r="C161">
            <v>0.26753606470588154</v>
          </cell>
          <cell r="D161">
            <v>0.41623300526315599</v>
          </cell>
          <cell r="E161">
            <v>0.42323938947368545</v>
          </cell>
          <cell r="F161">
            <v>0.4798936368421054</v>
          </cell>
          <cell r="G161">
            <v>0.45679999999999998</v>
          </cell>
          <cell r="H161">
            <v>0.43645625000000005</v>
          </cell>
          <cell r="I161">
            <v>0.32652307692307719</v>
          </cell>
          <cell r="J161">
            <v>0.58190000000000019</v>
          </cell>
          <cell r="K161">
            <v>0.46759230769230731</v>
          </cell>
          <cell r="L161">
            <v>0.55280860000000009</v>
          </cell>
          <cell r="M161">
            <v>0.52186747058823524</v>
          </cell>
          <cell r="N161">
            <v>0.49319499999999999</v>
          </cell>
          <cell r="O161">
            <v>0.43942399999999987</v>
          </cell>
          <cell r="P161">
            <v>0.36690699999999998</v>
          </cell>
        </row>
        <row r="162">
          <cell r="B162">
            <v>0.3927174300000007</v>
          </cell>
          <cell r="C162">
            <v>0.26785132352941088</v>
          </cell>
          <cell r="D162">
            <v>0.41469199473684015</v>
          </cell>
          <cell r="E162">
            <v>0.42433353157894871</v>
          </cell>
          <cell r="F162">
            <v>0.48047203421052664</v>
          </cell>
          <cell r="G162">
            <v>0.45708749999999998</v>
          </cell>
          <cell r="H162">
            <v>0.43937500000000007</v>
          </cell>
          <cell r="I162">
            <v>0.32785384615384644</v>
          </cell>
          <cell r="J162">
            <v>0.58570000000000022</v>
          </cell>
          <cell r="K162">
            <v>0.46843076923076887</v>
          </cell>
          <cell r="L162">
            <v>0.5479982000000001</v>
          </cell>
          <cell r="M162">
            <v>0.52230135294117641</v>
          </cell>
          <cell r="N162">
            <v>0.45913799999999999</v>
          </cell>
          <cell r="O162">
            <v>0.44504689999999986</v>
          </cell>
          <cell r="P162">
            <v>0.39007999999999998</v>
          </cell>
        </row>
        <row r="163">
          <cell r="B163">
            <v>0.39457417500000069</v>
          </cell>
          <cell r="C163">
            <v>0.26816658235294022</v>
          </cell>
          <cell r="D163">
            <v>0.41315098421052432</v>
          </cell>
          <cell r="E163">
            <v>0.42542767368421197</v>
          </cell>
          <cell r="F163">
            <v>0.48105043157894767</v>
          </cell>
          <cell r="G163">
            <v>0.45737499999999998</v>
          </cell>
          <cell r="H163">
            <v>0.4422937500000001</v>
          </cell>
          <cell r="I163">
            <v>0.32918461538461569</v>
          </cell>
          <cell r="J163">
            <v>0.58949999999999991</v>
          </cell>
          <cell r="K163">
            <v>0.46926923076923044</v>
          </cell>
          <cell r="L163">
            <v>0.54318780000000011</v>
          </cell>
          <cell r="M163">
            <v>0.52273523529411758</v>
          </cell>
          <cell r="N163">
            <v>0.45913799999999999</v>
          </cell>
          <cell r="O163">
            <v>0.45066979999999984</v>
          </cell>
          <cell r="P163">
            <v>0.3956345</v>
          </cell>
        </row>
        <row r="164">
          <cell r="B164">
            <v>0.39643092000000069</v>
          </cell>
          <cell r="C164">
            <v>0.26848184117646956</v>
          </cell>
          <cell r="D164">
            <v>0.41160997368420849</v>
          </cell>
          <cell r="E164">
            <v>0.42652181578947501</v>
          </cell>
          <cell r="F164">
            <v>0.48162882894736869</v>
          </cell>
          <cell r="G164">
            <v>0.45766249999999997</v>
          </cell>
          <cell r="H164">
            <v>0.44521250000000012</v>
          </cell>
          <cell r="I164">
            <v>0.33051538461538493</v>
          </cell>
          <cell r="J164">
            <v>0.59011818181818176</v>
          </cell>
          <cell r="K164">
            <v>0.470107692307692</v>
          </cell>
          <cell r="L164">
            <v>0.53837740000000012</v>
          </cell>
          <cell r="M164">
            <v>0.52316911764705876</v>
          </cell>
          <cell r="N164">
            <v>0.58227300000000004</v>
          </cell>
          <cell r="O164">
            <v>0.45629269999999983</v>
          </cell>
          <cell r="P164">
            <v>0.40118900000000002</v>
          </cell>
        </row>
        <row r="165">
          <cell r="B165">
            <v>0.39828766500000068</v>
          </cell>
          <cell r="C165">
            <v>0.2687970999999989</v>
          </cell>
          <cell r="D165">
            <v>0.41006896315789243</v>
          </cell>
          <cell r="E165">
            <v>0.42761595789473827</v>
          </cell>
          <cell r="F165">
            <v>0.48220722631578972</v>
          </cell>
          <cell r="G165">
            <v>0.45794999999999997</v>
          </cell>
          <cell r="H165">
            <v>0.44813125000000015</v>
          </cell>
          <cell r="I165">
            <v>0.33184615384615418</v>
          </cell>
          <cell r="J165">
            <v>0.59073636363636362</v>
          </cell>
          <cell r="K165">
            <v>0.47094615384615357</v>
          </cell>
          <cell r="L165">
            <v>0.53356700000000001</v>
          </cell>
          <cell r="M165">
            <v>0.52360300000000004</v>
          </cell>
          <cell r="N165">
            <v>0.52611699999999995</v>
          </cell>
          <cell r="O165">
            <v>0.46191559999999982</v>
          </cell>
          <cell r="P165">
            <v>0.43304599999999999</v>
          </cell>
        </row>
        <row r="166">
          <cell r="B166">
            <v>0.40014441000000089</v>
          </cell>
          <cell r="C166">
            <v>0.26911235882352824</v>
          </cell>
          <cell r="D166">
            <v>0.4085279526315766</v>
          </cell>
          <cell r="E166">
            <v>0.42871009999999998</v>
          </cell>
          <cell r="F166">
            <v>0.48278562368421074</v>
          </cell>
          <cell r="G166">
            <v>0.45823749999999996</v>
          </cell>
          <cell r="H166">
            <v>0.45105000000000017</v>
          </cell>
          <cell r="I166">
            <v>0.33317692307692343</v>
          </cell>
          <cell r="J166">
            <v>0.59135454545454547</v>
          </cell>
          <cell r="K166">
            <v>0.47178461538461514</v>
          </cell>
          <cell r="L166">
            <v>0.53946974999999997</v>
          </cell>
          <cell r="M166">
            <v>0.53366200000000008</v>
          </cell>
          <cell r="N166">
            <v>0.53241099999999997</v>
          </cell>
          <cell r="O166">
            <v>0.4675384999999998</v>
          </cell>
          <cell r="P166">
            <v>0.42252899999999999</v>
          </cell>
        </row>
        <row r="167">
          <cell r="B167">
            <v>0.40200115500000089</v>
          </cell>
          <cell r="C167">
            <v>0.26942761764705758</v>
          </cell>
          <cell r="D167">
            <v>0.40698694210526076</v>
          </cell>
          <cell r="E167">
            <v>0.42543513684210521</v>
          </cell>
          <cell r="F167">
            <v>0.48336402105263176</v>
          </cell>
          <cell r="G167">
            <v>0.45852499999999996</v>
          </cell>
          <cell r="H167">
            <v>0.4539687500000002</v>
          </cell>
          <cell r="I167">
            <v>0.33450769230769267</v>
          </cell>
          <cell r="J167">
            <v>0.59197272727272732</v>
          </cell>
          <cell r="K167">
            <v>0.4726230769230767</v>
          </cell>
          <cell r="L167">
            <v>0.54537249999999993</v>
          </cell>
          <cell r="M167">
            <v>0.54372100000000001</v>
          </cell>
          <cell r="N167">
            <v>0.54540599999999995</v>
          </cell>
          <cell r="O167">
            <v>0.47316139999999979</v>
          </cell>
          <cell r="P167">
            <v>0.42604733333333333</v>
          </cell>
        </row>
        <row r="168">
          <cell r="B168">
            <v>0.40385789999999999</v>
          </cell>
          <cell r="C168">
            <v>0.26974287647058692</v>
          </cell>
          <cell r="D168">
            <v>0.40544593157894493</v>
          </cell>
          <cell r="E168">
            <v>0.42216017368421066</v>
          </cell>
          <cell r="F168">
            <v>0.48394241842105301</v>
          </cell>
          <cell r="G168">
            <v>0.45881249999999996</v>
          </cell>
          <cell r="H168">
            <v>0.45688750000000022</v>
          </cell>
          <cell r="I168">
            <v>0.33583846153846192</v>
          </cell>
          <cell r="J168">
            <v>0.59259090909090917</v>
          </cell>
          <cell r="K168">
            <v>0.47346153846153827</v>
          </cell>
          <cell r="L168">
            <v>0.55127524999999988</v>
          </cell>
          <cell r="M168">
            <v>0.53334899999999996</v>
          </cell>
          <cell r="N168">
            <v>0.54540599999999995</v>
          </cell>
          <cell r="O168">
            <v>0.47878429999999977</v>
          </cell>
          <cell r="P168">
            <v>0.42956566666666668</v>
          </cell>
        </row>
        <row r="169">
          <cell r="B169">
            <v>0.40225219655172428</v>
          </cell>
          <cell r="C169">
            <v>0.27005813529411626</v>
          </cell>
          <cell r="D169">
            <v>0.4039049210526291</v>
          </cell>
          <cell r="E169">
            <v>0.41888521052631589</v>
          </cell>
          <cell r="F169">
            <v>0.48452081578947404</v>
          </cell>
          <cell r="G169">
            <v>0.45909999999999995</v>
          </cell>
          <cell r="H169">
            <v>0.45980625000000025</v>
          </cell>
          <cell r="I169">
            <v>0.33716923076923117</v>
          </cell>
          <cell r="J169">
            <v>0.59320909090909102</v>
          </cell>
          <cell r="K169">
            <v>0.4743</v>
          </cell>
          <cell r="L169">
            <v>0.55717799999999984</v>
          </cell>
          <cell r="M169">
            <v>0.52297699999999991</v>
          </cell>
          <cell r="N169">
            <v>0.61739299999999997</v>
          </cell>
          <cell r="O169">
            <v>0.48440719999999976</v>
          </cell>
          <cell r="P169">
            <v>0.43308400000000002</v>
          </cell>
        </row>
        <row r="170">
          <cell r="B170">
            <v>0.40064649310344835</v>
          </cell>
          <cell r="C170">
            <v>0.2703733941176456</v>
          </cell>
          <cell r="D170">
            <v>0.40236391052631326</v>
          </cell>
          <cell r="E170">
            <v>0.41561024736842112</v>
          </cell>
          <cell r="F170">
            <v>0.48509921315789506</v>
          </cell>
          <cell r="G170">
            <v>0.45938749999999995</v>
          </cell>
          <cell r="H170">
            <v>0.46272500000000027</v>
          </cell>
          <cell r="I170">
            <v>0.33850000000000002</v>
          </cell>
          <cell r="J170">
            <v>0.59382727272727287</v>
          </cell>
          <cell r="K170">
            <v>0.47552857142857125</v>
          </cell>
          <cell r="L170">
            <v>0.5630807499999998</v>
          </cell>
          <cell r="M170">
            <v>0.51260499999999998</v>
          </cell>
          <cell r="N170">
            <v>0.51609899999999997</v>
          </cell>
          <cell r="O170">
            <v>0.49003009999999975</v>
          </cell>
          <cell r="P170">
            <v>0.43660233333333337</v>
          </cell>
        </row>
        <row r="171">
          <cell r="B171">
            <v>0.39904078965517265</v>
          </cell>
          <cell r="C171">
            <v>0.27068865294117495</v>
          </cell>
          <cell r="D171">
            <v>0.40082289999999987</v>
          </cell>
          <cell r="E171">
            <v>0.41233528421052634</v>
          </cell>
          <cell r="F171">
            <v>0.48567761052631608</v>
          </cell>
          <cell r="G171">
            <v>0.45967499999999994</v>
          </cell>
          <cell r="H171">
            <v>0.4656437500000003</v>
          </cell>
          <cell r="I171">
            <v>0.33804000000000001</v>
          </cell>
          <cell r="J171">
            <v>0.59444545454545472</v>
          </cell>
          <cell r="K171">
            <v>0.47675714285714266</v>
          </cell>
          <cell r="L171">
            <v>0.56898349999999975</v>
          </cell>
          <cell r="M171">
            <v>0.52996866666666664</v>
          </cell>
          <cell r="N171">
            <v>0.60842600000000002</v>
          </cell>
          <cell r="O171">
            <v>0.49565300000000001</v>
          </cell>
          <cell r="P171">
            <v>0.44012066666666672</v>
          </cell>
        </row>
        <row r="172">
          <cell r="B172">
            <v>0.39743508620689671</v>
          </cell>
          <cell r="C172">
            <v>0.27100391176470429</v>
          </cell>
          <cell r="D172">
            <v>0.40112509444444444</v>
          </cell>
          <cell r="E172">
            <v>0.40906032105263179</v>
          </cell>
          <cell r="F172">
            <v>0.48625600789473711</v>
          </cell>
          <cell r="G172">
            <v>0.45996249999999994</v>
          </cell>
          <cell r="H172">
            <v>0.46856250000000033</v>
          </cell>
          <cell r="I172">
            <v>0.33757999999999999</v>
          </cell>
          <cell r="J172">
            <v>0.59506363636363657</v>
          </cell>
          <cell r="K172">
            <v>0.47798571428571407</v>
          </cell>
          <cell r="L172">
            <v>0.57488624999999971</v>
          </cell>
          <cell r="M172">
            <v>0.54733233333333331</v>
          </cell>
          <cell r="N172">
            <v>0.52991699999999997</v>
          </cell>
          <cell r="O172">
            <v>0.48489199999999999</v>
          </cell>
          <cell r="P172">
            <v>0.44363900000000001</v>
          </cell>
        </row>
        <row r="173">
          <cell r="B173">
            <v>0.39582938275862101</v>
          </cell>
          <cell r="C173">
            <v>0.27131917058823363</v>
          </cell>
          <cell r="D173">
            <v>0.40142728888888879</v>
          </cell>
          <cell r="E173">
            <v>0.40578535789473702</v>
          </cell>
          <cell r="F173">
            <v>0.48683440526315835</v>
          </cell>
          <cell r="G173">
            <v>0.46024999999999994</v>
          </cell>
          <cell r="H173">
            <v>0.47148125000000035</v>
          </cell>
          <cell r="I173">
            <v>0.33711999999999998</v>
          </cell>
          <cell r="J173">
            <v>0.59568181818181842</v>
          </cell>
          <cell r="K173">
            <v>0.47921428571428548</v>
          </cell>
          <cell r="L173">
            <v>0.58078899999999967</v>
          </cell>
          <cell r="M173">
            <v>0.56469599999999998</v>
          </cell>
          <cell r="N173">
            <v>0.56764099999999995</v>
          </cell>
          <cell r="O173">
            <v>0.49339024999999997</v>
          </cell>
          <cell r="P173">
            <v>0.43876333333333334</v>
          </cell>
        </row>
        <row r="174">
          <cell r="B174">
            <v>0.3942236793103453</v>
          </cell>
          <cell r="C174">
            <v>0.27163442941176297</v>
          </cell>
          <cell r="D174">
            <v>0.40172948333333336</v>
          </cell>
          <cell r="E174">
            <v>0.40251039473684225</v>
          </cell>
          <cell r="F174">
            <v>0.48741280263157938</v>
          </cell>
          <cell r="G174">
            <v>0.46053749999999993</v>
          </cell>
          <cell r="H174">
            <v>0.47440000000000004</v>
          </cell>
          <cell r="I174">
            <v>0.33665999999999996</v>
          </cell>
          <cell r="J174">
            <v>0.59629999999999994</v>
          </cell>
          <cell r="K174">
            <v>0.48044285714285689</v>
          </cell>
          <cell r="L174">
            <v>0.58669174999999962</v>
          </cell>
          <cell r="M174">
            <v>0.55485466666666661</v>
          </cell>
          <cell r="N174">
            <v>0.553956</v>
          </cell>
          <cell r="O174">
            <v>0.50188849999999996</v>
          </cell>
          <cell r="P174">
            <v>0.43388766666666667</v>
          </cell>
        </row>
        <row r="175">
          <cell r="B175">
            <v>0.39261797586206937</v>
          </cell>
          <cell r="C175">
            <v>0.27194968823529231</v>
          </cell>
          <cell r="D175">
            <v>0.40203167777777771</v>
          </cell>
          <cell r="E175">
            <v>0.39923543157894748</v>
          </cell>
          <cell r="F175">
            <v>0.48799119999999996</v>
          </cell>
          <cell r="G175">
            <v>0.46082499999999993</v>
          </cell>
          <cell r="H175">
            <v>0.47994705882352945</v>
          </cell>
          <cell r="I175">
            <v>0.33619999999999994</v>
          </cell>
          <cell r="J175">
            <v>0.59405999999999992</v>
          </cell>
          <cell r="K175">
            <v>0.48167142857142831</v>
          </cell>
          <cell r="L175">
            <v>0.59259449999999958</v>
          </cell>
          <cell r="M175">
            <v>0.54501333333333324</v>
          </cell>
          <cell r="N175">
            <v>0.54794900000000002</v>
          </cell>
          <cell r="O175">
            <v>0.51038675</v>
          </cell>
          <cell r="P175">
            <v>0.429012</v>
          </cell>
        </row>
        <row r="176">
          <cell r="B176">
            <v>0.39101227241379366</v>
          </cell>
          <cell r="C176">
            <v>0.27226494705882165</v>
          </cell>
          <cell r="D176">
            <v>0.40233387222222228</v>
          </cell>
          <cell r="E176">
            <v>0.39596046842105292</v>
          </cell>
          <cell r="F176">
            <v>0.48447777586206886</v>
          </cell>
          <cell r="G176">
            <v>0.46111249999999993</v>
          </cell>
          <cell r="H176">
            <v>0.48549411764705885</v>
          </cell>
          <cell r="I176">
            <v>0.33573999999999993</v>
          </cell>
          <cell r="J176">
            <v>0.5918199999999999</v>
          </cell>
          <cell r="K176">
            <v>0.48289999999999994</v>
          </cell>
          <cell r="L176">
            <v>0.59849724999999954</v>
          </cell>
          <cell r="M176">
            <v>0.53517199999999987</v>
          </cell>
          <cell r="N176">
            <v>0.54194200000000003</v>
          </cell>
          <cell r="O176">
            <v>0.51888500000000004</v>
          </cell>
          <cell r="P176">
            <v>0.41738720000000001</v>
          </cell>
        </row>
        <row r="177">
          <cell r="B177">
            <v>0.38940656896551795</v>
          </cell>
          <cell r="C177">
            <v>0.27258020588235099</v>
          </cell>
          <cell r="D177">
            <v>0.40263606666666663</v>
          </cell>
          <cell r="E177">
            <v>0.39268550526315815</v>
          </cell>
          <cell r="F177">
            <v>0.48096435172413798</v>
          </cell>
          <cell r="G177">
            <v>0.46139999999999992</v>
          </cell>
          <cell r="H177">
            <v>0.49104117647058826</v>
          </cell>
          <cell r="I177">
            <v>0.33527999999999991</v>
          </cell>
          <cell r="J177">
            <v>0.58957999999999988</v>
          </cell>
          <cell r="K177">
            <v>0.48326399999999969</v>
          </cell>
          <cell r="L177">
            <v>0.60440000000000005</v>
          </cell>
          <cell r="M177">
            <v>0.5253306666666665</v>
          </cell>
          <cell r="N177">
            <v>0.52014500000000008</v>
          </cell>
          <cell r="O177">
            <v>0.52738325000000008</v>
          </cell>
          <cell r="P177">
            <v>0.40576240000000002</v>
          </cell>
        </row>
        <row r="178">
          <cell r="B178">
            <v>0.38780086551724202</v>
          </cell>
          <cell r="C178">
            <v>0.27289546470588033</v>
          </cell>
          <cell r="D178">
            <v>0.4029382611111112</v>
          </cell>
          <cell r="E178">
            <v>0.38941054210526338</v>
          </cell>
          <cell r="F178">
            <v>0.47745092758620689</v>
          </cell>
          <cell r="G178">
            <v>0.46168749999999992</v>
          </cell>
          <cell r="H178">
            <v>0.49658823529411766</v>
          </cell>
          <cell r="I178">
            <v>0.3348199999999999</v>
          </cell>
          <cell r="J178">
            <v>0.58733999999999986</v>
          </cell>
          <cell r="K178">
            <v>0.48362799999999967</v>
          </cell>
          <cell r="L178">
            <v>0.60423085714285718</v>
          </cell>
          <cell r="M178">
            <v>0.51548933333333313</v>
          </cell>
          <cell r="N178">
            <v>0.49834800000000001</v>
          </cell>
          <cell r="O178">
            <v>0.53588150000000012</v>
          </cell>
          <cell r="P178">
            <v>0.39413760000000003</v>
          </cell>
        </row>
        <row r="179">
          <cell r="B179">
            <v>0.38619516206896631</v>
          </cell>
          <cell r="C179">
            <v>0.27321072352940967</v>
          </cell>
          <cell r="D179">
            <v>0.40324045555555554</v>
          </cell>
          <cell r="E179">
            <v>0.38613557894736861</v>
          </cell>
          <cell r="F179">
            <v>0.47393750344827601</v>
          </cell>
          <cell r="G179">
            <v>0.46197499999999991</v>
          </cell>
          <cell r="H179">
            <v>0.50213529411764712</v>
          </cell>
          <cell r="I179">
            <v>0.33435999999999988</v>
          </cell>
          <cell r="J179">
            <v>0.58509999999999984</v>
          </cell>
          <cell r="K179">
            <v>0.48399199999999964</v>
          </cell>
          <cell r="L179">
            <v>0.60406171428571431</v>
          </cell>
          <cell r="M179">
            <v>0.50564799999999999</v>
          </cell>
          <cell r="N179">
            <v>0.50883800000000001</v>
          </cell>
          <cell r="O179">
            <v>0.54437975000000016</v>
          </cell>
          <cell r="P179">
            <v>0.38251280000000004</v>
          </cell>
        </row>
        <row r="180">
          <cell r="B180">
            <v>0.38458945862069038</v>
          </cell>
          <cell r="C180">
            <v>0.27352598235293901</v>
          </cell>
          <cell r="D180">
            <v>0.40354265000000011</v>
          </cell>
          <cell r="E180">
            <v>0.38286061578947406</v>
          </cell>
          <cell r="F180">
            <v>0.47042407931034491</v>
          </cell>
          <cell r="G180">
            <v>0.46226249999999991</v>
          </cell>
          <cell r="H180">
            <v>0.50768235294117658</v>
          </cell>
          <cell r="I180">
            <v>0.33389999999999986</v>
          </cell>
          <cell r="J180">
            <v>0.58285999999999982</v>
          </cell>
          <cell r="K180">
            <v>0.48435599999999962</v>
          </cell>
          <cell r="L180">
            <v>0.60389257142857145</v>
          </cell>
          <cell r="M180">
            <v>0.50895400000000002</v>
          </cell>
          <cell r="N180">
            <v>0.44882100000000003</v>
          </cell>
          <cell r="O180">
            <v>0.5528780000000002</v>
          </cell>
          <cell r="P180">
            <v>0.370888</v>
          </cell>
        </row>
        <row r="181">
          <cell r="B181">
            <v>0.38298375517241467</v>
          </cell>
          <cell r="C181">
            <v>0.27384124117646835</v>
          </cell>
          <cell r="D181">
            <v>0.40384484444444446</v>
          </cell>
          <cell r="E181">
            <v>0.37958565263157928</v>
          </cell>
          <cell r="F181">
            <v>0.46691065517241404</v>
          </cell>
          <cell r="G181">
            <v>0.46254999999999991</v>
          </cell>
          <cell r="H181">
            <v>0.51322941176470604</v>
          </cell>
          <cell r="I181">
            <v>0.33343999999999985</v>
          </cell>
          <cell r="J181">
            <v>0.5806199999999998</v>
          </cell>
          <cell r="K181">
            <v>0.4847199999999996</v>
          </cell>
          <cell r="L181">
            <v>0.60372342857142858</v>
          </cell>
          <cell r="M181">
            <v>0.51226000000000005</v>
          </cell>
          <cell r="N181">
            <v>0.44882100000000003</v>
          </cell>
          <cell r="O181">
            <v>0.56137625000000024</v>
          </cell>
          <cell r="P181">
            <v>0.38655400000000001</v>
          </cell>
        </row>
        <row r="182">
          <cell r="B182">
            <v>0.38137805172413897</v>
          </cell>
          <cell r="C182">
            <v>0.27415650000000014</v>
          </cell>
          <cell r="D182">
            <v>0.40414703888888903</v>
          </cell>
          <cell r="E182">
            <v>0.37631068947368451</v>
          </cell>
          <cell r="F182">
            <v>0.46339723103448294</v>
          </cell>
          <cell r="G182">
            <v>0.4628374999999999</v>
          </cell>
          <cell r="H182">
            <v>0.51877647058823551</v>
          </cell>
          <cell r="I182">
            <v>0.33297999999999983</v>
          </cell>
          <cell r="J182">
            <v>0.57837999999999978</v>
          </cell>
          <cell r="K182">
            <v>0.48508399999999957</v>
          </cell>
          <cell r="L182">
            <v>0.60355428571428571</v>
          </cell>
          <cell r="M182">
            <v>0.51556600000000008</v>
          </cell>
          <cell r="N182">
            <v>0.47499666666666668</v>
          </cell>
          <cell r="O182">
            <v>0.56987450000000028</v>
          </cell>
          <cell r="P182">
            <v>0.38850127272727275</v>
          </cell>
        </row>
        <row r="183">
          <cell r="B183">
            <v>0.37977234827586304</v>
          </cell>
          <cell r="C183">
            <v>0.27101929166666672</v>
          </cell>
          <cell r="D183">
            <v>0.4044492333333336</v>
          </cell>
          <cell r="E183">
            <v>0.37303572631578974</v>
          </cell>
          <cell r="F183">
            <v>0.45988380689655206</v>
          </cell>
          <cell r="G183">
            <v>0.4631249999999999</v>
          </cell>
          <cell r="H183">
            <v>0.52432352941176497</v>
          </cell>
          <cell r="I183">
            <v>0.33251999999999982</v>
          </cell>
          <cell r="J183">
            <v>0.57613999999999976</v>
          </cell>
          <cell r="K183">
            <v>0.48544799999999955</v>
          </cell>
          <cell r="L183">
            <v>0.60338514285714284</v>
          </cell>
          <cell r="M183">
            <v>0.51887200000000011</v>
          </cell>
          <cell r="N183">
            <v>0.50117233333333333</v>
          </cell>
          <cell r="O183">
            <v>0.57837275000000032</v>
          </cell>
          <cell r="P183">
            <v>0.39044854545454549</v>
          </cell>
        </row>
        <row r="184">
          <cell r="B184">
            <v>0.37816664482758733</v>
          </cell>
          <cell r="C184">
            <v>0.26788208333333352</v>
          </cell>
          <cell r="D184">
            <v>0.40475142777777795</v>
          </cell>
          <cell r="E184">
            <v>0.36976076315789519</v>
          </cell>
          <cell r="F184">
            <v>0.45637038275862096</v>
          </cell>
          <cell r="G184">
            <v>0.46341249999999989</v>
          </cell>
          <cell r="H184">
            <v>0.52987058823529443</v>
          </cell>
          <cell r="I184">
            <v>0.3320599999999998</v>
          </cell>
          <cell r="J184">
            <v>0.57389999999999997</v>
          </cell>
          <cell r="K184">
            <v>0.48581199999999952</v>
          </cell>
          <cell r="L184">
            <v>0.60321599999999997</v>
          </cell>
          <cell r="M184">
            <v>0.52217800000000014</v>
          </cell>
          <cell r="N184">
            <v>0.52734800000000004</v>
          </cell>
          <cell r="O184">
            <v>0.58687100000000003</v>
          </cell>
          <cell r="P184">
            <v>0.39239581818181823</v>
          </cell>
        </row>
        <row r="185">
          <cell r="B185">
            <v>0.37656094137931162</v>
          </cell>
          <cell r="C185">
            <v>0.2647448750000001</v>
          </cell>
          <cell r="D185">
            <v>0.40505362222222252</v>
          </cell>
          <cell r="E185">
            <v>0.36648579999999997</v>
          </cell>
          <cell r="F185">
            <v>0.45285695862068986</v>
          </cell>
          <cell r="G185">
            <v>0.46369999999999989</v>
          </cell>
          <cell r="H185">
            <v>0.53541764705882389</v>
          </cell>
          <cell r="I185">
            <v>0.33159999999999978</v>
          </cell>
          <cell r="J185">
            <v>0.57678999999999991</v>
          </cell>
          <cell r="K185">
            <v>0.4861759999999995</v>
          </cell>
          <cell r="L185">
            <v>0.57736799999999999</v>
          </cell>
          <cell r="M185">
            <v>0.52548400000000017</v>
          </cell>
          <cell r="N185">
            <v>0.53922000000000003</v>
          </cell>
          <cell r="O185">
            <v>0.46126699999999998</v>
          </cell>
          <cell r="P185">
            <v>0.39434309090909098</v>
          </cell>
        </row>
        <row r="186">
          <cell r="B186">
            <v>0.37495523793103569</v>
          </cell>
          <cell r="C186">
            <v>0.26160766666666668</v>
          </cell>
          <cell r="D186">
            <v>0.40535581666666687</v>
          </cell>
          <cell r="E186">
            <v>0.36465597999999999</v>
          </cell>
          <cell r="F186">
            <v>0.44934353448275899</v>
          </cell>
          <cell r="G186">
            <v>0.46398749999999989</v>
          </cell>
          <cell r="H186">
            <v>0.54096470588235335</v>
          </cell>
          <cell r="I186">
            <v>0.33113999999999977</v>
          </cell>
          <cell r="J186">
            <v>0.57967999999999997</v>
          </cell>
          <cell r="K186">
            <v>0.48653999999999947</v>
          </cell>
          <cell r="L186">
            <v>0.55152000000000001</v>
          </cell>
          <cell r="M186">
            <v>0.5287900000000002</v>
          </cell>
          <cell r="N186">
            <v>0.49725900000000001</v>
          </cell>
          <cell r="O186">
            <v>0.45807414285714282</v>
          </cell>
          <cell r="P186">
            <v>0.39629036363636372</v>
          </cell>
        </row>
        <row r="187">
          <cell r="B187">
            <v>0.37334953448275998</v>
          </cell>
          <cell r="C187">
            <v>0.25847045833333349</v>
          </cell>
          <cell r="D187">
            <v>0.40565801111111144</v>
          </cell>
          <cell r="E187">
            <v>0.36282616000000001</v>
          </cell>
          <cell r="F187">
            <v>0.44583011034482789</v>
          </cell>
          <cell r="G187">
            <v>0.46427499999999988</v>
          </cell>
          <cell r="H187">
            <v>0.54651176470588281</v>
          </cell>
          <cell r="I187">
            <v>0.33067999999999975</v>
          </cell>
          <cell r="J187">
            <v>0.58257000000000003</v>
          </cell>
          <cell r="K187">
            <v>0.48690399999999945</v>
          </cell>
          <cell r="L187">
            <v>0.54928470000000007</v>
          </cell>
          <cell r="M187">
            <v>0.53209600000000024</v>
          </cell>
          <cell r="N187">
            <v>0.59931000000000001</v>
          </cell>
          <cell r="O187">
            <v>0.45488128571428565</v>
          </cell>
          <cell r="P187">
            <v>0.39823763636363646</v>
          </cell>
        </row>
        <row r="188">
          <cell r="B188">
            <v>0.37174383103448427</v>
          </cell>
          <cell r="C188">
            <v>0.25533325000000007</v>
          </cell>
          <cell r="D188">
            <v>0.40596020555555579</v>
          </cell>
          <cell r="E188">
            <v>0.36099634000000025</v>
          </cell>
          <cell r="F188">
            <v>0.44231668620689701</v>
          </cell>
          <cell r="G188">
            <v>0.46456249999999988</v>
          </cell>
          <cell r="H188">
            <v>0.55205882352941227</v>
          </cell>
          <cell r="I188">
            <v>0.33021999999999974</v>
          </cell>
          <cell r="J188">
            <v>0.58546000000000009</v>
          </cell>
          <cell r="K188">
            <v>0.48726799999999942</v>
          </cell>
          <cell r="L188">
            <v>0.54704940000000013</v>
          </cell>
          <cell r="M188">
            <v>0.53540200000000027</v>
          </cell>
          <cell r="N188">
            <v>0.52725500000000003</v>
          </cell>
          <cell r="O188">
            <v>0.45168842857142849</v>
          </cell>
          <cell r="P188">
            <v>0.4001849090909092</v>
          </cell>
        </row>
        <row r="189">
          <cell r="B189">
            <v>0.37013812758620834</v>
          </cell>
          <cell r="C189">
            <v>0.25219604166666687</v>
          </cell>
          <cell r="D189">
            <v>0.40626240000000036</v>
          </cell>
          <cell r="E189">
            <v>0.35916652000000027</v>
          </cell>
          <cell r="F189">
            <v>0.43880326206896592</v>
          </cell>
          <cell r="G189">
            <v>0.46484999999999987</v>
          </cell>
          <cell r="H189">
            <v>0.55760588235294173</v>
          </cell>
          <cell r="I189">
            <v>0.32975999999999972</v>
          </cell>
          <cell r="J189">
            <v>0.58835000000000015</v>
          </cell>
          <cell r="K189">
            <v>0.4876319999999994</v>
          </cell>
          <cell r="L189">
            <v>0.54481410000000019</v>
          </cell>
          <cell r="M189">
            <v>0.5387080000000003</v>
          </cell>
          <cell r="N189">
            <v>0.482182</v>
          </cell>
          <cell r="O189">
            <v>0.44849557142857133</v>
          </cell>
          <cell r="P189">
            <v>0.40213218181818194</v>
          </cell>
        </row>
        <row r="190">
          <cell r="B190">
            <v>0.36853242413793263</v>
          </cell>
          <cell r="C190">
            <v>0.24905883333333345</v>
          </cell>
          <cell r="D190">
            <v>0.4065645944444447</v>
          </cell>
          <cell r="E190">
            <v>0.35733670000000028</v>
          </cell>
          <cell r="F190">
            <v>0.43528983793103504</v>
          </cell>
          <cell r="G190">
            <v>0.46513749999999987</v>
          </cell>
          <cell r="H190">
            <v>0.56315294117647119</v>
          </cell>
          <cell r="I190">
            <v>0.3292999999999997</v>
          </cell>
          <cell r="J190">
            <v>0.59124000000000021</v>
          </cell>
          <cell r="K190">
            <v>0.48799599999999937</v>
          </cell>
          <cell r="L190">
            <v>0.54257880000000025</v>
          </cell>
          <cell r="M190">
            <v>0.542014</v>
          </cell>
          <cell r="N190">
            <v>0.54475899999999999</v>
          </cell>
          <cell r="O190">
            <v>0.44530271428571416</v>
          </cell>
          <cell r="P190">
            <v>0.40407945454545469</v>
          </cell>
        </row>
        <row r="191">
          <cell r="B191">
            <v>0.3669267206896567</v>
          </cell>
          <cell r="C191">
            <v>0.24592162500000025</v>
          </cell>
          <cell r="D191">
            <v>0.40686678888888927</v>
          </cell>
          <cell r="E191">
            <v>0.3555068800000003</v>
          </cell>
          <cell r="F191">
            <v>0.43177641379310394</v>
          </cell>
          <cell r="G191">
            <v>0.46542499999999987</v>
          </cell>
          <cell r="H191">
            <v>0.56869999999999998</v>
          </cell>
          <cell r="I191">
            <v>0.32883999999999969</v>
          </cell>
          <cell r="J191">
            <v>0.59413000000000027</v>
          </cell>
          <cell r="K191">
            <v>0.48835999999999935</v>
          </cell>
          <cell r="L191">
            <v>0.54034350000000031</v>
          </cell>
          <cell r="M191">
            <v>0.53791642857142852</v>
          </cell>
          <cell r="N191">
            <v>0.51877099999999998</v>
          </cell>
          <cell r="O191">
            <v>0.442109857142857</v>
          </cell>
          <cell r="P191">
            <v>0.40602672727272743</v>
          </cell>
        </row>
        <row r="192">
          <cell r="B192">
            <v>0.365321017241381</v>
          </cell>
          <cell r="C192">
            <v>0.24278441666666684</v>
          </cell>
          <cell r="D192">
            <v>0.40716898333333362</v>
          </cell>
          <cell r="E192">
            <v>0.35367706000000054</v>
          </cell>
          <cell r="F192">
            <v>0.42826298965517307</v>
          </cell>
          <cell r="G192">
            <v>0.46571249999999986</v>
          </cell>
          <cell r="H192">
            <v>0.56094999999999995</v>
          </cell>
          <cell r="I192">
            <v>0.32837999999999967</v>
          </cell>
          <cell r="J192">
            <v>0.59702000000000033</v>
          </cell>
          <cell r="K192">
            <v>0.48872399999999933</v>
          </cell>
          <cell r="L192">
            <v>0.53810820000000037</v>
          </cell>
          <cell r="M192">
            <v>0.53381885714285704</v>
          </cell>
          <cell r="N192">
            <v>0.53593000000000002</v>
          </cell>
          <cell r="O192">
            <v>0.438917</v>
          </cell>
          <cell r="P192">
            <v>0.407974</v>
          </cell>
        </row>
        <row r="193">
          <cell r="B193">
            <v>0.36371531379310529</v>
          </cell>
          <cell r="C193">
            <v>0.23964720833333364</v>
          </cell>
          <cell r="D193">
            <v>0.40747117777777819</v>
          </cell>
          <cell r="E193">
            <v>0.35184724000000056</v>
          </cell>
          <cell r="F193">
            <v>0.42474956551724197</v>
          </cell>
          <cell r="G193">
            <v>0.46599999999999986</v>
          </cell>
          <cell r="H193">
            <v>0.55319999999999991</v>
          </cell>
          <cell r="I193">
            <v>0.32791999999999966</v>
          </cell>
          <cell r="J193">
            <v>0.59991000000000039</v>
          </cell>
          <cell r="K193">
            <v>0.4890879999999993</v>
          </cell>
          <cell r="L193">
            <v>0.53587290000000043</v>
          </cell>
          <cell r="M193">
            <v>0.52972128571428556</v>
          </cell>
          <cell r="N193">
            <v>0.47511799999999998</v>
          </cell>
          <cell r="O193">
            <v>0.44924799999999998</v>
          </cell>
          <cell r="P193">
            <v>0.3950285</v>
          </cell>
        </row>
        <row r="194">
          <cell r="B194">
            <v>0.36210961034482936</v>
          </cell>
          <cell r="C194">
            <v>0.23651</v>
          </cell>
          <cell r="D194">
            <v>0.40777337222222254</v>
          </cell>
          <cell r="E194">
            <v>0.35001742000000058</v>
          </cell>
          <cell r="F194">
            <v>0.42123614137931109</v>
          </cell>
          <cell r="G194">
            <v>0.46628749999999985</v>
          </cell>
          <cell r="H194">
            <v>0.54544999999999988</v>
          </cell>
          <cell r="I194">
            <v>0.32745999999999964</v>
          </cell>
          <cell r="J194">
            <v>0.6028</v>
          </cell>
          <cell r="K194">
            <v>0.48945199999999928</v>
          </cell>
          <cell r="L194">
            <v>0.53363760000000049</v>
          </cell>
          <cell r="M194">
            <v>0.52562371428571408</v>
          </cell>
          <cell r="N194">
            <v>0.51669399999999999</v>
          </cell>
          <cell r="O194">
            <v>0.45957900000000002</v>
          </cell>
          <cell r="P194">
            <v>0.38208300000000001</v>
          </cell>
        </row>
        <row r="195">
          <cell r="B195">
            <v>0.36050390689655365</v>
          </cell>
          <cell r="C195">
            <v>0.23602433409090917</v>
          </cell>
          <cell r="D195">
            <v>0.40807556666666711</v>
          </cell>
          <cell r="E195">
            <v>0.3481876000000006</v>
          </cell>
          <cell r="F195">
            <v>0.41772271724137999</v>
          </cell>
          <cell r="G195">
            <v>0.46657499999999985</v>
          </cell>
          <cell r="H195">
            <v>0.53769999999999984</v>
          </cell>
          <cell r="I195">
            <v>0.32699999999999962</v>
          </cell>
          <cell r="J195">
            <v>0.60153636363636365</v>
          </cell>
          <cell r="K195">
            <v>0.48981599999999925</v>
          </cell>
          <cell r="L195">
            <v>0.53140230000000055</v>
          </cell>
          <cell r="M195">
            <v>0.52152614285714261</v>
          </cell>
          <cell r="N195">
            <v>0.51304099999999997</v>
          </cell>
          <cell r="O195">
            <v>0.45606433333333335</v>
          </cell>
          <cell r="P195">
            <v>0.36913750000000001</v>
          </cell>
        </row>
        <row r="196">
          <cell r="B196">
            <v>0.35889820344827794</v>
          </cell>
          <cell r="C196">
            <v>0.23553866818181834</v>
          </cell>
          <cell r="D196">
            <v>0.40837776111111146</v>
          </cell>
          <cell r="E196">
            <v>0.34635778000000084</v>
          </cell>
          <cell r="F196">
            <v>0.41420929310344889</v>
          </cell>
          <cell r="G196">
            <v>0.46686249999999985</v>
          </cell>
          <cell r="H196">
            <v>0.52994999999999981</v>
          </cell>
          <cell r="I196">
            <v>0.32653999999999961</v>
          </cell>
          <cell r="J196">
            <v>0.60027272727272729</v>
          </cell>
          <cell r="K196">
            <v>0.49017999999999923</v>
          </cell>
          <cell r="L196">
            <v>0.52916700000000005</v>
          </cell>
          <cell r="M196">
            <v>0.51742857142857113</v>
          </cell>
          <cell r="N196">
            <v>0.50938799999999995</v>
          </cell>
          <cell r="O196">
            <v>0.45254966666666668</v>
          </cell>
          <cell r="P196">
            <v>0.35619200000000001</v>
          </cell>
        </row>
        <row r="197">
          <cell r="B197">
            <v>0.35729250000000001</v>
          </cell>
          <cell r="C197">
            <v>0.23505300227272752</v>
          </cell>
          <cell r="D197">
            <v>0.40867995555555603</v>
          </cell>
          <cell r="E197">
            <v>0.34452796000000085</v>
          </cell>
          <cell r="F197">
            <v>0.41069586896551802</v>
          </cell>
          <cell r="G197">
            <v>0.46714999999999984</v>
          </cell>
          <cell r="H197">
            <v>0.5222</v>
          </cell>
          <cell r="I197">
            <v>0.32607999999999959</v>
          </cell>
          <cell r="J197">
            <v>0.59900909090909094</v>
          </cell>
          <cell r="K197">
            <v>0.4905439999999992</v>
          </cell>
          <cell r="L197">
            <v>0.52681609090909098</v>
          </cell>
          <cell r="M197">
            <v>0.51333099999999998</v>
          </cell>
          <cell r="N197">
            <v>0.51602199999999998</v>
          </cell>
          <cell r="O197">
            <v>0.44903500000000002</v>
          </cell>
          <cell r="P197">
            <v>0.34324650000000001</v>
          </cell>
        </row>
        <row r="198">
          <cell r="B198">
            <v>0.35747819130434788</v>
          </cell>
          <cell r="C198">
            <v>0.23456733636363669</v>
          </cell>
          <cell r="D198">
            <v>0.4089821500000006</v>
          </cell>
          <cell r="E198">
            <v>0.34269814000000087</v>
          </cell>
          <cell r="F198">
            <v>0.40718244482758692</v>
          </cell>
          <cell r="G198">
            <v>0.46743749999999984</v>
          </cell>
          <cell r="H198">
            <v>0.51869285714285718</v>
          </cell>
          <cell r="I198">
            <v>0.32561999999999958</v>
          </cell>
          <cell r="J198">
            <v>0.59774545454545458</v>
          </cell>
          <cell r="K198">
            <v>0.49090799999999918</v>
          </cell>
          <cell r="L198">
            <v>0.52446518181818191</v>
          </cell>
          <cell r="M198">
            <v>0.51792387499999992</v>
          </cell>
          <cell r="N198">
            <v>0.51056250000000003</v>
          </cell>
          <cell r="O198">
            <v>0.44655</v>
          </cell>
          <cell r="P198">
            <v>0.33030100000000001</v>
          </cell>
        </row>
        <row r="199">
          <cell r="B199">
            <v>0.35766388260869553</v>
          </cell>
          <cell r="C199">
            <v>0.23408167045454586</v>
          </cell>
          <cell r="D199">
            <v>0.40928434444444495</v>
          </cell>
          <cell r="E199">
            <v>0.34086832000000089</v>
          </cell>
          <cell r="F199">
            <v>0.40366902068965604</v>
          </cell>
          <cell r="G199">
            <v>0.46772499999999984</v>
          </cell>
          <cell r="H199">
            <v>0.51518571428571436</v>
          </cell>
          <cell r="I199">
            <v>0.32515999999999956</v>
          </cell>
          <cell r="J199">
            <v>0.59648181818181822</v>
          </cell>
          <cell r="K199">
            <v>0.49127199999999915</v>
          </cell>
          <cell r="L199">
            <v>0.52211427272727284</v>
          </cell>
          <cell r="M199">
            <v>0.52251674999999986</v>
          </cell>
          <cell r="N199">
            <v>0.50510300000000008</v>
          </cell>
          <cell r="O199">
            <v>0.44406499999999999</v>
          </cell>
          <cell r="P199">
            <v>0.31735550000000001</v>
          </cell>
        </row>
        <row r="200">
          <cell r="B200">
            <v>0.3578495739130434</v>
          </cell>
          <cell r="C200">
            <v>0.23359600454545504</v>
          </cell>
          <cell r="D200">
            <v>0.40958653888888952</v>
          </cell>
          <cell r="E200">
            <v>0.33903850000000002</v>
          </cell>
          <cell r="F200">
            <v>0.40015559655172495</v>
          </cell>
          <cell r="G200">
            <v>0.46801249999999983</v>
          </cell>
          <cell r="H200">
            <v>0.51167857142857154</v>
          </cell>
          <cell r="I200">
            <v>0.32469999999999954</v>
          </cell>
          <cell r="J200">
            <v>0.59521818181818187</v>
          </cell>
          <cell r="K200">
            <v>0.49163599999999913</v>
          </cell>
          <cell r="L200">
            <v>0.51976336363636377</v>
          </cell>
          <cell r="M200">
            <v>0.5271096249999998</v>
          </cell>
          <cell r="N200">
            <v>0.49964350000000007</v>
          </cell>
          <cell r="O200">
            <v>0.44157999999999997</v>
          </cell>
          <cell r="P200">
            <v>0.30441000000000001</v>
          </cell>
        </row>
        <row r="201">
          <cell r="B201">
            <v>0.35803526521739104</v>
          </cell>
          <cell r="C201">
            <v>0.23311033863636421</v>
          </cell>
          <cell r="D201">
            <v>0.40988873333333387</v>
          </cell>
          <cell r="E201">
            <v>0.33770789069767448</v>
          </cell>
          <cell r="F201">
            <v>0.39664217241379407</v>
          </cell>
          <cell r="G201">
            <v>0.46829999999999983</v>
          </cell>
          <cell r="H201">
            <v>0.50817142857142872</v>
          </cell>
          <cell r="I201">
            <v>0.32423999999999953</v>
          </cell>
          <cell r="J201">
            <v>0.59395454545454551</v>
          </cell>
          <cell r="K201">
            <v>0.49199999999999994</v>
          </cell>
          <cell r="L201">
            <v>0.5174124545454547</v>
          </cell>
          <cell r="M201">
            <v>0.53170249999999974</v>
          </cell>
          <cell r="N201">
            <v>0.49418400000000007</v>
          </cell>
          <cell r="O201">
            <v>0.43909499999999996</v>
          </cell>
          <cell r="P201">
            <v>0.30160885714285718</v>
          </cell>
        </row>
        <row r="202">
          <cell r="B202">
            <v>0.35822095652173891</v>
          </cell>
          <cell r="C202">
            <v>0.23262467272727338</v>
          </cell>
          <cell r="D202">
            <v>0.41019092777777844</v>
          </cell>
          <cell r="E202">
            <v>0.33637728139534873</v>
          </cell>
          <cell r="F202">
            <v>0.39312874827586297</v>
          </cell>
          <cell r="G202">
            <v>0.46858749999999982</v>
          </cell>
          <cell r="H202">
            <v>0.5046642857142859</v>
          </cell>
          <cell r="I202">
            <v>0.32377999999999951</v>
          </cell>
          <cell r="J202">
            <v>0.59269090909090916</v>
          </cell>
          <cell r="K202">
            <v>0.49013333333333242</v>
          </cell>
          <cell r="L202">
            <v>0.51506154545454563</v>
          </cell>
          <cell r="M202">
            <v>0.53629537499999969</v>
          </cell>
          <cell r="N202">
            <v>0.48872450000000006</v>
          </cell>
          <cell r="O202">
            <v>0.43660999999999994</v>
          </cell>
          <cell r="P202">
            <v>0.29880771428571434</v>
          </cell>
        </row>
        <row r="203">
          <cell r="B203">
            <v>0.35840664782608656</v>
          </cell>
          <cell r="C203">
            <v>0.23213900681818278</v>
          </cell>
          <cell r="D203">
            <v>0.41049312222222278</v>
          </cell>
          <cell r="E203">
            <v>0.33504667209302297</v>
          </cell>
          <cell r="F203">
            <v>0.3896153241379321</v>
          </cell>
          <cell r="G203">
            <v>0.46887499999999982</v>
          </cell>
          <cell r="H203">
            <v>0.50115714285714308</v>
          </cell>
          <cell r="I203">
            <v>0.3233199999999995</v>
          </cell>
          <cell r="J203">
            <v>0.5914272727272728</v>
          </cell>
          <cell r="K203">
            <v>0.48826666666666574</v>
          </cell>
          <cell r="L203">
            <v>0.51271063636363656</v>
          </cell>
          <cell r="M203">
            <v>0.54088824999999963</v>
          </cell>
          <cell r="N203">
            <v>0.483265</v>
          </cell>
          <cell r="O203">
            <v>0.43412499999999993</v>
          </cell>
          <cell r="P203">
            <v>0.29600657142857151</v>
          </cell>
        </row>
        <row r="204">
          <cell r="B204">
            <v>0.3585923391304342</v>
          </cell>
          <cell r="C204">
            <v>0.23165334090909195</v>
          </cell>
          <cell r="D204">
            <v>0.41079531666666735</v>
          </cell>
          <cell r="E204">
            <v>0.33371606279069743</v>
          </cell>
          <cell r="F204">
            <v>0.38610189999999989</v>
          </cell>
          <cell r="G204">
            <v>0.46916249999999982</v>
          </cell>
          <cell r="H204">
            <v>0.4976500000000002</v>
          </cell>
          <cell r="I204">
            <v>0.32285999999999948</v>
          </cell>
          <cell r="J204">
            <v>0.59016363636363645</v>
          </cell>
          <cell r="K204">
            <v>0.48639999999999906</v>
          </cell>
          <cell r="L204">
            <v>0.51035972727272749</v>
          </cell>
          <cell r="M204">
            <v>0.54548112499999957</v>
          </cell>
          <cell r="N204">
            <v>0.42871900000000002</v>
          </cell>
          <cell r="O204">
            <v>0.43163999999999991</v>
          </cell>
          <cell r="P204">
            <v>0.29320542857142867</v>
          </cell>
        </row>
        <row r="205">
          <cell r="B205">
            <v>0.35877803043478207</v>
          </cell>
          <cell r="C205">
            <v>0.23116767500000113</v>
          </cell>
          <cell r="D205">
            <v>0.4110975111111117</v>
          </cell>
          <cell r="E205">
            <v>0.33238545348837167</v>
          </cell>
          <cell r="F205">
            <v>0.37611522499999994</v>
          </cell>
          <cell r="G205">
            <v>0.46944999999999981</v>
          </cell>
          <cell r="H205">
            <v>0.49414285714285733</v>
          </cell>
          <cell r="I205">
            <v>0.32239999999999946</v>
          </cell>
          <cell r="J205">
            <v>0.58889999999999998</v>
          </cell>
          <cell r="K205">
            <v>0.48453333333333237</v>
          </cell>
          <cell r="L205">
            <v>0.50800881818181842</v>
          </cell>
          <cell r="M205">
            <v>0.55007399999999995</v>
          </cell>
          <cell r="N205">
            <v>0.55301199999999995</v>
          </cell>
          <cell r="O205">
            <v>0.4291549999999999</v>
          </cell>
          <cell r="P205">
            <v>0.29040428571428584</v>
          </cell>
        </row>
        <row r="206">
          <cell r="B206">
            <v>0.35896372173912972</v>
          </cell>
          <cell r="C206">
            <v>0.2306820090909103</v>
          </cell>
          <cell r="D206">
            <v>0.41139970555555627</v>
          </cell>
          <cell r="E206">
            <v>0.33105484418604592</v>
          </cell>
          <cell r="F206">
            <v>0.36612855</v>
          </cell>
          <cell r="G206">
            <v>0.46973749999999981</v>
          </cell>
          <cell r="H206">
            <v>0.49063571428571445</v>
          </cell>
          <cell r="I206">
            <v>0.32193999999999945</v>
          </cell>
          <cell r="J206">
            <v>0.58309999999999995</v>
          </cell>
          <cell r="K206">
            <v>0.48266666666666569</v>
          </cell>
          <cell r="L206">
            <v>0.50565790909090935</v>
          </cell>
          <cell r="M206">
            <v>0.52108650000000001</v>
          </cell>
          <cell r="N206">
            <v>0.53333200000000003</v>
          </cell>
          <cell r="O206">
            <v>0.42666999999999988</v>
          </cell>
          <cell r="P206">
            <v>0.287603142857143</v>
          </cell>
        </row>
        <row r="207">
          <cell r="B207">
            <v>0.35914941304347758</v>
          </cell>
          <cell r="C207">
            <v>0.23019634318181947</v>
          </cell>
          <cell r="D207">
            <v>0.41170190000000062</v>
          </cell>
          <cell r="E207">
            <v>0.32972423488372038</v>
          </cell>
          <cell r="F207">
            <v>0.35614187499999983</v>
          </cell>
          <cell r="G207">
            <v>0.4700249999999998</v>
          </cell>
          <cell r="H207">
            <v>0.48712857142857158</v>
          </cell>
          <cell r="I207">
            <v>0.32147999999999943</v>
          </cell>
          <cell r="J207">
            <v>0.57729999999999992</v>
          </cell>
          <cell r="K207">
            <v>0.48079999999999995</v>
          </cell>
          <cell r="L207">
            <v>0.50330699999999995</v>
          </cell>
          <cell r="M207">
            <v>0.49209900000000001</v>
          </cell>
          <cell r="N207">
            <v>0.49523400000000001</v>
          </cell>
          <cell r="O207">
            <v>0.42418499999999987</v>
          </cell>
          <cell r="P207">
            <v>0.284802</v>
          </cell>
        </row>
        <row r="208">
          <cell r="B208">
            <v>0.35933510434782523</v>
          </cell>
          <cell r="C208">
            <v>0.22971067727272865</v>
          </cell>
          <cell r="D208">
            <v>0.41200409444444519</v>
          </cell>
          <cell r="E208">
            <v>0.32839362558139462</v>
          </cell>
          <cell r="F208">
            <v>0.34615519999999989</v>
          </cell>
          <cell r="G208">
            <v>0.4703124999999998</v>
          </cell>
          <cell r="H208">
            <v>0.4836214285714287</v>
          </cell>
          <cell r="I208">
            <v>0.32101999999999942</v>
          </cell>
          <cell r="J208">
            <v>0.5714999999999999</v>
          </cell>
          <cell r="K208">
            <v>0.47587222222222125</v>
          </cell>
          <cell r="L208">
            <v>0.48382499999999995</v>
          </cell>
          <cell r="M208">
            <v>0.48668472727272727</v>
          </cell>
          <cell r="N208">
            <v>0.55130500000000005</v>
          </cell>
          <cell r="O208">
            <v>0.42169999999999985</v>
          </cell>
          <cell r="P208">
            <v>0.28393978571428569</v>
          </cell>
        </row>
        <row r="209">
          <cell r="B209">
            <v>0.3595207956521731</v>
          </cell>
          <cell r="C209">
            <v>0.22922501136363782</v>
          </cell>
          <cell r="D209">
            <v>0.41230628888888954</v>
          </cell>
          <cell r="E209">
            <v>0.32706301627906886</v>
          </cell>
          <cell r="F209">
            <v>0.34506966399999994</v>
          </cell>
          <cell r="G209">
            <v>0.47060000000000002</v>
          </cell>
          <cell r="H209">
            <v>0.48011428571428583</v>
          </cell>
          <cell r="I209">
            <v>0.3205599999999994</v>
          </cell>
          <cell r="J209">
            <v>0.56569999999999987</v>
          </cell>
          <cell r="K209">
            <v>0.4709444444444435</v>
          </cell>
          <cell r="L209">
            <v>0.46434299999999995</v>
          </cell>
          <cell r="M209">
            <v>0.48127045454545453</v>
          </cell>
          <cell r="N209">
            <v>0.45438499999999998</v>
          </cell>
          <cell r="O209">
            <v>0.41921499999999984</v>
          </cell>
          <cell r="P209">
            <v>0.28307757142857137</v>
          </cell>
        </row>
        <row r="210">
          <cell r="B210">
            <v>0.35970648695652074</v>
          </cell>
          <cell r="C210">
            <v>0.22873934545454699</v>
          </cell>
          <cell r="D210">
            <v>0.41260848333333411</v>
          </cell>
          <cell r="E210">
            <v>0.32573240697674333</v>
          </cell>
          <cell r="F210">
            <v>0.34398412799999978</v>
          </cell>
          <cell r="G210">
            <v>0.46865714285714288</v>
          </cell>
          <cell r="H210">
            <v>0.47660714285714295</v>
          </cell>
          <cell r="I210">
            <v>0.32009999999999939</v>
          </cell>
          <cell r="J210">
            <v>0.55989999999999984</v>
          </cell>
          <cell r="K210">
            <v>0.46601666666666575</v>
          </cell>
          <cell r="L210">
            <v>0.44486099999999995</v>
          </cell>
          <cell r="M210">
            <v>0.47585618181818179</v>
          </cell>
          <cell r="N210">
            <v>0.46063399999999999</v>
          </cell>
          <cell r="O210">
            <v>0.41672999999999982</v>
          </cell>
          <cell r="P210">
            <v>0.28221535714285706</v>
          </cell>
        </row>
        <row r="211">
          <cell r="B211">
            <v>0.35989217826086861</v>
          </cell>
          <cell r="C211">
            <v>0.22825367954545617</v>
          </cell>
          <cell r="D211">
            <v>0.41291067777777868</v>
          </cell>
          <cell r="E211">
            <v>0.32440179767441757</v>
          </cell>
          <cell r="F211">
            <v>0.34289859199999984</v>
          </cell>
          <cell r="G211">
            <v>0.46671428571428575</v>
          </cell>
          <cell r="H211">
            <v>0.47310000000000002</v>
          </cell>
          <cell r="I211">
            <v>0.31963999999999937</v>
          </cell>
          <cell r="J211">
            <v>0.55409999999999981</v>
          </cell>
          <cell r="K211">
            <v>0.46108888888888799</v>
          </cell>
          <cell r="L211">
            <v>0.42537899999999995</v>
          </cell>
          <cell r="M211">
            <v>0.47044190909090905</v>
          </cell>
          <cell r="N211">
            <v>0.46688299999999999</v>
          </cell>
          <cell r="O211">
            <v>0.41424499999999981</v>
          </cell>
          <cell r="P211">
            <v>0.28135314285714275</v>
          </cell>
        </row>
        <row r="212">
          <cell r="B212">
            <v>0.36007786956521626</v>
          </cell>
          <cell r="C212">
            <v>0.22776801363636534</v>
          </cell>
          <cell r="D212">
            <v>0.41321287222222303</v>
          </cell>
          <cell r="E212">
            <v>0.32307118837209181</v>
          </cell>
          <cell r="F212">
            <v>0.34181305599999967</v>
          </cell>
          <cell r="G212">
            <v>0.46477142857142861</v>
          </cell>
          <cell r="H212">
            <v>0.47219500000000003</v>
          </cell>
          <cell r="I212">
            <v>0.31917999999999935</v>
          </cell>
          <cell r="J212">
            <v>0.54829999999999979</v>
          </cell>
          <cell r="K212">
            <v>0.45616111111111024</v>
          </cell>
          <cell r="L212">
            <v>0.40589699999999995</v>
          </cell>
          <cell r="M212">
            <v>0.46502763636363631</v>
          </cell>
          <cell r="N212">
            <v>0.46688299999999999</v>
          </cell>
          <cell r="O212">
            <v>0.41175999999999979</v>
          </cell>
          <cell r="P212">
            <v>0.28049092857142843</v>
          </cell>
        </row>
        <row r="213">
          <cell r="B213">
            <v>0.36026356086956413</v>
          </cell>
          <cell r="C213">
            <v>0.22728234772727451</v>
          </cell>
          <cell r="D213">
            <v>0.4135150666666676</v>
          </cell>
          <cell r="E213">
            <v>0.32174057906976627</v>
          </cell>
          <cell r="F213">
            <v>0.34072751999999973</v>
          </cell>
          <cell r="G213">
            <v>0.46282857142857148</v>
          </cell>
          <cell r="H213">
            <v>0.47129000000000004</v>
          </cell>
          <cell r="I213">
            <v>0.31871999999999934</v>
          </cell>
          <cell r="J213">
            <v>0.54249999999999976</v>
          </cell>
          <cell r="K213">
            <v>0.45123333333333249</v>
          </cell>
          <cell r="L213">
            <v>0.38641500000000001</v>
          </cell>
          <cell r="M213">
            <v>0.45961336363636357</v>
          </cell>
          <cell r="N213">
            <v>0.498533</v>
          </cell>
          <cell r="O213">
            <v>0.40927499999999978</v>
          </cell>
          <cell r="P213">
            <v>0.27962871428571412</v>
          </cell>
        </row>
        <row r="214">
          <cell r="B214">
            <v>0.36044925217391177</v>
          </cell>
          <cell r="C214">
            <v>0.22679668181818369</v>
          </cell>
          <cell r="D214">
            <v>0.41381726111111194</v>
          </cell>
          <cell r="E214">
            <v>0.32040996976744052</v>
          </cell>
          <cell r="F214">
            <v>0.33964198399999956</v>
          </cell>
          <cell r="G214">
            <v>0.46088571428571434</v>
          </cell>
          <cell r="H214">
            <v>0.47038500000000005</v>
          </cell>
          <cell r="I214">
            <v>0.31825999999999932</v>
          </cell>
          <cell r="J214">
            <v>0.53669999999999995</v>
          </cell>
          <cell r="K214">
            <v>0.44630555555555473</v>
          </cell>
          <cell r="L214">
            <v>0.40830900000000003</v>
          </cell>
          <cell r="M214">
            <v>0.45419909090909083</v>
          </cell>
          <cell r="N214">
            <v>0.50267550000000005</v>
          </cell>
          <cell r="O214">
            <v>0.40678999999999976</v>
          </cell>
          <cell r="P214">
            <v>0.27876649999999981</v>
          </cell>
        </row>
        <row r="215">
          <cell r="B215">
            <v>0.36063494347825964</v>
          </cell>
          <cell r="C215">
            <v>0.22631101590909286</v>
          </cell>
          <cell r="D215">
            <v>0.41411945555555651</v>
          </cell>
          <cell r="E215">
            <v>0.31907936046511476</v>
          </cell>
          <cell r="F215">
            <v>0.33855644799999962</v>
          </cell>
          <cell r="G215">
            <v>0.45894285714285721</v>
          </cell>
          <cell r="H215">
            <v>0.46948000000000006</v>
          </cell>
          <cell r="I215">
            <v>0.31779999999999931</v>
          </cell>
          <cell r="J215">
            <v>0.52798999999999996</v>
          </cell>
          <cell r="K215">
            <v>0.44137777777777698</v>
          </cell>
          <cell r="L215">
            <v>0.43020300000000006</v>
          </cell>
          <cell r="M215">
            <v>0.44878481818181809</v>
          </cell>
          <cell r="N215">
            <v>0.50681799999999999</v>
          </cell>
          <cell r="O215">
            <v>0.40430499999999975</v>
          </cell>
          <cell r="P215">
            <v>0.27790428571428549</v>
          </cell>
        </row>
        <row r="216">
          <cell r="B216">
            <v>0.36082063478260729</v>
          </cell>
          <cell r="C216">
            <v>0.22582535000000203</v>
          </cell>
          <cell r="D216">
            <v>0.41442165000000086</v>
          </cell>
          <cell r="E216">
            <v>0.31774875116278922</v>
          </cell>
          <cell r="F216">
            <v>0.33747091199999946</v>
          </cell>
          <cell r="G216">
            <v>0.45700000000000002</v>
          </cell>
          <cell r="H216">
            <v>0.46857500000000007</v>
          </cell>
          <cell r="I216">
            <v>0.31733999999999929</v>
          </cell>
          <cell r="J216">
            <v>0.51927999999999996</v>
          </cell>
          <cell r="K216">
            <v>0.43644999999999923</v>
          </cell>
          <cell r="L216">
            <v>0.45209700000000003</v>
          </cell>
          <cell r="M216">
            <v>0.44337054545454535</v>
          </cell>
          <cell r="N216">
            <v>0.425678</v>
          </cell>
          <cell r="O216">
            <v>0.40181999999999973</v>
          </cell>
          <cell r="P216">
            <v>0.27704207142857118</v>
          </cell>
        </row>
        <row r="217">
          <cell r="B217">
            <v>0.36100632608695515</v>
          </cell>
          <cell r="C217">
            <v>0.22533968409091121</v>
          </cell>
          <cell r="D217">
            <v>0.41472384444444543</v>
          </cell>
          <cell r="E217">
            <v>0.31641814186046346</v>
          </cell>
          <cell r="F217">
            <v>0.33638537599999951</v>
          </cell>
          <cell r="G217">
            <v>0.45500625</v>
          </cell>
          <cell r="H217">
            <v>0.46767000000000009</v>
          </cell>
          <cell r="I217">
            <v>0.31687999999999927</v>
          </cell>
          <cell r="J217">
            <v>0.51056999999999997</v>
          </cell>
          <cell r="K217">
            <v>0.43152222222222147</v>
          </cell>
          <cell r="L217">
            <v>0.45017415000000005</v>
          </cell>
          <cell r="M217">
            <v>0.43795627272727261</v>
          </cell>
          <cell r="N217">
            <v>0.43616199999999999</v>
          </cell>
          <cell r="O217">
            <v>0.39933499999999972</v>
          </cell>
          <cell r="P217">
            <v>0.27617985714285687</v>
          </cell>
        </row>
        <row r="218">
          <cell r="B218">
            <v>0.3611920173913028</v>
          </cell>
          <cell r="C218">
            <v>0.2248540181818206</v>
          </cell>
          <cell r="D218">
            <v>0.41502603888888978</v>
          </cell>
          <cell r="E218">
            <v>0.31508753255813771</v>
          </cell>
          <cell r="F218">
            <v>0.33529983999999935</v>
          </cell>
          <cell r="G218">
            <v>0.45301249999999998</v>
          </cell>
          <cell r="H218">
            <v>0.4667650000000001</v>
          </cell>
          <cell r="I218">
            <v>0.31641999999999926</v>
          </cell>
          <cell r="J218">
            <v>0.50185999999999997</v>
          </cell>
          <cell r="K218">
            <v>0.42659444444444372</v>
          </cell>
          <cell r="L218">
            <v>0.44825130000000007</v>
          </cell>
          <cell r="M218">
            <v>0.43254199999999998</v>
          </cell>
          <cell r="N218">
            <v>0.47279100000000002</v>
          </cell>
          <cell r="O218">
            <v>0.3968499999999997</v>
          </cell>
          <cell r="P218">
            <v>0.27531764285714255</v>
          </cell>
        </row>
        <row r="219">
          <cell r="B219">
            <v>0.36137770869565067</v>
          </cell>
          <cell r="C219">
            <v>0.22436835227272978</v>
          </cell>
          <cell r="D219">
            <v>0.41532823333333435</v>
          </cell>
          <cell r="E219">
            <v>0.31375692325581217</v>
          </cell>
          <cell r="F219">
            <v>0.33421430399999941</v>
          </cell>
          <cell r="G219">
            <v>0.45101874999999997</v>
          </cell>
          <cell r="H219">
            <v>0.46586000000000011</v>
          </cell>
          <cell r="I219">
            <v>0.31595999999999924</v>
          </cell>
          <cell r="J219">
            <v>0.49315000000000003</v>
          </cell>
          <cell r="K219">
            <v>0.42166666666666597</v>
          </cell>
          <cell r="L219">
            <v>0.4463284500000001</v>
          </cell>
          <cell r="M219">
            <v>0.52011499999999999</v>
          </cell>
          <cell r="N219">
            <v>0.40565499999999999</v>
          </cell>
          <cell r="O219">
            <v>0.39436499999999969</v>
          </cell>
          <cell r="P219">
            <v>0.27445542857142824</v>
          </cell>
        </row>
        <row r="220">
          <cell r="B220">
            <v>0.36156340000000009</v>
          </cell>
          <cell r="C220">
            <v>0.22388268636363895</v>
          </cell>
          <cell r="D220">
            <v>0.4156304277777787</v>
          </cell>
          <cell r="E220">
            <v>0.31242631395348641</v>
          </cell>
          <cell r="F220">
            <v>0.33312876799999946</v>
          </cell>
          <cell r="G220">
            <v>0.44902499999999995</v>
          </cell>
          <cell r="H220">
            <v>0.46495500000000012</v>
          </cell>
          <cell r="I220">
            <v>0.3155</v>
          </cell>
          <cell r="J220">
            <v>0.48444000000000004</v>
          </cell>
          <cell r="K220">
            <v>0.41673888888888821</v>
          </cell>
          <cell r="L220">
            <v>0.44440560000000012</v>
          </cell>
          <cell r="M220">
            <v>0.49164600000000003</v>
          </cell>
          <cell r="N220">
            <v>0.40167333333333333</v>
          </cell>
          <cell r="O220">
            <v>0.39187999999999967</v>
          </cell>
          <cell r="P220">
            <v>0.27359321428571393</v>
          </cell>
        </row>
        <row r="221">
          <cell r="B221">
            <v>0.36227652941176469</v>
          </cell>
          <cell r="C221">
            <v>0.22339702045454812</v>
          </cell>
          <cell r="D221">
            <v>0.41593262222222327</v>
          </cell>
          <cell r="E221">
            <v>0.31109570465116065</v>
          </cell>
          <cell r="F221">
            <v>0.3320432319999993</v>
          </cell>
          <cell r="G221">
            <v>0.44703124999999994</v>
          </cell>
          <cell r="H221">
            <v>0.46405000000000013</v>
          </cell>
          <cell r="I221">
            <v>0.31319999999999998</v>
          </cell>
          <cell r="J221">
            <v>0.47573000000000004</v>
          </cell>
          <cell r="K221">
            <v>0.41181111111111046</v>
          </cell>
          <cell r="L221">
            <v>0.44248275000000015</v>
          </cell>
          <cell r="M221">
            <v>0.46317700000000001</v>
          </cell>
          <cell r="N221">
            <v>0.39769166666666667</v>
          </cell>
          <cell r="O221">
            <v>0.38939499999999966</v>
          </cell>
          <cell r="P221">
            <v>0.272731</v>
          </cell>
        </row>
        <row r="222">
          <cell r="B222">
            <v>0.36298965882352929</v>
          </cell>
          <cell r="C222">
            <v>0.2229113545454573</v>
          </cell>
          <cell r="D222">
            <v>0.41623481666666762</v>
          </cell>
          <cell r="E222">
            <v>0.30976509534883512</v>
          </cell>
          <cell r="F222">
            <v>0.33095769599999936</v>
          </cell>
          <cell r="G222">
            <v>0.44503749999999992</v>
          </cell>
          <cell r="H222">
            <v>0.46314500000000014</v>
          </cell>
          <cell r="I222">
            <v>0.31089999999999995</v>
          </cell>
          <cell r="J222">
            <v>0.46702000000000005</v>
          </cell>
          <cell r="K222">
            <v>0.40688333333333271</v>
          </cell>
          <cell r="L222">
            <v>0.44055990000000017</v>
          </cell>
          <cell r="M222">
            <v>0.45780211111111113</v>
          </cell>
          <cell r="N222">
            <v>0.39371</v>
          </cell>
          <cell r="O222">
            <v>0.38690999999999998</v>
          </cell>
          <cell r="P222">
            <v>0.28511766666666666</v>
          </cell>
        </row>
        <row r="223">
          <cell r="B223">
            <v>0.36370278823529389</v>
          </cell>
          <cell r="C223">
            <v>0.22242568863636647</v>
          </cell>
          <cell r="D223">
            <v>0.41653701111111219</v>
          </cell>
          <cell r="E223">
            <v>0.30843448604650936</v>
          </cell>
          <cell r="F223">
            <v>0.32987215999999919</v>
          </cell>
          <cell r="G223">
            <v>0.4430437499999999</v>
          </cell>
          <cell r="H223">
            <v>0.46224000000000015</v>
          </cell>
          <cell r="I223">
            <v>0.30859999999999993</v>
          </cell>
          <cell r="J223">
            <v>0.45831000000000005</v>
          </cell>
          <cell r="K223">
            <v>0.40195555555555496</v>
          </cell>
          <cell r="L223">
            <v>0.43863705000000019</v>
          </cell>
          <cell r="M223">
            <v>0.45242722222222226</v>
          </cell>
          <cell r="N223">
            <v>0.38972833333333334</v>
          </cell>
          <cell r="O223">
            <v>0.38690999999999998</v>
          </cell>
          <cell r="P223">
            <v>0.29750433333333332</v>
          </cell>
        </row>
        <row r="224">
          <cell r="B224">
            <v>0.3644159176470585</v>
          </cell>
          <cell r="C224">
            <v>0.22194002272727564</v>
          </cell>
          <cell r="D224">
            <v>0.41683920555555654</v>
          </cell>
          <cell r="E224">
            <v>0.3071038767441836</v>
          </cell>
          <cell r="F224">
            <v>0.32878662399999925</v>
          </cell>
          <cell r="G224">
            <v>0.44104999999999989</v>
          </cell>
          <cell r="H224">
            <v>0.46133500000000016</v>
          </cell>
          <cell r="I224">
            <v>0.30629999999999991</v>
          </cell>
          <cell r="J224">
            <v>0.4496</v>
          </cell>
          <cell r="K224">
            <v>0.3970277777777772</v>
          </cell>
          <cell r="L224">
            <v>0.43671420000000022</v>
          </cell>
          <cell r="M224">
            <v>0.44705233333333338</v>
          </cell>
          <cell r="N224">
            <v>0.38574666666666668</v>
          </cell>
          <cell r="O224">
            <v>0.38690999999999998</v>
          </cell>
          <cell r="P224">
            <v>0.30989100000000003</v>
          </cell>
        </row>
        <row r="225">
          <cell r="B225">
            <v>0.3651290470588231</v>
          </cell>
          <cell r="C225">
            <v>0.22145435681818482</v>
          </cell>
          <cell r="D225">
            <v>0.41714140000000111</v>
          </cell>
          <cell r="E225">
            <v>0.30577326744185807</v>
          </cell>
          <cell r="F225">
            <v>0.32770108799999909</v>
          </cell>
          <cell r="G225">
            <v>0.43905624999999987</v>
          </cell>
          <cell r="H225">
            <v>0.46043000000000017</v>
          </cell>
          <cell r="I225">
            <v>0.30399999999999988</v>
          </cell>
          <cell r="J225">
            <v>0.44893636363636363</v>
          </cell>
          <cell r="K225">
            <v>0.3921</v>
          </cell>
          <cell r="L225">
            <v>0.43479135000000024</v>
          </cell>
          <cell r="M225">
            <v>0.44167744444444451</v>
          </cell>
          <cell r="N225">
            <v>0.38176500000000002</v>
          </cell>
          <cell r="O225">
            <v>0.38770125</v>
          </cell>
          <cell r="P225">
            <v>0.3051875</v>
          </cell>
        </row>
        <row r="226">
          <cell r="B226">
            <v>0.3658421764705877</v>
          </cell>
          <cell r="C226">
            <v>0.22096869090909399</v>
          </cell>
          <cell r="D226">
            <v>0.41744359444444568</v>
          </cell>
          <cell r="E226">
            <v>0.30444265813953231</v>
          </cell>
          <cell r="F226">
            <v>0.32661555199999914</v>
          </cell>
          <cell r="G226">
            <v>0.43706249999999985</v>
          </cell>
          <cell r="H226">
            <v>0.45952500000000018</v>
          </cell>
          <cell r="I226">
            <v>0.30169999999999986</v>
          </cell>
          <cell r="J226">
            <v>0.44827272727272727</v>
          </cell>
          <cell r="K226">
            <v>0.37904999999999944</v>
          </cell>
          <cell r="L226">
            <v>0.43286850000000027</v>
          </cell>
          <cell r="M226">
            <v>0.43630255555555564</v>
          </cell>
          <cell r="N226">
            <v>0.37778333333333336</v>
          </cell>
          <cell r="O226">
            <v>0.38849250000000002</v>
          </cell>
          <cell r="P226">
            <v>0.30048399999999997</v>
          </cell>
        </row>
        <row r="227">
          <cell r="B227">
            <v>0.3665553058823523</v>
          </cell>
          <cell r="C227">
            <v>0.22048302500000316</v>
          </cell>
          <cell r="D227">
            <v>0.41774578888889002</v>
          </cell>
          <cell r="E227">
            <v>0.30311204883720655</v>
          </cell>
          <cell r="F227">
            <v>0.32553001599999898</v>
          </cell>
          <cell r="G227">
            <v>0.43506874999999984</v>
          </cell>
          <cell r="H227">
            <v>0.45862000000000019</v>
          </cell>
          <cell r="I227">
            <v>0.29939999999999983</v>
          </cell>
          <cell r="J227">
            <v>0.4476090909090909</v>
          </cell>
          <cell r="K227">
            <v>0.36599999999999944</v>
          </cell>
          <cell r="L227">
            <v>0.43094565000000029</v>
          </cell>
          <cell r="M227">
            <v>0.43092766666666676</v>
          </cell>
          <cell r="N227">
            <v>0.3738016666666667</v>
          </cell>
          <cell r="O227">
            <v>0.38928375000000004</v>
          </cell>
          <cell r="P227">
            <v>0.28648899999999999</v>
          </cell>
        </row>
        <row r="228">
          <cell r="B228">
            <v>0.3672684352941169</v>
          </cell>
          <cell r="C228">
            <v>0.21999735909091234</v>
          </cell>
          <cell r="D228">
            <v>0.41804798333333459</v>
          </cell>
          <cell r="E228">
            <v>0.30178143953488101</v>
          </cell>
          <cell r="F228">
            <v>0.32444447999999904</v>
          </cell>
          <cell r="G228">
            <v>0.43307499999999982</v>
          </cell>
          <cell r="H228">
            <v>0.45771500000000021</v>
          </cell>
          <cell r="I228">
            <v>0.29709999999999998</v>
          </cell>
          <cell r="J228">
            <v>0.44694545454545453</v>
          </cell>
          <cell r="K228">
            <v>0.35294999999999943</v>
          </cell>
          <cell r="L228">
            <v>0.42902280000000032</v>
          </cell>
          <cell r="M228">
            <v>0.42555277777777789</v>
          </cell>
          <cell r="N228">
            <v>0.36981999999999998</v>
          </cell>
          <cell r="O228">
            <v>0.39007500000000001</v>
          </cell>
          <cell r="P228">
            <v>0.27249400000000001</v>
          </cell>
        </row>
        <row r="229">
          <cell r="B229">
            <v>0.3679815647058815</v>
          </cell>
          <cell r="C229">
            <v>0.21951169318182151</v>
          </cell>
          <cell r="D229">
            <v>0.41835017777777894</v>
          </cell>
          <cell r="E229">
            <v>0.30045083023255525</v>
          </cell>
          <cell r="F229">
            <v>0.32335894399999887</v>
          </cell>
          <cell r="G229">
            <v>0.4310812499999998</v>
          </cell>
          <cell r="H229">
            <v>0.45681000000000022</v>
          </cell>
          <cell r="I229">
            <v>0.291325</v>
          </cell>
          <cell r="J229">
            <v>0.44628181818181817</v>
          </cell>
          <cell r="K229">
            <v>0.33989999999999998</v>
          </cell>
          <cell r="L229">
            <v>0.42709995000000034</v>
          </cell>
          <cell r="M229">
            <v>0.42017788888888902</v>
          </cell>
          <cell r="N229">
            <v>0.37751699999999999</v>
          </cell>
          <cell r="O229">
            <v>0.39086199999999999</v>
          </cell>
          <cell r="P229">
            <v>0.27215522222222222</v>
          </cell>
        </row>
        <row r="230">
          <cell r="B230">
            <v>0.3686946941176461</v>
          </cell>
          <cell r="C230">
            <v>0.21902602727273068</v>
          </cell>
          <cell r="D230">
            <v>0.41865237222222351</v>
          </cell>
          <cell r="E230">
            <v>0.2991202209302295</v>
          </cell>
          <cell r="F230">
            <v>0.32227340799999893</v>
          </cell>
          <cell r="G230">
            <v>0.42908749999999979</v>
          </cell>
          <cell r="H230">
            <v>0.45590500000000023</v>
          </cell>
          <cell r="I230">
            <v>0.28555000000000003</v>
          </cell>
          <cell r="J230">
            <v>0.4456181818181818</v>
          </cell>
          <cell r="K230">
            <v>0.33817857142857083</v>
          </cell>
          <cell r="L230">
            <v>0.42517710000000036</v>
          </cell>
          <cell r="M230">
            <v>0.41480299999999998</v>
          </cell>
          <cell r="N230">
            <v>0.37917099999999998</v>
          </cell>
          <cell r="O230">
            <v>0.39164899999999997</v>
          </cell>
          <cell r="P230">
            <v>0.27181644444444442</v>
          </cell>
        </row>
        <row r="231">
          <cell r="B231">
            <v>0.36940782352941071</v>
          </cell>
          <cell r="C231">
            <v>0.21854036136363986</v>
          </cell>
          <cell r="D231">
            <v>0.41895456666666786</v>
          </cell>
          <cell r="E231">
            <v>0.29778961162790396</v>
          </cell>
          <cell r="F231">
            <v>0.32118787199999876</v>
          </cell>
          <cell r="G231">
            <v>0.42709374999999977</v>
          </cell>
          <cell r="H231">
            <v>0.45500000000000002</v>
          </cell>
          <cell r="I231">
            <v>0.27977500000000005</v>
          </cell>
          <cell r="J231">
            <v>0.44495454545454544</v>
          </cell>
          <cell r="K231">
            <v>0.33645714285714223</v>
          </cell>
          <cell r="L231">
            <v>0.42325425000000039</v>
          </cell>
          <cell r="M231">
            <v>0.39957999999999999</v>
          </cell>
          <cell r="N231">
            <v>0.43213600000000002</v>
          </cell>
          <cell r="O231">
            <v>0.39243599999999995</v>
          </cell>
          <cell r="P231">
            <v>0.27147766666666662</v>
          </cell>
        </row>
        <row r="232">
          <cell r="B232">
            <v>0.37012095294117531</v>
          </cell>
          <cell r="C232">
            <v>0.21805469545454903</v>
          </cell>
          <cell r="D232">
            <v>0.41925676111111243</v>
          </cell>
          <cell r="E232">
            <v>0.2964590023255782</v>
          </cell>
          <cell r="F232">
            <v>0.32010233599999882</v>
          </cell>
          <cell r="G232">
            <v>0.42509999999999998</v>
          </cell>
          <cell r="H232">
            <v>0.44977500000000004</v>
          </cell>
          <cell r="I232">
            <v>0.27400000000000002</v>
          </cell>
          <cell r="J232">
            <v>0.44429090909090907</v>
          </cell>
          <cell r="K232">
            <v>0.33473571428571364</v>
          </cell>
          <cell r="L232">
            <v>0.42133140000000041</v>
          </cell>
          <cell r="M232">
            <v>0.384357</v>
          </cell>
          <cell r="N232">
            <v>0.38880700000000001</v>
          </cell>
          <cell r="O232">
            <v>0.39322299999999993</v>
          </cell>
          <cell r="P232">
            <v>0.27113888888888882</v>
          </cell>
        </row>
        <row r="233">
          <cell r="B233">
            <v>0.37083408235293991</v>
          </cell>
          <cell r="C233">
            <v>0.2175690295454582</v>
          </cell>
          <cell r="D233">
            <v>0.41955895555555678</v>
          </cell>
          <cell r="E233">
            <v>0.29512839302325267</v>
          </cell>
          <cell r="F233">
            <v>0.31901680000000021</v>
          </cell>
          <cell r="G233">
            <v>0.41988888888888887</v>
          </cell>
          <cell r="H233">
            <v>0.44455000000000006</v>
          </cell>
          <cell r="I233">
            <v>0.27144000000000001</v>
          </cell>
          <cell r="J233">
            <v>0.4436272727272727</v>
          </cell>
          <cell r="K233">
            <v>0.33301428571428504</v>
          </cell>
          <cell r="L233">
            <v>0.41940855000000044</v>
          </cell>
          <cell r="M233">
            <v>0.38347728571428574</v>
          </cell>
          <cell r="N233">
            <v>0.38954800000000001</v>
          </cell>
          <cell r="O233">
            <v>0.39400999999999992</v>
          </cell>
          <cell r="P233">
            <v>0.27080011111111102</v>
          </cell>
        </row>
        <row r="234">
          <cell r="B234">
            <v>0.37154721176470451</v>
          </cell>
          <cell r="C234">
            <v>0.2170833636363676</v>
          </cell>
          <cell r="D234">
            <v>0.41986115000000135</v>
          </cell>
          <cell r="E234">
            <v>0.29379778372092691</v>
          </cell>
          <cell r="F234">
            <v>0.3165178500000001</v>
          </cell>
          <cell r="G234">
            <v>0.41467777777777776</v>
          </cell>
          <cell r="H234">
            <v>0.43932500000000008</v>
          </cell>
          <cell r="I234">
            <v>0.26888000000000001</v>
          </cell>
          <cell r="J234">
            <v>0.44296363636363634</v>
          </cell>
          <cell r="K234">
            <v>0.33129285714285645</v>
          </cell>
          <cell r="L234">
            <v>0.41748570000000046</v>
          </cell>
          <cell r="M234">
            <v>0.38259757142857148</v>
          </cell>
          <cell r="N234">
            <v>0.39787</v>
          </cell>
          <cell r="O234">
            <v>0.3947969999999999</v>
          </cell>
          <cell r="P234">
            <v>0.27046133333333322</v>
          </cell>
        </row>
        <row r="235">
          <cell r="B235">
            <v>0.37226034117646911</v>
          </cell>
          <cell r="C235">
            <v>0.21659769772727677</v>
          </cell>
          <cell r="D235">
            <v>0.4201633444444457</v>
          </cell>
          <cell r="E235">
            <v>0.29246717441860115</v>
          </cell>
          <cell r="F235">
            <v>0.31401890000000021</v>
          </cell>
          <cell r="G235">
            <v>0.40946666666666665</v>
          </cell>
          <cell r="H235">
            <v>0.4341000000000001</v>
          </cell>
          <cell r="I235">
            <v>0.26632</v>
          </cell>
          <cell r="J235">
            <v>0.44230000000000003</v>
          </cell>
          <cell r="K235">
            <v>0.32957142857142785</v>
          </cell>
          <cell r="L235">
            <v>0.41556285000000048</v>
          </cell>
          <cell r="M235">
            <v>0.38171785714285722</v>
          </cell>
          <cell r="N235">
            <v>0.40819749999999999</v>
          </cell>
          <cell r="O235">
            <v>0.39558399999999988</v>
          </cell>
          <cell r="P235">
            <v>0.27012255555555542</v>
          </cell>
        </row>
        <row r="236">
          <cell r="B236">
            <v>0.37297347058823371</v>
          </cell>
          <cell r="C236">
            <v>0.21611203181818595</v>
          </cell>
          <cell r="D236">
            <v>0.42046553888889027</v>
          </cell>
          <cell r="E236">
            <v>0.29113656511627561</v>
          </cell>
          <cell r="F236">
            <v>0.31151995000000032</v>
          </cell>
          <cell r="G236">
            <v>0.40425555555555553</v>
          </cell>
          <cell r="H236">
            <v>0.42887500000000012</v>
          </cell>
          <cell r="I236">
            <v>0.26375999999999999</v>
          </cell>
          <cell r="J236">
            <v>0.43253000000000003</v>
          </cell>
          <cell r="K236">
            <v>0.32784999999999925</v>
          </cell>
          <cell r="L236">
            <v>0.41364000000000001</v>
          </cell>
          <cell r="M236">
            <v>0.38083814285714296</v>
          </cell>
          <cell r="N236">
            <v>0.41852499999999998</v>
          </cell>
          <cell r="O236">
            <v>0.39637099999999986</v>
          </cell>
          <cell r="P236">
            <v>0.26978377777777762</v>
          </cell>
        </row>
        <row r="237">
          <cell r="B237">
            <v>0.37368659999999831</v>
          </cell>
          <cell r="C237">
            <v>0.21562636590909512</v>
          </cell>
          <cell r="D237">
            <v>0.42076773333333461</v>
          </cell>
          <cell r="E237">
            <v>0.28980595581394986</v>
          </cell>
          <cell r="F237">
            <v>0.30902100000000043</v>
          </cell>
          <cell r="G237">
            <v>0.39904444444444442</v>
          </cell>
          <cell r="H237">
            <v>0.42365000000000014</v>
          </cell>
          <cell r="I237">
            <v>0.26119999999999999</v>
          </cell>
          <cell r="J237">
            <v>0.42276000000000002</v>
          </cell>
          <cell r="K237">
            <v>0.32612857142857066</v>
          </cell>
          <cell r="L237">
            <v>0.40983588888888889</v>
          </cell>
          <cell r="M237">
            <v>0.3799584285714287</v>
          </cell>
          <cell r="N237">
            <v>0.33912500000000001</v>
          </cell>
          <cell r="O237">
            <v>0.39715799999999984</v>
          </cell>
          <cell r="P237">
            <v>0.26944499999999999</v>
          </cell>
        </row>
        <row r="238">
          <cell r="B238">
            <v>0.37439972941176292</v>
          </cell>
          <cell r="C238">
            <v>0.21514069999999985</v>
          </cell>
          <cell r="D238">
            <v>0.42106992777777918</v>
          </cell>
          <cell r="E238">
            <v>0.2884753465116241</v>
          </cell>
          <cell r="F238">
            <v>0.30652205000000055</v>
          </cell>
          <cell r="G238">
            <v>0.39383333333333331</v>
          </cell>
          <cell r="H238">
            <v>0.41842500000000016</v>
          </cell>
          <cell r="I238">
            <v>0.26038666666666666</v>
          </cell>
          <cell r="J238">
            <v>0.41299000000000002</v>
          </cell>
          <cell r="K238">
            <v>0.32440714285714206</v>
          </cell>
          <cell r="L238">
            <v>0.40603177777777777</v>
          </cell>
          <cell r="M238">
            <v>0.37907871428571444</v>
          </cell>
          <cell r="N238">
            <v>0.41068700000000002</v>
          </cell>
          <cell r="O238">
            <v>0.39794499999999999</v>
          </cell>
          <cell r="P238">
            <v>0.26361899999999999</v>
          </cell>
        </row>
        <row r="239">
          <cell r="B239">
            <v>0.37511285882352774</v>
          </cell>
          <cell r="C239">
            <v>0.21290475384615393</v>
          </cell>
          <cell r="D239">
            <v>0.42137212222222376</v>
          </cell>
          <cell r="E239">
            <v>0.28714473720929856</v>
          </cell>
          <cell r="F239">
            <v>0.30402310000000066</v>
          </cell>
          <cell r="G239">
            <v>0.3886222222222222</v>
          </cell>
          <cell r="H239">
            <v>0.41320000000000018</v>
          </cell>
          <cell r="I239">
            <v>0.25957333333333332</v>
          </cell>
          <cell r="J239">
            <v>0.40322000000000002</v>
          </cell>
          <cell r="K239">
            <v>0.32268571428571347</v>
          </cell>
          <cell r="L239">
            <v>0.40222766666666665</v>
          </cell>
          <cell r="M239">
            <v>0.37819900000000017</v>
          </cell>
          <cell r="N239">
            <v>0.34792800000000002</v>
          </cell>
          <cell r="O239">
            <v>0.39877885714285716</v>
          </cell>
          <cell r="P239">
            <v>0.25779299999999999</v>
          </cell>
        </row>
        <row r="240">
          <cell r="B240">
            <v>0.37582598823529234</v>
          </cell>
          <cell r="C240">
            <v>0.21066880769230778</v>
          </cell>
          <cell r="D240">
            <v>0.4216743166666681</v>
          </cell>
          <cell r="E240">
            <v>0.2858141279069728</v>
          </cell>
          <cell r="F240">
            <v>0.30152415000000055</v>
          </cell>
          <cell r="G240">
            <v>0.38341111111111109</v>
          </cell>
          <cell r="H240">
            <v>0.4079750000000002</v>
          </cell>
          <cell r="I240">
            <v>0.25875999999999999</v>
          </cell>
          <cell r="J240">
            <v>0.39345000000000002</v>
          </cell>
          <cell r="K240">
            <v>0.32096428571428487</v>
          </cell>
          <cell r="L240">
            <v>0.39842355555555553</v>
          </cell>
          <cell r="M240">
            <v>0.37731928571428591</v>
          </cell>
          <cell r="N240">
            <v>0.38808900000000002</v>
          </cell>
          <cell r="O240">
            <v>0.39961271428571432</v>
          </cell>
          <cell r="P240">
            <v>0.251967</v>
          </cell>
        </row>
        <row r="241">
          <cell r="B241">
            <v>0.37653911764705694</v>
          </cell>
          <cell r="C241">
            <v>0.20843286153846186</v>
          </cell>
          <cell r="D241">
            <v>0.42197651111111267</v>
          </cell>
          <cell r="E241">
            <v>0.28448351860464705</v>
          </cell>
          <cell r="F241">
            <v>0.29902520000000066</v>
          </cell>
          <cell r="G241">
            <v>0.37819999999999998</v>
          </cell>
          <cell r="H241">
            <v>0.40275000000000022</v>
          </cell>
          <cell r="I241">
            <v>0.25794666666666666</v>
          </cell>
          <cell r="J241">
            <v>0.38368000000000002</v>
          </cell>
          <cell r="K241">
            <v>0.31924285714285627</v>
          </cell>
          <cell r="L241">
            <v>0.39461944444444441</v>
          </cell>
          <cell r="M241">
            <v>0.37643957142857165</v>
          </cell>
          <cell r="N241">
            <v>0.39396766666666666</v>
          </cell>
          <cell r="O241">
            <v>0.40044657142857149</v>
          </cell>
          <cell r="P241">
            <v>0.251139</v>
          </cell>
        </row>
        <row r="242">
          <cell r="B242">
            <v>0.37725224705882154</v>
          </cell>
          <cell r="C242">
            <v>0.20619691538461571</v>
          </cell>
          <cell r="D242">
            <v>0.42227870555555702</v>
          </cell>
          <cell r="E242">
            <v>0.28315290930232151</v>
          </cell>
          <cell r="F242">
            <v>0.29652625000000077</v>
          </cell>
          <cell r="G242">
            <v>0.37752857142857144</v>
          </cell>
          <cell r="H242">
            <v>0.39752500000000024</v>
          </cell>
          <cell r="I242">
            <v>0.25713333333333332</v>
          </cell>
          <cell r="J242">
            <v>0.37391000000000002</v>
          </cell>
          <cell r="K242">
            <v>0.31752142857142768</v>
          </cell>
          <cell r="L242">
            <v>0.39081533333333329</v>
          </cell>
          <cell r="M242">
            <v>0.37555985714285739</v>
          </cell>
          <cell r="N242">
            <v>0.3998463333333333</v>
          </cell>
          <cell r="O242">
            <v>0.40128042857142865</v>
          </cell>
          <cell r="P242">
            <v>0.25031100000000001</v>
          </cell>
        </row>
        <row r="243">
          <cell r="B243">
            <v>0.37796537647058615</v>
          </cell>
          <cell r="C243">
            <v>0.20396096923076978</v>
          </cell>
          <cell r="D243">
            <v>0.42258090000000004</v>
          </cell>
          <cell r="E243">
            <v>0.28182229999999997</v>
          </cell>
          <cell r="F243">
            <v>0.29402730000000088</v>
          </cell>
          <cell r="G243">
            <v>0.37685714285714289</v>
          </cell>
          <cell r="H243">
            <v>0.39229999999999998</v>
          </cell>
          <cell r="I243">
            <v>0.25631999999999999</v>
          </cell>
          <cell r="J243">
            <v>0.36414000000000002</v>
          </cell>
          <cell r="K243">
            <v>0.31579999999999997</v>
          </cell>
          <cell r="L243">
            <v>0.38701122222222217</v>
          </cell>
          <cell r="M243">
            <v>0.37468014285714313</v>
          </cell>
          <cell r="N243">
            <v>0.405725</v>
          </cell>
          <cell r="O243">
            <v>0.40211428571428581</v>
          </cell>
          <cell r="P243">
            <v>0.24948300000000001</v>
          </cell>
        </row>
        <row r="244">
          <cell r="B244">
            <v>0.37867850588235075</v>
          </cell>
          <cell r="C244">
            <v>0.20172502307692364</v>
          </cell>
          <cell r="D244">
            <v>0.41612147368421049</v>
          </cell>
          <cell r="E244">
            <v>0.28185903684210523</v>
          </cell>
          <cell r="F244">
            <v>0.29152835000000099</v>
          </cell>
          <cell r="G244">
            <v>0.37618571428571435</v>
          </cell>
          <cell r="H244">
            <v>0.39096999999999998</v>
          </cell>
          <cell r="I244">
            <v>0.25550666666666666</v>
          </cell>
          <cell r="J244">
            <v>0.35437000000000002</v>
          </cell>
          <cell r="K244">
            <v>0.31764285714285623</v>
          </cell>
          <cell r="L244">
            <v>0.38320711111111105</v>
          </cell>
          <cell r="M244">
            <v>0.37380042857142887</v>
          </cell>
          <cell r="N244">
            <v>0.336619</v>
          </cell>
          <cell r="O244">
            <v>0.40294814285714298</v>
          </cell>
          <cell r="P244">
            <v>0.24865500000000001</v>
          </cell>
        </row>
        <row r="245">
          <cell r="B245">
            <v>0.37939163529411535</v>
          </cell>
          <cell r="C245">
            <v>0.19948907692307771</v>
          </cell>
          <cell r="D245">
            <v>0.40966204736842116</v>
          </cell>
          <cell r="E245">
            <v>0.28189577368421048</v>
          </cell>
          <cell r="F245">
            <v>0.2890294000000011</v>
          </cell>
          <cell r="G245">
            <v>0.3755142857142858</v>
          </cell>
          <cell r="H245">
            <v>0.38963999999999999</v>
          </cell>
          <cell r="I245">
            <v>0.25469333333333333</v>
          </cell>
          <cell r="J245">
            <v>0.34460000000000002</v>
          </cell>
          <cell r="K245">
            <v>0.31948571428571337</v>
          </cell>
          <cell r="L245">
            <v>0.37940299999999999</v>
          </cell>
          <cell r="M245">
            <v>0.37292071428571461</v>
          </cell>
          <cell r="N245">
            <v>0.337978</v>
          </cell>
          <cell r="O245">
            <v>0.40378200000000014</v>
          </cell>
          <cell r="P245">
            <v>0.24782700000000002</v>
          </cell>
        </row>
        <row r="246">
          <cell r="B246">
            <v>0.38010476470587995</v>
          </cell>
          <cell r="C246">
            <v>0.19725313076923157</v>
          </cell>
          <cell r="D246">
            <v>0.4032026210526316</v>
          </cell>
          <cell r="E246">
            <v>0.28193251052631574</v>
          </cell>
          <cell r="F246">
            <v>0.28653045000000121</v>
          </cell>
          <cell r="G246">
            <v>0.37484285714285726</v>
          </cell>
          <cell r="H246">
            <v>0.38830999999999999</v>
          </cell>
          <cell r="I246">
            <v>0.25387999999999999</v>
          </cell>
          <cell r="J246">
            <v>0.3860227272727273</v>
          </cell>
          <cell r="K246">
            <v>0.32132857142857052</v>
          </cell>
          <cell r="L246">
            <v>0.39088200000000001</v>
          </cell>
          <cell r="M246">
            <v>0.37204100000000001</v>
          </cell>
          <cell r="N246">
            <v>0.339337</v>
          </cell>
          <cell r="O246">
            <v>0.4046158571428573</v>
          </cell>
          <cell r="P246">
            <v>0.24699900000000002</v>
          </cell>
        </row>
        <row r="247">
          <cell r="B247">
            <v>0.38081789411764455</v>
          </cell>
          <cell r="C247">
            <v>0.19501718461538564</v>
          </cell>
          <cell r="D247">
            <v>0.39674319473684228</v>
          </cell>
          <cell r="E247">
            <v>0.28196924736842099</v>
          </cell>
          <cell r="F247">
            <v>0.2840315000000011</v>
          </cell>
          <cell r="G247">
            <v>0.37417142857142871</v>
          </cell>
          <cell r="H247">
            <v>0.38697999999999999</v>
          </cell>
          <cell r="I247">
            <v>0.25306666666666666</v>
          </cell>
          <cell r="J247">
            <v>0.37744545454545458</v>
          </cell>
          <cell r="K247">
            <v>0.32317142857142767</v>
          </cell>
          <cell r="L247">
            <v>0.40236100000000002</v>
          </cell>
          <cell r="M247">
            <v>0.36939022222222223</v>
          </cell>
          <cell r="N247">
            <v>0.35024699999999998</v>
          </cell>
          <cell r="O247">
            <v>0.40544971428571447</v>
          </cell>
          <cell r="P247">
            <v>0.24617100000000003</v>
          </cell>
        </row>
        <row r="248">
          <cell r="B248">
            <v>0.38153102352940915</v>
          </cell>
          <cell r="C248">
            <v>0.19278123846153949</v>
          </cell>
          <cell r="D248">
            <v>0.39028376842105295</v>
          </cell>
          <cell r="E248">
            <v>0.28200598421052625</v>
          </cell>
          <cell r="F248">
            <v>0.28153255000000121</v>
          </cell>
          <cell r="G248">
            <v>0.3735</v>
          </cell>
          <cell r="H248">
            <v>0.38564999999999999</v>
          </cell>
          <cell r="I248">
            <v>0.25225333333333333</v>
          </cell>
          <cell r="J248">
            <v>0.36886818181818187</v>
          </cell>
          <cell r="K248">
            <v>0.32501428571428481</v>
          </cell>
          <cell r="L248">
            <v>0.41384000000000004</v>
          </cell>
          <cell r="M248">
            <v>0.36673944444444445</v>
          </cell>
          <cell r="N248">
            <v>0.36115700000000001</v>
          </cell>
          <cell r="O248">
            <v>0.40628357142857163</v>
          </cell>
          <cell r="P248">
            <v>0.24534300000000003</v>
          </cell>
        </row>
        <row r="249">
          <cell r="B249">
            <v>0.38224415294117375</v>
          </cell>
          <cell r="C249">
            <v>0.19054529230769335</v>
          </cell>
          <cell r="D249">
            <v>0.38382434210526339</v>
          </cell>
          <cell r="E249">
            <v>0.28204272105263151</v>
          </cell>
          <cell r="F249">
            <v>0.27903360000000133</v>
          </cell>
          <cell r="G249">
            <v>0.36882857142857145</v>
          </cell>
          <cell r="H249">
            <v>0.38431999999999999</v>
          </cell>
          <cell r="I249">
            <v>0.25144</v>
          </cell>
          <cell r="J249">
            <v>0.36029090909090916</v>
          </cell>
          <cell r="K249">
            <v>0.32685714285714196</v>
          </cell>
          <cell r="L249">
            <v>0.42531900000000006</v>
          </cell>
          <cell r="M249">
            <v>0.36408866666666667</v>
          </cell>
          <cell r="N249">
            <v>0.36688799999999999</v>
          </cell>
          <cell r="O249">
            <v>0.4071174285714288</v>
          </cell>
          <cell r="P249">
            <v>0.24451500000000001</v>
          </cell>
        </row>
        <row r="250">
          <cell r="B250">
            <v>0.38295728235293836</v>
          </cell>
          <cell r="C250">
            <v>0.18830934615384742</v>
          </cell>
          <cell r="D250">
            <v>0.37736491578947406</v>
          </cell>
          <cell r="E250">
            <v>0.28207945789473676</v>
          </cell>
          <cell r="F250">
            <v>0.27653465000000144</v>
          </cell>
          <cell r="G250">
            <v>0.3641571428571429</v>
          </cell>
          <cell r="H250">
            <v>0.38299</v>
          </cell>
          <cell r="I250">
            <v>0.25062666666666666</v>
          </cell>
          <cell r="J250">
            <v>0.35171363636363645</v>
          </cell>
          <cell r="K250">
            <v>0.32869999999999999</v>
          </cell>
          <cell r="L250">
            <v>0.43679800000000002</v>
          </cell>
          <cell r="M250">
            <v>0.36143788888888889</v>
          </cell>
          <cell r="N250">
            <v>0.31725700000000001</v>
          </cell>
          <cell r="O250">
            <v>0.40795128571428596</v>
          </cell>
          <cell r="P250">
            <v>0.2479555</v>
          </cell>
        </row>
        <row r="251">
          <cell r="B251">
            <v>0.38367041176470296</v>
          </cell>
          <cell r="C251">
            <v>0.18607340000000128</v>
          </cell>
          <cell r="D251">
            <v>0.37090548947368451</v>
          </cell>
          <cell r="E251">
            <v>0.28211619473684202</v>
          </cell>
          <cell r="F251">
            <v>0.27403570000000155</v>
          </cell>
          <cell r="G251">
            <v>0.35948571428571435</v>
          </cell>
          <cell r="H251">
            <v>0.38166</v>
          </cell>
          <cell r="I251">
            <v>0.24981333333333333</v>
          </cell>
          <cell r="J251">
            <v>0.34313636363636374</v>
          </cell>
          <cell r="K251">
            <v>0.32903333333333246</v>
          </cell>
          <cell r="L251">
            <v>0.43054800000000004</v>
          </cell>
          <cell r="M251">
            <v>0.35878711111111111</v>
          </cell>
          <cell r="N251">
            <v>0.33798899999999998</v>
          </cell>
          <cell r="O251">
            <v>0.40878514285714312</v>
          </cell>
          <cell r="P251">
            <v>0.25139600000000001</v>
          </cell>
        </row>
        <row r="252">
          <cell r="B252">
            <v>0.38438354117646756</v>
          </cell>
          <cell r="C252">
            <v>0.18383745384615535</v>
          </cell>
          <cell r="D252">
            <v>0.36444606315789518</v>
          </cell>
          <cell r="E252">
            <v>0.28215293157894727</v>
          </cell>
          <cell r="F252">
            <v>0.27153675000000166</v>
          </cell>
          <cell r="G252">
            <v>0.3548142857142858</v>
          </cell>
          <cell r="H252">
            <v>0.38033</v>
          </cell>
          <cell r="I252">
            <v>0.249</v>
          </cell>
          <cell r="J252">
            <v>0.33455909090909103</v>
          </cell>
          <cell r="K252">
            <v>0.32936666666666581</v>
          </cell>
          <cell r="L252">
            <v>0.42429800000000006</v>
          </cell>
          <cell r="M252">
            <v>0.35613633333333333</v>
          </cell>
          <cell r="N252">
            <v>0.40557199999999999</v>
          </cell>
          <cell r="O252">
            <v>0.40961900000000029</v>
          </cell>
          <cell r="P252">
            <v>0.25139600000000001</v>
          </cell>
        </row>
        <row r="253">
          <cell r="B253">
            <v>0.38509667058823216</v>
          </cell>
          <cell r="C253">
            <v>0.18160150769230921</v>
          </cell>
          <cell r="D253">
            <v>0.35798663684210585</v>
          </cell>
          <cell r="E253">
            <v>0.28218966842105253</v>
          </cell>
          <cell r="F253">
            <v>0.26903780000000155</v>
          </cell>
          <cell r="G253">
            <v>0.35014285714285726</v>
          </cell>
          <cell r="H253">
            <v>0.379</v>
          </cell>
          <cell r="I253">
            <v>0.2464625</v>
          </cell>
          <cell r="J253">
            <v>0.32598181818181832</v>
          </cell>
          <cell r="K253">
            <v>0.32969999999999916</v>
          </cell>
          <cell r="L253">
            <v>0.41804800000000009</v>
          </cell>
          <cell r="M253">
            <v>0.35348555555555555</v>
          </cell>
          <cell r="N253">
            <v>0.322739</v>
          </cell>
          <cell r="O253">
            <v>0.41045285714285745</v>
          </cell>
          <cell r="P253">
            <v>0.25139600000000001</v>
          </cell>
        </row>
        <row r="254">
          <cell r="B254">
            <v>0.38580980000000009</v>
          </cell>
          <cell r="C254">
            <v>0.17936556153846328</v>
          </cell>
          <cell r="D254">
            <v>0.3515272105263163</v>
          </cell>
          <cell r="E254">
            <v>0.28222640526315779</v>
          </cell>
          <cell r="F254">
            <v>0.26653885000000166</v>
          </cell>
          <cell r="G254">
            <v>0.34547142857142871</v>
          </cell>
          <cell r="H254">
            <v>0.37767000000000001</v>
          </cell>
          <cell r="I254">
            <v>0.243925</v>
          </cell>
          <cell r="J254">
            <v>0.31740454545454561</v>
          </cell>
          <cell r="K254">
            <v>0.33003333333333251</v>
          </cell>
          <cell r="L254">
            <v>0.41179800000000011</v>
          </cell>
          <cell r="M254">
            <v>0.35083477777777777</v>
          </cell>
          <cell r="N254">
            <v>0.32362000000000002</v>
          </cell>
          <cell r="O254">
            <v>0.41128671428571462</v>
          </cell>
          <cell r="P254">
            <v>0.25139600000000001</v>
          </cell>
        </row>
        <row r="255">
          <cell r="B255">
            <v>0.3835450800000002</v>
          </cell>
          <cell r="C255">
            <v>0.17712961538461713</v>
          </cell>
          <cell r="D255">
            <v>0.34506778421052697</v>
          </cell>
          <cell r="E255">
            <v>0.28226314210526304</v>
          </cell>
          <cell r="F255">
            <v>0.26403990000000177</v>
          </cell>
          <cell r="G255">
            <v>0.34079999999999999</v>
          </cell>
          <cell r="H255">
            <v>0.37634000000000001</v>
          </cell>
          <cell r="I255">
            <v>0.2413875</v>
          </cell>
          <cell r="J255">
            <v>0.30882727272727289</v>
          </cell>
          <cell r="K255">
            <v>0.33036666666666586</v>
          </cell>
          <cell r="L255">
            <v>0.40554800000000013</v>
          </cell>
          <cell r="M255">
            <v>0.34818399999999999</v>
          </cell>
          <cell r="N255">
            <v>0.32450100000000004</v>
          </cell>
          <cell r="O255">
            <v>0.41212057142857178</v>
          </cell>
          <cell r="P255">
            <v>0.28208100000000003</v>
          </cell>
        </row>
        <row r="256">
          <cell r="B256">
            <v>0.3812803600000001</v>
          </cell>
          <cell r="C256">
            <v>0.17489366923077121</v>
          </cell>
          <cell r="D256">
            <v>0.33860835789473764</v>
          </cell>
          <cell r="E256">
            <v>0.2822998789473683</v>
          </cell>
          <cell r="F256">
            <v>0.26154095000000188</v>
          </cell>
          <cell r="G256">
            <v>0.33624444444444446</v>
          </cell>
          <cell r="H256">
            <v>0.37501000000000001</v>
          </cell>
          <cell r="I256">
            <v>0.23885000000000001</v>
          </cell>
          <cell r="J256">
            <v>0.30025000000000018</v>
          </cell>
          <cell r="K256">
            <v>0.33069999999999999</v>
          </cell>
          <cell r="L256">
            <v>0.39929800000000015</v>
          </cell>
          <cell r="M256">
            <v>0.32961399999999996</v>
          </cell>
          <cell r="N256">
            <v>0.325382</v>
          </cell>
          <cell r="O256">
            <v>0.41295442857142894</v>
          </cell>
          <cell r="P256">
            <v>0.24512800000000001</v>
          </cell>
        </row>
        <row r="257">
          <cell r="B257">
            <v>0.37901564000000021</v>
          </cell>
          <cell r="C257">
            <v>0.17265772307692506</v>
          </cell>
          <cell r="D257">
            <v>0.33214893157894809</v>
          </cell>
          <cell r="E257">
            <v>0.28233661578947356</v>
          </cell>
          <cell r="F257">
            <v>0.25904200000000199</v>
          </cell>
          <cell r="G257">
            <v>0.33168888888888892</v>
          </cell>
          <cell r="H257">
            <v>0.37368000000000001</v>
          </cell>
          <cell r="I257">
            <v>0.23631250000000001</v>
          </cell>
          <cell r="J257">
            <v>0.29167272727272747</v>
          </cell>
          <cell r="K257">
            <v>0.32676428571428495</v>
          </cell>
          <cell r="L257">
            <v>0.39304800000000018</v>
          </cell>
          <cell r="M257">
            <v>0.31104399999999999</v>
          </cell>
          <cell r="N257">
            <v>0.35536333333333331</v>
          </cell>
          <cell r="O257">
            <v>0.41378828571428611</v>
          </cell>
          <cell r="P257">
            <v>0.24207250000000002</v>
          </cell>
        </row>
        <row r="258">
          <cell r="B258">
            <v>0.37675092000000032</v>
          </cell>
          <cell r="C258">
            <v>0.17042177692307914</v>
          </cell>
          <cell r="D258">
            <v>0.32568950526315876</v>
          </cell>
          <cell r="E258">
            <v>0.28237335263157881</v>
          </cell>
          <cell r="F258">
            <v>0.2565430500000021</v>
          </cell>
          <cell r="G258">
            <v>0.32713333333333339</v>
          </cell>
          <cell r="H258">
            <v>0.37235000000000001</v>
          </cell>
          <cell r="I258">
            <v>0.23377500000000001</v>
          </cell>
          <cell r="J258">
            <v>0.28309545454545476</v>
          </cell>
          <cell r="K258">
            <v>0.32282857142857069</v>
          </cell>
          <cell r="L258">
            <v>0.3867980000000002</v>
          </cell>
          <cell r="M258">
            <v>0.3088950909090909</v>
          </cell>
          <cell r="N258">
            <v>0.38534466666666661</v>
          </cell>
          <cell r="O258">
            <v>0.41462214285714327</v>
          </cell>
          <cell r="P258">
            <v>0.23901700000000001</v>
          </cell>
        </row>
        <row r="259">
          <cell r="B259">
            <v>0.37448619999999999</v>
          </cell>
          <cell r="C259">
            <v>0.16818583076923299</v>
          </cell>
          <cell r="D259">
            <v>0.31923007894736921</v>
          </cell>
          <cell r="E259">
            <v>0.28241008947368407</v>
          </cell>
          <cell r="F259">
            <v>0.25404410000000222</v>
          </cell>
          <cell r="G259">
            <v>0.32257777777777785</v>
          </cell>
          <cell r="H259">
            <v>0.37102000000000002</v>
          </cell>
          <cell r="I259">
            <v>0.23123750000000001</v>
          </cell>
          <cell r="J259">
            <v>0.27451818181818205</v>
          </cell>
          <cell r="K259">
            <v>0.31889285714285642</v>
          </cell>
          <cell r="L259">
            <v>0.380548</v>
          </cell>
          <cell r="M259">
            <v>0.30674618181818181</v>
          </cell>
          <cell r="N259">
            <v>0.41532599999999997</v>
          </cell>
          <cell r="O259">
            <v>0.41545599999999999</v>
          </cell>
          <cell r="P259">
            <v>0.24561899999999998</v>
          </cell>
        </row>
        <row r="260">
          <cell r="B260">
            <v>0.37078507368421065</v>
          </cell>
          <cell r="C260">
            <v>0.16594988461538707</v>
          </cell>
          <cell r="D260">
            <v>0.31277065263157988</v>
          </cell>
          <cell r="E260">
            <v>0.28244682631578932</v>
          </cell>
          <cell r="F260">
            <v>0.2515451500000021</v>
          </cell>
          <cell r="G260">
            <v>0.31802222222222232</v>
          </cell>
          <cell r="H260">
            <v>0.36969000000000002</v>
          </cell>
          <cell r="I260">
            <v>0.22869999999999999</v>
          </cell>
          <cell r="J260">
            <v>0.26594090909090934</v>
          </cell>
          <cell r="K260">
            <v>0.31495714285714216</v>
          </cell>
          <cell r="L260">
            <v>0.37953979999999998</v>
          </cell>
          <cell r="M260">
            <v>0.30459727272727272</v>
          </cell>
          <cell r="N260">
            <v>0.33227600000000002</v>
          </cell>
          <cell r="O260">
            <v>0.41545599999999999</v>
          </cell>
          <cell r="P260">
            <v>0.25222099999999997</v>
          </cell>
        </row>
        <row r="261">
          <cell r="B261">
            <v>0.36708394736842109</v>
          </cell>
          <cell r="C261">
            <v>0.16371393846154092</v>
          </cell>
          <cell r="D261">
            <v>0.30631122631579055</v>
          </cell>
          <cell r="E261">
            <v>0.28248356315789458</v>
          </cell>
          <cell r="F261">
            <v>0.24904620000000222</v>
          </cell>
          <cell r="G261">
            <v>0.31346666666666678</v>
          </cell>
          <cell r="H261">
            <v>0.36836000000000002</v>
          </cell>
          <cell r="I261">
            <v>0.22854666666666665</v>
          </cell>
          <cell r="J261">
            <v>0.25736363636363663</v>
          </cell>
          <cell r="K261">
            <v>0.31102142857142789</v>
          </cell>
          <cell r="L261">
            <v>0.37853159999999997</v>
          </cell>
          <cell r="M261">
            <v>0.30244836363636363</v>
          </cell>
          <cell r="N261">
            <v>0.34256399999999998</v>
          </cell>
          <cell r="O261">
            <v>0.41545599999999999</v>
          </cell>
          <cell r="P261">
            <v>0.25984600000000002</v>
          </cell>
        </row>
        <row r="262">
          <cell r="B262">
            <v>0.36338282105263175</v>
          </cell>
          <cell r="C262">
            <v>0.16147799230769477</v>
          </cell>
          <cell r="D262">
            <v>0.29985179999999989</v>
          </cell>
          <cell r="E262">
            <v>0.28252029999999984</v>
          </cell>
          <cell r="F262">
            <v>0.24654725000000233</v>
          </cell>
          <cell r="G262">
            <v>0.30891111111111125</v>
          </cell>
          <cell r="H262">
            <v>0.36703000000000002</v>
          </cell>
          <cell r="I262">
            <v>0.22839333333333331</v>
          </cell>
          <cell r="J262">
            <v>0.24878636363636389</v>
          </cell>
          <cell r="K262">
            <v>0.30708571428571363</v>
          </cell>
          <cell r="L262">
            <v>0.37752339999999995</v>
          </cell>
          <cell r="M262">
            <v>0.30029945454545454</v>
          </cell>
          <cell r="N262">
            <v>0.352852</v>
          </cell>
          <cell r="O262">
            <v>0.40282950000000001</v>
          </cell>
          <cell r="P262">
            <v>0.26424599999999998</v>
          </cell>
        </row>
        <row r="263">
          <cell r="B263">
            <v>0.35968169473684219</v>
          </cell>
          <cell r="C263">
            <v>0.15924204615384885</v>
          </cell>
          <cell r="D263">
            <v>0.29856480930232565</v>
          </cell>
          <cell r="E263">
            <v>0.28011219999999981</v>
          </cell>
          <cell r="F263">
            <v>0.24404830000000244</v>
          </cell>
          <cell r="G263">
            <v>0.30435555555555571</v>
          </cell>
          <cell r="H263">
            <v>0.36570000000000003</v>
          </cell>
          <cell r="I263">
            <v>0.22823999999999997</v>
          </cell>
          <cell r="J263">
            <v>0.24020909090909115</v>
          </cell>
          <cell r="K263">
            <v>0.30314999999999936</v>
          </cell>
          <cell r="L263">
            <v>0.37651519999999994</v>
          </cell>
          <cell r="M263">
            <v>0.29815054545454545</v>
          </cell>
          <cell r="N263">
            <v>0.35533199999999998</v>
          </cell>
          <cell r="O263">
            <v>0.39020300000000002</v>
          </cell>
          <cell r="P263">
            <v>0.25429433333333329</v>
          </cell>
        </row>
        <row r="264">
          <cell r="B264">
            <v>0.35598056842105286</v>
          </cell>
          <cell r="C264">
            <v>0.15700610000000004</v>
          </cell>
          <cell r="D264">
            <v>0.29727781860465119</v>
          </cell>
          <cell r="E264">
            <v>0.27770409999999979</v>
          </cell>
          <cell r="F264">
            <v>0.24154935000000255</v>
          </cell>
          <cell r="G264">
            <v>0.29980000000000001</v>
          </cell>
          <cell r="H264">
            <v>0.35684000000000005</v>
          </cell>
          <cell r="I264">
            <v>0.22808666666666663</v>
          </cell>
          <cell r="J264">
            <v>0.23163181818181841</v>
          </cell>
          <cell r="K264">
            <v>0.2992142857142851</v>
          </cell>
          <cell r="L264">
            <v>0.37550699999999998</v>
          </cell>
          <cell r="M264">
            <v>0.29600163636363636</v>
          </cell>
          <cell r="N264">
            <v>0.35342299999999999</v>
          </cell>
          <cell r="O264">
            <v>0.39020300000000002</v>
          </cell>
          <cell r="P264">
            <v>0.24434266666666662</v>
          </cell>
        </row>
        <row r="265">
          <cell r="B265">
            <v>0.3522794421052633</v>
          </cell>
          <cell r="C265">
            <v>0.1575015296296296</v>
          </cell>
          <cell r="D265">
            <v>0.29599082790697695</v>
          </cell>
          <cell r="E265">
            <v>0.27529599999999954</v>
          </cell>
          <cell r="F265">
            <v>0.23905040000000266</v>
          </cell>
          <cell r="G265">
            <v>0.30102857142857142</v>
          </cell>
          <cell r="H265">
            <v>0.34798000000000007</v>
          </cell>
          <cell r="I265">
            <v>0.22793333333333329</v>
          </cell>
          <cell r="J265">
            <v>0.22305454545454567</v>
          </cell>
          <cell r="K265">
            <v>0.29527857142857084</v>
          </cell>
          <cell r="L265">
            <v>0.3671915</v>
          </cell>
          <cell r="M265">
            <v>0.29385272727272727</v>
          </cell>
          <cell r="N265">
            <v>0.35782700000000001</v>
          </cell>
          <cell r="O265">
            <v>0.38793461111111116</v>
          </cell>
          <cell r="P265">
            <v>0.23439099999999999</v>
          </cell>
        </row>
        <row r="266">
          <cell r="B266">
            <v>0.34857831578947396</v>
          </cell>
          <cell r="C266">
            <v>0.15799695925925916</v>
          </cell>
          <cell r="D266">
            <v>0.29470383720930249</v>
          </cell>
          <cell r="E266">
            <v>0.27288789999999952</v>
          </cell>
          <cell r="F266">
            <v>0.23655145000000255</v>
          </cell>
          <cell r="G266">
            <v>0.30225714285714284</v>
          </cell>
          <cell r="H266">
            <v>0.33912000000000009</v>
          </cell>
          <cell r="I266">
            <v>0.22777999999999995</v>
          </cell>
          <cell r="J266">
            <v>0.21447727272727293</v>
          </cell>
          <cell r="K266">
            <v>0.29134285714285657</v>
          </cell>
          <cell r="L266">
            <v>0.35887600000000003</v>
          </cell>
          <cell r="M266">
            <v>0.29170381818181818</v>
          </cell>
          <cell r="N266">
            <v>0.350769</v>
          </cell>
          <cell r="O266">
            <v>0.38566622222222224</v>
          </cell>
          <cell r="P266">
            <v>0.23638399999999998</v>
          </cell>
        </row>
        <row r="267">
          <cell r="B267">
            <v>0.3448771894736844</v>
          </cell>
          <cell r="C267">
            <v>0.15849238888888895</v>
          </cell>
          <cell r="D267">
            <v>0.29341684651162803</v>
          </cell>
          <cell r="E267">
            <v>0.27047979999999949</v>
          </cell>
          <cell r="F267">
            <v>0.2340525</v>
          </cell>
          <cell r="G267">
            <v>0.30348571428571425</v>
          </cell>
          <cell r="H267">
            <v>0.33026000000000011</v>
          </cell>
          <cell r="I267">
            <v>0.22762666666666662</v>
          </cell>
          <cell r="J267">
            <v>0.2059</v>
          </cell>
          <cell r="K267">
            <v>0.28740714285714231</v>
          </cell>
          <cell r="L267">
            <v>0.35056050000000005</v>
          </cell>
          <cell r="M267">
            <v>0.28955490909090909</v>
          </cell>
          <cell r="N267">
            <v>0.350769</v>
          </cell>
          <cell r="O267">
            <v>0.38339783333333333</v>
          </cell>
          <cell r="P267">
            <v>0.23837700000000001</v>
          </cell>
        </row>
        <row r="268">
          <cell r="B268">
            <v>0.34117606315789506</v>
          </cell>
          <cell r="C268">
            <v>0.15898781851851851</v>
          </cell>
          <cell r="D268">
            <v>0.29212985581395379</v>
          </cell>
          <cell r="E268">
            <v>0.26807169999999925</v>
          </cell>
          <cell r="F268">
            <v>0.2318910458333332</v>
          </cell>
          <cell r="G268">
            <v>0.30471428571428566</v>
          </cell>
          <cell r="H268">
            <v>0.32140000000000002</v>
          </cell>
          <cell r="I268">
            <v>0.22747333333333328</v>
          </cell>
          <cell r="J268">
            <v>0.22666666666666666</v>
          </cell>
          <cell r="K268">
            <v>0.28347142857142804</v>
          </cell>
          <cell r="L268">
            <v>0.34224500000000008</v>
          </cell>
          <cell r="M268">
            <v>0.28740599999999999</v>
          </cell>
          <cell r="N268">
            <v>0.41710999999999998</v>
          </cell>
          <cell r="O268">
            <v>0.38112944444444441</v>
          </cell>
          <cell r="P268">
            <v>0.24825900000000001</v>
          </cell>
        </row>
        <row r="269">
          <cell r="B269">
            <v>0.3374749368421055</v>
          </cell>
          <cell r="C269">
            <v>0.15948324814814807</v>
          </cell>
          <cell r="D269">
            <v>0.29084286511627933</v>
          </cell>
          <cell r="E269">
            <v>0.26566359999999922</v>
          </cell>
          <cell r="F269">
            <v>0.2297295916666664</v>
          </cell>
          <cell r="G269">
            <v>0.30594285714285707</v>
          </cell>
          <cell r="H269">
            <v>0.31796000000000002</v>
          </cell>
          <cell r="I269">
            <v>0.22731999999999994</v>
          </cell>
          <cell r="J269">
            <v>0.24743333333333331</v>
          </cell>
          <cell r="K269">
            <v>0.27953571428571378</v>
          </cell>
          <cell r="L269">
            <v>0.3339295000000001</v>
          </cell>
          <cell r="M269">
            <v>0.28642174999999997</v>
          </cell>
          <cell r="N269">
            <v>0.32422899999999999</v>
          </cell>
          <cell r="O269">
            <v>0.37886105555555549</v>
          </cell>
          <cell r="P269">
            <v>0.24316599999999999</v>
          </cell>
        </row>
        <row r="270">
          <cell r="B270">
            <v>0.33377381052631616</v>
          </cell>
          <cell r="C270">
            <v>0.15997867777777763</v>
          </cell>
          <cell r="D270">
            <v>0.28955587441860509</v>
          </cell>
          <cell r="E270">
            <v>0.26325549999999898</v>
          </cell>
          <cell r="F270">
            <v>0.2275681374999996</v>
          </cell>
          <cell r="G270">
            <v>0.30717142857142848</v>
          </cell>
          <cell r="H270">
            <v>0.31452000000000002</v>
          </cell>
          <cell r="I270">
            <v>0.2271666666666666</v>
          </cell>
          <cell r="J270">
            <v>0.26819999999999999</v>
          </cell>
          <cell r="K270">
            <v>0.27560000000000001</v>
          </cell>
          <cell r="L270">
            <v>0.32561400000000013</v>
          </cell>
          <cell r="M270">
            <v>0.28543749999999996</v>
          </cell>
          <cell r="N270">
            <v>0.347445</v>
          </cell>
          <cell r="O270">
            <v>0.37659266666666658</v>
          </cell>
          <cell r="P270">
            <v>0.2396346</v>
          </cell>
        </row>
        <row r="271">
          <cell r="B271">
            <v>0.3300726842105266</v>
          </cell>
          <cell r="C271">
            <v>0.1604741074074072</v>
          </cell>
          <cell r="D271">
            <v>0.28826888372093062</v>
          </cell>
          <cell r="E271">
            <v>0.26084739999999895</v>
          </cell>
          <cell r="F271">
            <v>0.22540668333333302</v>
          </cell>
          <cell r="G271">
            <v>0.30840000000000001</v>
          </cell>
          <cell r="H271">
            <v>0.31108000000000002</v>
          </cell>
          <cell r="I271">
            <v>0.22701333333333326</v>
          </cell>
          <cell r="J271">
            <v>0.28399999999999997</v>
          </cell>
          <cell r="K271">
            <v>0.27179999999999949</v>
          </cell>
          <cell r="L271">
            <v>0.31729850000000015</v>
          </cell>
          <cell r="M271">
            <v>0.28445324999999994</v>
          </cell>
          <cell r="N271">
            <v>0.35044199999999998</v>
          </cell>
          <cell r="O271">
            <v>0.37432427777777766</v>
          </cell>
          <cell r="P271">
            <v>0.23610320000000001</v>
          </cell>
        </row>
        <row r="272">
          <cell r="B272">
            <v>0.32637155789473726</v>
          </cell>
          <cell r="C272">
            <v>0.16096953703703676</v>
          </cell>
          <cell r="D272">
            <v>0.28698189302325638</v>
          </cell>
          <cell r="E272">
            <v>0.25843929999999893</v>
          </cell>
          <cell r="F272">
            <v>0.22324522916666623</v>
          </cell>
          <cell r="G272">
            <v>0.31201666666666666</v>
          </cell>
          <cell r="H272">
            <v>0.30764000000000002</v>
          </cell>
          <cell r="I272">
            <v>0.22685999999999992</v>
          </cell>
          <cell r="J272">
            <v>0.29979999999999996</v>
          </cell>
          <cell r="K272">
            <v>0.26799999999999946</v>
          </cell>
          <cell r="L272">
            <v>0.30898300000000017</v>
          </cell>
          <cell r="M272">
            <v>0.28346899999999992</v>
          </cell>
          <cell r="N272">
            <v>0.35343899999999995</v>
          </cell>
          <cell r="O272">
            <v>0.37205588888888874</v>
          </cell>
          <cell r="P272">
            <v>0.23257180000000002</v>
          </cell>
        </row>
        <row r="273">
          <cell r="B273">
            <v>0.3226704315789477</v>
          </cell>
          <cell r="C273">
            <v>0.16146496666666654</v>
          </cell>
          <cell r="D273">
            <v>0.28569490232558192</v>
          </cell>
          <cell r="E273">
            <v>0.25603119999999868</v>
          </cell>
          <cell r="F273">
            <v>0.22108377499999943</v>
          </cell>
          <cell r="G273">
            <v>0.31563333333333332</v>
          </cell>
          <cell r="H273">
            <v>0.30420000000000003</v>
          </cell>
          <cell r="I273">
            <v>0.22670666666666658</v>
          </cell>
          <cell r="J273">
            <v>0.31559999999999994</v>
          </cell>
          <cell r="K273">
            <v>0.26419999999999944</v>
          </cell>
          <cell r="L273">
            <v>0.3006675000000002</v>
          </cell>
          <cell r="M273">
            <v>0.2824847499999999</v>
          </cell>
          <cell r="N273">
            <v>0.35643599999999992</v>
          </cell>
          <cell r="O273">
            <v>0.36978749999999982</v>
          </cell>
          <cell r="P273">
            <v>0.22904040000000003</v>
          </cell>
        </row>
        <row r="274">
          <cell r="B274">
            <v>0.31896930526315836</v>
          </cell>
          <cell r="C274">
            <v>0.16196039629629611</v>
          </cell>
          <cell r="D274">
            <v>0.28440791162790768</v>
          </cell>
          <cell r="E274">
            <v>0.25362309999999866</v>
          </cell>
          <cell r="F274">
            <v>0.21892232083333263</v>
          </cell>
          <cell r="G274">
            <v>0.31924999999999998</v>
          </cell>
          <cell r="H274">
            <v>0.30032500000000001</v>
          </cell>
          <cell r="I274">
            <v>0.22655333333333325</v>
          </cell>
          <cell r="J274">
            <v>0.33139999999999992</v>
          </cell>
          <cell r="K274">
            <v>0.26039999999999941</v>
          </cell>
          <cell r="L274">
            <v>0.292352</v>
          </cell>
          <cell r="M274">
            <v>0.28150049999999988</v>
          </cell>
          <cell r="N274">
            <v>0.35943299999999989</v>
          </cell>
          <cell r="O274">
            <v>0.36751911111111091</v>
          </cell>
          <cell r="P274">
            <v>0.22550899999999999</v>
          </cell>
        </row>
        <row r="275">
          <cell r="B275">
            <v>0.3152681789473688</v>
          </cell>
          <cell r="C275">
            <v>0.16245582592592567</v>
          </cell>
          <cell r="D275">
            <v>0.28312092093023322</v>
          </cell>
          <cell r="E275">
            <v>0.25121499999999863</v>
          </cell>
          <cell r="F275">
            <v>0.21676086666666583</v>
          </cell>
          <cell r="G275">
            <v>0.32286666666666664</v>
          </cell>
          <cell r="H275">
            <v>0.29644999999999999</v>
          </cell>
          <cell r="I275">
            <v>0.22639999999999999</v>
          </cell>
          <cell r="J275">
            <v>0.3471999999999999</v>
          </cell>
          <cell r="K275">
            <v>0.25659999999999938</v>
          </cell>
          <cell r="L275">
            <v>0.2975005</v>
          </cell>
          <cell r="M275">
            <v>0.28051624999999986</v>
          </cell>
          <cell r="N275">
            <v>0.36242999999999986</v>
          </cell>
          <cell r="O275">
            <v>0.36525072222222199</v>
          </cell>
          <cell r="P275">
            <v>0.23134549999999998</v>
          </cell>
        </row>
        <row r="276">
          <cell r="B276">
            <v>0.31156705263157947</v>
          </cell>
          <cell r="C276">
            <v>0.16295125555555523</v>
          </cell>
          <cell r="D276">
            <v>0.28183393023255898</v>
          </cell>
          <cell r="E276">
            <v>0.24880689999999839</v>
          </cell>
          <cell r="F276">
            <v>0.21459941249999903</v>
          </cell>
          <cell r="G276">
            <v>0.32648333333333329</v>
          </cell>
          <cell r="H276">
            <v>0.29257499999999997</v>
          </cell>
          <cell r="I276">
            <v>0.21546666666666667</v>
          </cell>
          <cell r="J276">
            <v>0.36299999999999988</v>
          </cell>
          <cell r="K276">
            <v>0.25279999999999936</v>
          </cell>
          <cell r="L276">
            <v>0.302649</v>
          </cell>
          <cell r="M276">
            <v>0.279532</v>
          </cell>
          <cell r="N276">
            <v>0.36542699999999984</v>
          </cell>
          <cell r="O276">
            <v>0.36298233333333307</v>
          </cell>
          <cell r="P276">
            <v>0.237182</v>
          </cell>
        </row>
        <row r="277">
          <cell r="B277">
            <v>0.30786592631578991</v>
          </cell>
          <cell r="C277">
            <v>0.16344668518518479</v>
          </cell>
          <cell r="D277">
            <v>0.28054693953488452</v>
          </cell>
          <cell r="E277">
            <v>0.24639879999999836</v>
          </cell>
          <cell r="F277">
            <v>0.21243795833333223</v>
          </cell>
          <cell r="G277">
            <v>0.33009999999999995</v>
          </cell>
          <cell r="H277">
            <v>0.28870000000000001</v>
          </cell>
          <cell r="I277">
            <v>0.20453333333333334</v>
          </cell>
          <cell r="J277">
            <v>0.37879999999999986</v>
          </cell>
          <cell r="K277">
            <v>0.24899999999999936</v>
          </cell>
          <cell r="L277">
            <v>0.29757585714285717</v>
          </cell>
          <cell r="M277">
            <v>0.2671905</v>
          </cell>
          <cell r="N277">
            <v>0.36842399999999997</v>
          </cell>
          <cell r="O277">
            <v>0.36071394444444416</v>
          </cell>
          <cell r="P277">
            <v>0.23463466666666666</v>
          </cell>
        </row>
        <row r="278">
          <cell r="B278">
            <v>0.30416480000000012</v>
          </cell>
          <cell r="C278">
            <v>0.16394211481481435</v>
          </cell>
          <cell r="D278">
            <v>0.27925994883721028</v>
          </cell>
          <cell r="E278">
            <v>0.24399069999999834</v>
          </cell>
          <cell r="F278">
            <v>0.21027650416666543</v>
          </cell>
          <cell r="G278">
            <v>0.33371666666666661</v>
          </cell>
          <cell r="H278">
            <v>0.29270000000000002</v>
          </cell>
          <cell r="I278">
            <v>0.19359999999999999</v>
          </cell>
          <cell r="J278">
            <v>0.39460000000000001</v>
          </cell>
          <cell r="K278">
            <v>0.24519999999999936</v>
          </cell>
          <cell r="L278">
            <v>0.29250271428571434</v>
          </cell>
          <cell r="M278">
            <v>0.25484899999999999</v>
          </cell>
          <cell r="N278">
            <v>0.288221</v>
          </cell>
          <cell r="O278">
            <v>0.35844555555555524</v>
          </cell>
          <cell r="P278">
            <v>0.23208733333333331</v>
          </cell>
        </row>
        <row r="279">
          <cell r="B279">
            <v>0.29866991000000009</v>
          </cell>
          <cell r="C279">
            <v>0.16443754444444414</v>
          </cell>
          <cell r="D279">
            <v>0.27797295813953582</v>
          </cell>
          <cell r="E279">
            <v>0.24158259999999809</v>
          </cell>
          <cell r="F279">
            <v>0.20811504999999864</v>
          </cell>
          <cell r="G279">
            <v>0.33733333333333326</v>
          </cell>
          <cell r="H279">
            <v>0.29670000000000002</v>
          </cell>
          <cell r="I279">
            <v>0.19339090909090909</v>
          </cell>
          <cell r="J279">
            <v>0.33973333333333333</v>
          </cell>
          <cell r="K279">
            <v>0.2414</v>
          </cell>
          <cell r="L279">
            <v>0.28742957142857151</v>
          </cell>
          <cell r="M279">
            <v>0.246672</v>
          </cell>
          <cell r="N279">
            <v>0.337343</v>
          </cell>
          <cell r="O279">
            <v>0.35617716666666632</v>
          </cell>
          <cell r="P279">
            <v>0.22953999999999999</v>
          </cell>
        </row>
        <row r="280">
          <cell r="B280">
            <v>0.29317502000000006</v>
          </cell>
          <cell r="C280">
            <v>0.1649329740740737</v>
          </cell>
          <cell r="D280">
            <v>0.27668596744186158</v>
          </cell>
          <cell r="E280">
            <v>0.23917449999999807</v>
          </cell>
          <cell r="F280">
            <v>0.20595359583333206</v>
          </cell>
          <cell r="G280">
            <v>0.34094999999999992</v>
          </cell>
          <cell r="H280">
            <v>0.29110000000000003</v>
          </cell>
          <cell r="I280">
            <v>0.19318181818181818</v>
          </cell>
          <cell r="J280">
            <v>0.28486666666666666</v>
          </cell>
          <cell r="K280">
            <v>0.23959999999999937</v>
          </cell>
          <cell r="L280">
            <v>0.28235642857142867</v>
          </cell>
          <cell r="M280">
            <v>0.23849500000000001</v>
          </cell>
          <cell r="N280">
            <v>0.32937100000000002</v>
          </cell>
          <cell r="O280">
            <v>0.35390877777777741</v>
          </cell>
          <cell r="P280">
            <v>0.27424799999999999</v>
          </cell>
        </row>
        <row r="281">
          <cell r="B281">
            <v>0.28768013000000026</v>
          </cell>
          <cell r="C281">
            <v>0.16542840370370326</v>
          </cell>
          <cell r="D281">
            <v>0.27539897674418712</v>
          </cell>
          <cell r="E281">
            <v>0.23676639999999782</v>
          </cell>
          <cell r="F281">
            <v>0.20379214166666526</v>
          </cell>
          <cell r="G281">
            <v>0.34456666666666658</v>
          </cell>
          <cell r="H281">
            <v>0.28550000000000003</v>
          </cell>
          <cell r="I281">
            <v>0.19297272727272727</v>
          </cell>
          <cell r="J281">
            <v>0.23</v>
          </cell>
          <cell r="K281">
            <v>0.23780000000000001</v>
          </cell>
          <cell r="L281">
            <v>0.27728328571428584</v>
          </cell>
          <cell r="M281">
            <v>0.23031800000000002</v>
          </cell>
          <cell r="N281">
            <v>0.31153700000000001</v>
          </cell>
          <cell r="O281">
            <v>0.35164038888888849</v>
          </cell>
          <cell r="P281">
            <v>0.22050800000000001</v>
          </cell>
        </row>
        <row r="282">
          <cell r="B282">
            <v>0.28218524000000023</v>
          </cell>
          <cell r="C282">
            <v>0.16592383333333283</v>
          </cell>
          <cell r="D282">
            <v>0.27411198604651288</v>
          </cell>
          <cell r="E282">
            <v>0.2343582999999978</v>
          </cell>
          <cell r="F282">
            <v>0.20163068749999846</v>
          </cell>
          <cell r="G282">
            <v>0.34818333333333323</v>
          </cell>
          <cell r="H282">
            <v>0.27990000000000004</v>
          </cell>
          <cell r="I282">
            <v>0.19276363636363636</v>
          </cell>
          <cell r="J282">
            <v>0.23286666666666667</v>
          </cell>
          <cell r="K282">
            <v>0.23256666666666603</v>
          </cell>
          <cell r="L282">
            <v>0.27221014285714301</v>
          </cell>
          <cell r="M282">
            <v>0.22214100000000001</v>
          </cell>
          <cell r="N282">
            <v>0.31153700000000001</v>
          </cell>
          <cell r="O282">
            <v>0.34937200000000002</v>
          </cell>
          <cell r="P282">
            <v>0.26834799999999998</v>
          </cell>
        </row>
        <row r="283">
          <cell r="B283">
            <v>0.27669035000000042</v>
          </cell>
          <cell r="C283">
            <v>0.16641926296296239</v>
          </cell>
          <cell r="D283">
            <v>0.27282499534883842</v>
          </cell>
          <cell r="E283">
            <v>0.23195019999999777</v>
          </cell>
          <cell r="F283">
            <v>0.19946923333333166</v>
          </cell>
          <cell r="G283">
            <v>0.35179999999999989</v>
          </cell>
          <cell r="H283">
            <v>0.27430000000000004</v>
          </cell>
          <cell r="I283">
            <v>0.19255454545454545</v>
          </cell>
          <cell r="J283">
            <v>0.23573333333333332</v>
          </cell>
          <cell r="K283">
            <v>0.22733333333333269</v>
          </cell>
          <cell r="L283">
            <v>0.26713700000000001</v>
          </cell>
          <cell r="M283">
            <v>0.22862950000000001</v>
          </cell>
          <cell r="N283">
            <v>0.259716</v>
          </cell>
          <cell r="O283">
            <v>0.34019100000000002</v>
          </cell>
          <cell r="P283">
            <v>0.22220500000000001</v>
          </cell>
        </row>
        <row r="284">
          <cell r="B284">
            <v>0.27119546000000039</v>
          </cell>
          <cell r="C284">
            <v>0.16691469259259195</v>
          </cell>
          <cell r="D284">
            <v>0.27153800465116418</v>
          </cell>
          <cell r="E284">
            <v>0.22954209999999753</v>
          </cell>
          <cell r="F284">
            <v>0.19730777916666487</v>
          </cell>
          <cell r="G284">
            <v>0.35541666666666655</v>
          </cell>
          <cell r="H284">
            <v>0.26869999999999999</v>
          </cell>
          <cell r="I284">
            <v>0.19234545454545454</v>
          </cell>
          <cell r="J284">
            <v>0.23860000000000001</v>
          </cell>
          <cell r="K284">
            <v>0.22209999999999935</v>
          </cell>
          <cell r="L284">
            <v>0.26682007692307691</v>
          </cell>
          <cell r="M284">
            <v>0.23511800000000002</v>
          </cell>
          <cell r="N284">
            <v>0.370786</v>
          </cell>
          <cell r="O284">
            <v>0.34577150000000001</v>
          </cell>
          <cell r="P284">
            <v>0.243197</v>
          </cell>
        </row>
        <row r="285">
          <cell r="B285">
            <v>0.26570057000000036</v>
          </cell>
          <cell r="C285">
            <v>0.16741012222222151</v>
          </cell>
          <cell r="D285">
            <v>0.27025101395348972</v>
          </cell>
          <cell r="E285">
            <v>0.22713399999999995</v>
          </cell>
          <cell r="F285">
            <v>0.19514632499999807</v>
          </cell>
          <cell r="G285">
            <v>0.3590333333333332</v>
          </cell>
          <cell r="H285">
            <v>0.26856363636363634</v>
          </cell>
          <cell r="I285">
            <v>0.19213636363636363</v>
          </cell>
          <cell r="J285">
            <v>0.23644545454545454</v>
          </cell>
          <cell r="K285">
            <v>0.21686666666666601</v>
          </cell>
          <cell r="L285">
            <v>0.26650315384615381</v>
          </cell>
          <cell r="M285">
            <v>0.24160650000000003</v>
          </cell>
          <cell r="N285">
            <v>0.28487800000000002</v>
          </cell>
          <cell r="O285">
            <v>0.351352</v>
          </cell>
          <cell r="P285">
            <v>0.23721600000000001</v>
          </cell>
        </row>
        <row r="286">
          <cell r="B286">
            <v>0.26020568000000055</v>
          </cell>
          <cell r="C286">
            <v>0.1679055518518513</v>
          </cell>
          <cell r="D286">
            <v>0.26896402325581548</v>
          </cell>
          <cell r="E286">
            <v>0.22611782999999996</v>
          </cell>
          <cell r="F286">
            <v>0.19298487083333127</v>
          </cell>
          <cell r="G286">
            <v>0.36264999999999986</v>
          </cell>
          <cell r="H286">
            <v>0.26842727272727268</v>
          </cell>
          <cell r="I286">
            <v>0.19192727272727272</v>
          </cell>
          <cell r="J286">
            <v>0.23429090909090908</v>
          </cell>
          <cell r="K286">
            <v>0.21163333333333267</v>
          </cell>
          <cell r="L286">
            <v>0.2661862307692307</v>
          </cell>
          <cell r="M286">
            <v>0.24809500000000001</v>
          </cell>
          <cell r="N286">
            <v>0.337476</v>
          </cell>
          <cell r="O286">
            <v>0.34511585714285714</v>
          </cell>
          <cell r="P286">
            <v>0.232796</v>
          </cell>
        </row>
        <row r="287">
          <cell r="B287">
            <v>0.25471079000000052</v>
          </cell>
          <cell r="C287">
            <v>0.16840098148148086</v>
          </cell>
          <cell r="D287">
            <v>0.26767703255814101</v>
          </cell>
          <cell r="E287">
            <v>0.22510165999999976</v>
          </cell>
          <cell r="F287">
            <v>0.19082341666666447</v>
          </cell>
          <cell r="G287">
            <v>0.36626666666666652</v>
          </cell>
          <cell r="H287">
            <v>0.26829090909090902</v>
          </cell>
          <cell r="I287">
            <v>0.19171818181818182</v>
          </cell>
          <cell r="J287">
            <v>0.23213636363636361</v>
          </cell>
          <cell r="K287">
            <v>0.20639999999999933</v>
          </cell>
          <cell r="L287">
            <v>0.2658693076923076</v>
          </cell>
          <cell r="M287">
            <v>0.22472900000000001</v>
          </cell>
          <cell r="N287">
            <v>0.30081799999999997</v>
          </cell>
          <cell r="O287">
            <v>0.33887971428571428</v>
          </cell>
          <cell r="P287">
            <v>0.24784</v>
          </cell>
        </row>
        <row r="288">
          <cell r="B288">
            <v>0.24921589999999982</v>
          </cell>
          <cell r="C288">
            <v>0.16889641111111042</v>
          </cell>
          <cell r="D288">
            <v>0.26639004186046678</v>
          </cell>
          <cell r="E288">
            <v>0.22408548999999978</v>
          </cell>
          <cell r="F288">
            <v>0.18866196249999789</v>
          </cell>
          <cell r="G288">
            <v>0.36988333333333318</v>
          </cell>
          <cell r="H288">
            <v>0.26815454545454537</v>
          </cell>
          <cell r="I288">
            <v>0.19150909090909091</v>
          </cell>
          <cell r="J288">
            <v>0.22998181818181815</v>
          </cell>
          <cell r="K288">
            <v>0.20116666666666599</v>
          </cell>
          <cell r="L288">
            <v>0.2655523846153845</v>
          </cell>
          <cell r="M288">
            <v>0.2269814</v>
          </cell>
          <cell r="N288">
            <v>0.44465199999999999</v>
          </cell>
          <cell r="O288">
            <v>0.33264357142857143</v>
          </cell>
          <cell r="P288">
            <v>0.210535</v>
          </cell>
        </row>
        <row r="289">
          <cell r="B289">
            <v>0.2481702684210525</v>
          </cell>
          <cell r="C289">
            <v>0.16939184074073999</v>
          </cell>
          <cell r="D289">
            <v>0.26510305116279231</v>
          </cell>
          <cell r="E289">
            <v>0.22306931999999957</v>
          </cell>
          <cell r="F289">
            <v>0.18650050833333109</v>
          </cell>
          <cell r="G289">
            <v>0.24329999999999999</v>
          </cell>
          <cell r="H289">
            <v>0.26801818181818171</v>
          </cell>
          <cell r="I289">
            <v>0.1913</v>
          </cell>
          <cell r="J289">
            <v>0.22782727272727268</v>
          </cell>
          <cell r="K289">
            <v>0.19593333333333265</v>
          </cell>
          <cell r="L289">
            <v>0.26523546153846139</v>
          </cell>
          <cell r="M289">
            <v>0.22923379999999999</v>
          </cell>
          <cell r="N289">
            <v>0.23921200000000001</v>
          </cell>
          <cell r="O289">
            <v>0.32640742857142857</v>
          </cell>
          <cell r="P289">
            <v>0.211642</v>
          </cell>
        </row>
        <row r="290">
          <cell r="B290">
            <v>0.24712463684210495</v>
          </cell>
          <cell r="C290">
            <v>0.16988727037036955</v>
          </cell>
          <cell r="D290">
            <v>0.26381606046511807</v>
          </cell>
          <cell r="E290">
            <v>0.22205314999999959</v>
          </cell>
          <cell r="F290">
            <v>0.1843390541666643</v>
          </cell>
          <cell r="G290">
            <v>0.24207391304347825</v>
          </cell>
          <cell r="H290">
            <v>0.26788181818181805</v>
          </cell>
          <cell r="I290">
            <v>0.19062000000000001</v>
          </cell>
          <cell r="J290">
            <v>0.22567272727272722</v>
          </cell>
          <cell r="K290">
            <v>0.19069999999999998</v>
          </cell>
          <cell r="L290">
            <v>0.26491853846153829</v>
          </cell>
          <cell r="M290">
            <v>0.23148619999999998</v>
          </cell>
          <cell r="N290">
            <v>0.37594899999999998</v>
          </cell>
          <cell r="O290">
            <v>0.32017128571428571</v>
          </cell>
          <cell r="P290">
            <v>0.21274899999999999</v>
          </cell>
        </row>
        <row r="291">
          <cell r="B291">
            <v>0.24607900526315762</v>
          </cell>
          <cell r="C291">
            <v>0.17038270000000022</v>
          </cell>
          <cell r="D291">
            <v>0.26252906976744361</v>
          </cell>
          <cell r="E291">
            <v>0.22103697999999938</v>
          </cell>
          <cell r="F291">
            <v>0.18217759999999994</v>
          </cell>
          <cell r="G291">
            <v>0.24084782608695651</v>
          </cell>
          <cell r="H291">
            <v>0.2677454545454544</v>
          </cell>
          <cell r="I291">
            <v>0.18994000000000003</v>
          </cell>
          <cell r="J291">
            <v>0.22351818181818175</v>
          </cell>
          <cell r="K291">
            <v>0.18985333333333265</v>
          </cell>
          <cell r="L291">
            <v>0.26460161538461519</v>
          </cell>
          <cell r="M291">
            <v>0.23373859999999996</v>
          </cell>
          <cell r="N291">
            <v>0.33043899999999998</v>
          </cell>
          <cell r="O291">
            <v>0.31393514285714286</v>
          </cell>
          <cell r="P291">
            <v>0.21484700000000001</v>
          </cell>
        </row>
        <row r="292">
          <cell r="B292">
            <v>0.24503337368421008</v>
          </cell>
          <cell r="C292">
            <v>0.17101406800000007</v>
          </cell>
          <cell r="D292">
            <v>0.26124207906976915</v>
          </cell>
          <cell r="E292">
            <v>0.2200208099999994</v>
          </cell>
          <cell r="F292">
            <v>0.18309880526315792</v>
          </cell>
          <cell r="G292">
            <v>0.23962173913043477</v>
          </cell>
          <cell r="H292">
            <v>0.26760909090909074</v>
          </cell>
          <cell r="I292">
            <v>0.18926000000000004</v>
          </cell>
          <cell r="J292">
            <v>0.22136363636363629</v>
          </cell>
          <cell r="K292">
            <v>0.18900666666666599</v>
          </cell>
          <cell r="L292">
            <v>0.26428469230769208</v>
          </cell>
          <cell r="M292">
            <v>0.23599100000000001</v>
          </cell>
          <cell r="N292">
            <v>0.232159</v>
          </cell>
          <cell r="O292">
            <v>0.307699</v>
          </cell>
          <cell r="P292">
            <v>0.216945</v>
          </cell>
        </row>
        <row r="293">
          <cell r="B293">
            <v>0.24398774210526275</v>
          </cell>
          <cell r="C293">
            <v>0.17164543600000015</v>
          </cell>
          <cell r="D293">
            <v>0.25995508837209491</v>
          </cell>
          <cell r="E293">
            <v>0.2190046399999992</v>
          </cell>
          <cell r="F293">
            <v>0.18402001052631567</v>
          </cell>
          <cell r="G293">
            <v>0.23839565217391304</v>
          </cell>
          <cell r="H293">
            <v>0.26747272727272708</v>
          </cell>
          <cell r="I293">
            <v>0.18858000000000005</v>
          </cell>
          <cell r="J293">
            <v>0.21920909090909083</v>
          </cell>
          <cell r="K293">
            <v>0.18815999999999933</v>
          </cell>
          <cell r="L293">
            <v>0.26396776923076898</v>
          </cell>
          <cell r="M293">
            <v>0.22747149999999999</v>
          </cell>
          <cell r="N293">
            <v>0.47067700000000001</v>
          </cell>
          <cell r="O293">
            <v>0.31070474999999997</v>
          </cell>
          <cell r="P293">
            <v>0.22772999999999999</v>
          </cell>
        </row>
        <row r="294">
          <cell r="B294">
            <v>0.2429421105263152</v>
          </cell>
          <cell r="C294">
            <v>0.17227680400000023</v>
          </cell>
          <cell r="D294">
            <v>0.25866809767442045</v>
          </cell>
          <cell r="E294">
            <v>0.21798846999999899</v>
          </cell>
          <cell r="F294">
            <v>0.18494121578947342</v>
          </cell>
          <cell r="G294">
            <v>0.2371695652173913</v>
          </cell>
          <cell r="H294">
            <v>0.26733636363636343</v>
          </cell>
          <cell r="I294">
            <v>0.18790000000000001</v>
          </cell>
          <cell r="J294">
            <v>0.21705454545454536</v>
          </cell>
          <cell r="K294">
            <v>0.18731333333333267</v>
          </cell>
          <cell r="L294">
            <v>0.26365084615384587</v>
          </cell>
          <cell r="M294">
            <v>0.21895200000000001</v>
          </cell>
          <cell r="N294">
            <v>0.21156700000000001</v>
          </cell>
          <cell r="O294">
            <v>0.3137105</v>
          </cell>
          <cell r="P294">
            <v>0.22869999999999999</v>
          </cell>
        </row>
        <row r="295">
          <cell r="B295">
            <v>0.24189647894736788</v>
          </cell>
          <cell r="C295">
            <v>0.1729081720000003</v>
          </cell>
          <cell r="D295">
            <v>0.25738110697674621</v>
          </cell>
          <cell r="E295">
            <v>0.21697229999999901</v>
          </cell>
          <cell r="F295">
            <v>0.1858624210526314</v>
          </cell>
          <cell r="G295">
            <v>0.23594347826086956</v>
          </cell>
          <cell r="H295">
            <v>0.26719999999999999</v>
          </cell>
          <cell r="I295">
            <v>0.18737222222222225</v>
          </cell>
          <cell r="J295">
            <v>0.21490000000000001</v>
          </cell>
          <cell r="K295">
            <v>0.186466666666666</v>
          </cell>
          <cell r="L295">
            <v>0.26333392307692277</v>
          </cell>
          <cell r="M295">
            <v>0.22323480000000001</v>
          </cell>
          <cell r="N295">
            <v>0.43690400000000001</v>
          </cell>
          <cell r="O295">
            <v>0.31671625000000003</v>
          </cell>
          <cell r="P295">
            <v>0.20927100000000001</v>
          </cell>
        </row>
        <row r="296">
          <cell r="B296">
            <v>0.24085084736842033</v>
          </cell>
          <cell r="C296">
            <v>0.17353954000000038</v>
          </cell>
          <cell r="D296">
            <v>0.25609411627907175</v>
          </cell>
          <cell r="E296">
            <v>0.2159561299999988</v>
          </cell>
          <cell r="F296">
            <v>0.18678362631578915</v>
          </cell>
          <cell r="G296">
            <v>0.23471739130434782</v>
          </cell>
          <cell r="H296">
            <v>0.26295714285714283</v>
          </cell>
          <cell r="I296">
            <v>0.18684444444444448</v>
          </cell>
          <cell r="J296">
            <v>0.2104</v>
          </cell>
          <cell r="K296">
            <v>0.18561999999999934</v>
          </cell>
          <cell r="L296">
            <v>0.263017</v>
          </cell>
          <cell r="M296">
            <v>0.22751760000000001</v>
          </cell>
          <cell r="N296">
            <v>0.22737099999999999</v>
          </cell>
          <cell r="O296">
            <v>0.31972200000000001</v>
          </cell>
          <cell r="P296">
            <v>0.20789099999999999</v>
          </cell>
        </row>
        <row r="297">
          <cell r="B297">
            <v>0.23980521578947278</v>
          </cell>
          <cell r="C297">
            <v>0.17417090800000046</v>
          </cell>
          <cell r="D297">
            <v>0.25480712558139751</v>
          </cell>
          <cell r="E297">
            <v>0.21493995999999882</v>
          </cell>
          <cell r="F297">
            <v>0.18770483157894713</v>
          </cell>
          <cell r="G297">
            <v>0.23349130434782608</v>
          </cell>
          <cell r="H297">
            <v>0.25871428571428567</v>
          </cell>
          <cell r="I297">
            <v>0.18631666666666671</v>
          </cell>
          <cell r="J297">
            <v>0.2059</v>
          </cell>
          <cell r="K297">
            <v>0.18477333333333268</v>
          </cell>
          <cell r="L297">
            <v>0.24344399999999999</v>
          </cell>
          <cell r="M297">
            <v>0.23180040000000002</v>
          </cell>
          <cell r="N297">
            <v>0.40433200000000002</v>
          </cell>
          <cell r="O297">
            <v>0.31432292307692311</v>
          </cell>
          <cell r="P297">
            <v>0.206511</v>
          </cell>
        </row>
        <row r="298">
          <cell r="B298">
            <v>0.23875958421052546</v>
          </cell>
          <cell r="C298">
            <v>0.17480227600000053</v>
          </cell>
          <cell r="D298">
            <v>0.25352013488372305</v>
          </cell>
          <cell r="E298">
            <v>0.21392378999999861</v>
          </cell>
          <cell r="F298">
            <v>0.18862603684210488</v>
          </cell>
          <cell r="G298">
            <v>0.23226521739130435</v>
          </cell>
          <cell r="H298">
            <v>0.25447142857142852</v>
          </cell>
          <cell r="I298">
            <v>0.18578888888888895</v>
          </cell>
          <cell r="J298">
            <v>0.2041</v>
          </cell>
          <cell r="K298">
            <v>0.18392666666666602</v>
          </cell>
          <cell r="L298">
            <v>0.22387099999999999</v>
          </cell>
          <cell r="M298">
            <v>0.23608320000000002</v>
          </cell>
          <cell r="N298">
            <v>0.24790400000000001</v>
          </cell>
          <cell r="O298">
            <v>0.30892384615384616</v>
          </cell>
          <cell r="P298">
            <v>0.208092</v>
          </cell>
        </row>
        <row r="299">
          <cell r="B299">
            <v>0.23771395263157791</v>
          </cell>
          <cell r="C299">
            <v>0.17543364400000061</v>
          </cell>
          <cell r="D299">
            <v>0.25223314418604881</v>
          </cell>
          <cell r="E299">
            <v>0.21290761999999863</v>
          </cell>
          <cell r="F299">
            <v>0.18954724210526264</v>
          </cell>
          <cell r="G299">
            <v>0.23103913043478261</v>
          </cell>
          <cell r="H299">
            <v>0.25022857142857136</v>
          </cell>
          <cell r="I299">
            <v>0.18526111111111118</v>
          </cell>
          <cell r="J299">
            <v>0.20230000000000001</v>
          </cell>
          <cell r="K299">
            <v>0.18307999999999935</v>
          </cell>
          <cell r="L299">
            <v>0.20429799999999998</v>
          </cell>
          <cell r="M299">
            <v>0.240366</v>
          </cell>
          <cell r="N299">
            <v>0.21265000000000001</v>
          </cell>
          <cell r="O299">
            <v>0.30352476923076921</v>
          </cell>
          <cell r="P299">
            <v>0.209673</v>
          </cell>
        </row>
        <row r="300">
          <cell r="B300">
            <v>0.23666832105263058</v>
          </cell>
          <cell r="C300">
            <v>0.17606501200000069</v>
          </cell>
          <cell r="D300">
            <v>0.25094615348837435</v>
          </cell>
          <cell r="E300">
            <v>0.21189144999999843</v>
          </cell>
          <cell r="F300">
            <v>0.19046844736842061</v>
          </cell>
          <cell r="G300">
            <v>0.22981304347826087</v>
          </cell>
          <cell r="H300">
            <v>0.24598571428571422</v>
          </cell>
          <cell r="I300">
            <v>0.18473333333333342</v>
          </cell>
          <cell r="J300">
            <v>0.20145714285714286</v>
          </cell>
          <cell r="K300">
            <v>0.18223333333333269</v>
          </cell>
          <cell r="L300">
            <v>0.18472499999999997</v>
          </cell>
          <cell r="M300">
            <v>0.23369716666666668</v>
          </cell>
          <cell r="N300">
            <v>0.22104033333333334</v>
          </cell>
          <cell r="O300">
            <v>0.29812569230769226</v>
          </cell>
          <cell r="P300">
            <v>0.219668</v>
          </cell>
        </row>
        <row r="301">
          <cell r="B301">
            <v>0.23562268947368303</v>
          </cell>
          <cell r="C301">
            <v>0.17669638000000076</v>
          </cell>
          <cell r="D301">
            <v>0.24965916279070011</v>
          </cell>
          <cell r="E301">
            <v>0.21087527999999844</v>
          </cell>
          <cell r="F301">
            <v>0.19138965263157837</v>
          </cell>
          <cell r="G301">
            <v>0.22858695652173913</v>
          </cell>
          <cell r="H301">
            <v>0.24174285714285709</v>
          </cell>
          <cell r="I301">
            <v>0.18420555555555565</v>
          </cell>
          <cell r="J301">
            <v>0.20061428571428572</v>
          </cell>
          <cell r="K301">
            <v>0.18138666666666603</v>
          </cell>
          <cell r="L301">
            <v>0.16515199999999997</v>
          </cell>
          <cell r="M301">
            <v>0.22702833333333333</v>
          </cell>
          <cell r="N301">
            <v>0.22943066666666667</v>
          </cell>
          <cell r="O301">
            <v>0.29272661538461531</v>
          </cell>
          <cell r="P301">
            <v>0.195156</v>
          </cell>
        </row>
        <row r="302">
          <cell r="B302">
            <v>0.23457705789473571</v>
          </cell>
          <cell r="C302">
            <v>0.17732774800000084</v>
          </cell>
          <cell r="D302">
            <v>0.24837217209302564</v>
          </cell>
          <cell r="E302">
            <v>0.20985910999999824</v>
          </cell>
          <cell r="F302">
            <v>0.19231085789473634</v>
          </cell>
          <cell r="G302">
            <v>0.22736086956521739</v>
          </cell>
          <cell r="H302">
            <v>0.23749999999999999</v>
          </cell>
          <cell r="I302">
            <v>0.18367777777777788</v>
          </cell>
          <cell r="J302">
            <v>0.19977142857142857</v>
          </cell>
          <cell r="K302">
            <v>0.18053999999999937</v>
          </cell>
          <cell r="L302">
            <v>0.14557899999999996</v>
          </cell>
          <cell r="M302">
            <v>0.22035949999999999</v>
          </cell>
          <cell r="N302">
            <v>0.237821</v>
          </cell>
          <cell r="O302">
            <v>0.28732753846153836</v>
          </cell>
          <cell r="P302">
            <v>0.21441199999999999</v>
          </cell>
        </row>
        <row r="303">
          <cell r="B303">
            <v>0.23353142631578816</v>
          </cell>
          <cell r="C303">
            <v>0.17795911600000092</v>
          </cell>
          <cell r="D303">
            <v>0.24708518139535141</v>
          </cell>
          <cell r="E303">
            <v>0.20884293999999826</v>
          </cell>
          <cell r="F303">
            <v>0.1932320631578941</v>
          </cell>
          <cell r="G303">
            <v>0.22613478260869566</v>
          </cell>
          <cell r="H303">
            <v>0.23821999999999999</v>
          </cell>
          <cell r="I303">
            <v>0.18315000000000012</v>
          </cell>
          <cell r="J303">
            <v>0.19892857142857143</v>
          </cell>
          <cell r="K303">
            <v>0.17969333333333271</v>
          </cell>
          <cell r="L303">
            <v>0.12600599999999995</v>
          </cell>
          <cell r="M303">
            <v>0.21369066666666664</v>
          </cell>
          <cell r="N303">
            <v>0.237821</v>
          </cell>
          <cell r="O303">
            <v>0.28192846153846141</v>
          </cell>
          <cell r="P303">
            <v>0.2126015</v>
          </cell>
        </row>
        <row r="304">
          <cell r="B304">
            <v>0.23248579473684061</v>
          </cell>
          <cell r="C304">
            <v>0.17859048400000099</v>
          </cell>
          <cell r="D304">
            <v>0.24579819069767694</v>
          </cell>
          <cell r="E304">
            <v>0.20782676999999805</v>
          </cell>
          <cell r="F304">
            <v>0.19415326842105207</v>
          </cell>
          <cell r="G304">
            <v>0.22490869565217392</v>
          </cell>
          <cell r="H304">
            <v>0.23893999999999999</v>
          </cell>
          <cell r="I304">
            <v>0.18262222222222235</v>
          </cell>
          <cell r="J304">
            <v>0.19808571428571428</v>
          </cell>
          <cell r="K304">
            <v>0.17884666666666604</v>
          </cell>
          <cell r="L304">
            <v>0.10643299999999994</v>
          </cell>
          <cell r="M304">
            <v>0.20702183333333329</v>
          </cell>
          <cell r="N304">
            <v>0.390152</v>
          </cell>
          <cell r="O304">
            <v>0.27652938461538445</v>
          </cell>
          <cell r="P304">
            <v>0.21079100000000001</v>
          </cell>
        </row>
        <row r="305">
          <cell r="B305">
            <v>0.23144016315789329</v>
          </cell>
          <cell r="C305">
            <v>0.17922185200000107</v>
          </cell>
          <cell r="D305">
            <v>0.24451119999999982</v>
          </cell>
          <cell r="E305">
            <v>0.20681059999999807</v>
          </cell>
          <cell r="F305">
            <v>0.19507447368420983</v>
          </cell>
          <cell r="G305">
            <v>0.22368260869565218</v>
          </cell>
          <cell r="H305">
            <v>0.23965999999999998</v>
          </cell>
          <cell r="I305">
            <v>0.18209444444444459</v>
          </cell>
          <cell r="J305">
            <v>0.19724285714285714</v>
          </cell>
          <cell r="K305">
            <v>0.17799999999999999</v>
          </cell>
          <cell r="L305">
            <v>0.24344399999999999</v>
          </cell>
          <cell r="M305">
            <v>0.200353</v>
          </cell>
          <cell r="N305">
            <v>0.35267366666666666</v>
          </cell>
          <cell r="O305">
            <v>0.2711303076923075</v>
          </cell>
          <cell r="P305">
            <v>0.20493650000000002</v>
          </cell>
        </row>
        <row r="306">
          <cell r="B306">
            <v>0.23039453157894574</v>
          </cell>
          <cell r="C306">
            <v>0.17985322000000115</v>
          </cell>
          <cell r="D306">
            <v>0.24177096666666653</v>
          </cell>
          <cell r="E306">
            <v>0.20579442999999786</v>
          </cell>
          <cell r="F306">
            <v>0.19599567894736758</v>
          </cell>
          <cell r="G306">
            <v>0.22245652173913044</v>
          </cell>
          <cell r="H306">
            <v>0.24037999999999998</v>
          </cell>
          <cell r="I306">
            <v>0.18156666666666682</v>
          </cell>
          <cell r="J306">
            <v>0.19639999999999999</v>
          </cell>
          <cell r="K306">
            <v>0.17084999999999939</v>
          </cell>
          <cell r="L306">
            <v>0.22292400000000001</v>
          </cell>
          <cell r="M306">
            <v>0.20188083333333334</v>
          </cell>
          <cell r="N306">
            <v>0.31519533333333333</v>
          </cell>
          <cell r="O306">
            <v>0.26573123076923055</v>
          </cell>
          <cell r="P306">
            <v>0.19908200000000001</v>
          </cell>
        </row>
      </sheetData>
      <sheetData sheetId="2">
        <row r="43">
          <cell r="R43" t="str">
            <v>rend(*trigo)2012</v>
          </cell>
          <cell r="T43" t="str">
            <v>IVA2012</v>
          </cell>
        </row>
        <row r="44">
          <cell r="Q44" t="str">
            <v>enero</v>
          </cell>
          <cell r="R44">
            <v>0</v>
          </cell>
          <cell r="T44">
            <v>12.057776999999998</v>
          </cell>
        </row>
        <row r="45">
          <cell r="Q45" t="str">
            <v>febrero</v>
          </cell>
          <cell r="R45">
            <v>1713</v>
          </cell>
          <cell r="T45">
            <v>12.141186357142855</v>
          </cell>
        </row>
        <row r="46">
          <cell r="Q46" t="str">
            <v>marzo</v>
          </cell>
          <cell r="R46">
            <v>1071</v>
          </cell>
          <cell r="T46">
            <v>12.353077279220779</v>
          </cell>
        </row>
        <row r="47">
          <cell r="Q47" t="str">
            <v>abril</v>
          </cell>
          <cell r="R47">
            <v>903</v>
          </cell>
          <cell r="T47">
            <v>10.028932363636365</v>
          </cell>
        </row>
        <row r="48">
          <cell r="Q48" t="str">
            <v>mayo</v>
          </cell>
          <cell r="R48">
            <v>888.30540037243952</v>
          </cell>
          <cell r="T48">
            <v>8.4423859999999991</v>
          </cell>
        </row>
        <row r="49">
          <cell r="Q49" t="str">
            <v>junio</v>
          </cell>
          <cell r="R49">
            <v>1010</v>
          </cell>
          <cell r="T49">
            <v>7.3602165000000008</v>
          </cell>
        </row>
        <row r="50">
          <cell r="Q50" t="str">
            <v>julio</v>
          </cell>
          <cell r="R50">
            <v>908.99450999999999</v>
          </cell>
          <cell r="T50">
            <v>6.9010350000000003</v>
          </cell>
        </row>
        <row r="51">
          <cell r="R51" t="str">
            <v>rend(*trigo)2011</v>
          </cell>
          <cell r="T51" t="str">
            <v>IVA2011</v>
          </cell>
        </row>
        <row r="52">
          <cell r="R52">
            <v>0</v>
          </cell>
          <cell r="T52">
            <v>11.161727066666668</v>
          </cell>
        </row>
        <row r="53">
          <cell r="R53">
            <v>3059</v>
          </cell>
          <cell r="T53">
            <v>11.341990033333333</v>
          </cell>
        </row>
        <row r="54">
          <cell r="R54">
            <v>3311</v>
          </cell>
          <cell r="T54">
            <v>15.027909799999998</v>
          </cell>
        </row>
        <row r="55">
          <cell r="R55">
            <v>3521</v>
          </cell>
          <cell r="T55">
            <v>13.120601999999998</v>
          </cell>
        </row>
        <row r="56">
          <cell r="R56">
            <v>3521</v>
          </cell>
          <cell r="T56">
            <v>12.247230499999997</v>
          </cell>
        </row>
        <row r="57">
          <cell r="R57">
            <v>3178</v>
          </cell>
          <cell r="T57">
            <v>11.897169833333336</v>
          </cell>
        </row>
        <row r="58">
          <cell r="R58">
            <v>3036</v>
          </cell>
          <cell r="T58">
            <v>9.9765309358974328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"/>
  <sheetViews>
    <sheetView tabSelected="1" workbookViewId="0">
      <selection activeCell="B34" sqref="B34"/>
    </sheetView>
  </sheetViews>
  <sheetFormatPr baseColWidth="10" defaultColWidth="11.5703125" defaultRowHeight="12.75"/>
  <cols>
    <col min="1" max="1" width="10.42578125" style="38" customWidth="1"/>
    <col min="2" max="2" width="8.5703125" style="38" customWidth="1"/>
    <col min="3" max="3" width="6" style="38" customWidth="1"/>
    <col min="4" max="4" width="5" style="38" customWidth="1"/>
    <col min="5" max="5" width="5.42578125" style="38" customWidth="1"/>
    <col min="6" max="6" width="6" style="38" customWidth="1"/>
    <col min="7" max="11" width="5.42578125" style="38" customWidth="1"/>
    <col min="12" max="12" width="5.5703125" style="38" customWidth="1"/>
    <col min="13" max="13" width="5" style="38" customWidth="1"/>
    <col min="14" max="14" width="5.85546875" style="38" customWidth="1"/>
    <col min="15" max="16" width="5.140625" style="38" customWidth="1"/>
    <col min="17" max="256" width="11.5703125" style="38"/>
    <col min="257" max="257" width="10.42578125" style="38" customWidth="1"/>
    <col min="258" max="258" width="8.5703125" style="38" customWidth="1"/>
    <col min="259" max="259" width="6" style="38" customWidth="1"/>
    <col min="260" max="260" width="5" style="38" customWidth="1"/>
    <col min="261" max="261" width="5.42578125" style="38" customWidth="1"/>
    <col min="262" max="262" width="6" style="38" customWidth="1"/>
    <col min="263" max="267" width="5.42578125" style="38" customWidth="1"/>
    <col min="268" max="268" width="5.5703125" style="38" customWidth="1"/>
    <col min="269" max="269" width="5" style="38" customWidth="1"/>
    <col min="270" max="270" width="5.85546875" style="38" customWidth="1"/>
    <col min="271" max="272" width="5.140625" style="38" customWidth="1"/>
    <col min="273" max="512" width="11.5703125" style="38"/>
    <col min="513" max="513" width="10.42578125" style="38" customWidth="1"/>
    <col min="514" max="514" width="8.5703125" style="38" customWidth="1"/>
    <col min="515" max="515" width="6" style="38" customWidth="1"/>
    <col min="516" max="516" width="5" style="38" customWidth="1"/>
    <col min="517" max="517" width="5.42578125" style="38" customWidth="1"/>
    <col min="518" max="518" width="6" style="38" customWidth="1"/>
    <col min="519" max="523" width="5.42578125" style="38" customWidth="1"/>
    <col min="524" max="524" width="5.5703125" style="38" customWidth="1"/>
    <col min="525" max="525" width="5" style="38" customWidth="1"/>
    <col min="526" max="526" width="5.85546875" style="38" customWidth="1"/>
    <col min="527" max="528" width="5.140625" style="38" customWidth="1"/>
    <col min="529" max="768" width="11.5703125" style="38"/>
    <col min="769" max="769" width="10.42578125" style="38" customWidth="1"/>
    <col min="770" max="770" width="8.5703125" style="38" customWidth="1"/>
    <col min="771" max="771" width="6" style="38" customWidth="1"/>
    <col min="772" max="772" width="5" style="38" customWidth="1"/>
    <col min="773" max="773" width="5.42578125" style="38" customWidth="1"/>
    <col min="774" max="774" width="6" style="38" customWidth="1"/>
    <col min="775" max="779" width="5.42578125" style="38" customWidth="1"/>
    <col min="780" max="780" width="5.5703125" style="38" customWidth="1"/>
    <col min="781" max="781" width="5" style="38" customWidth="1"/>
    <col min="782" max="782" width="5.85546875" style="38" customWidth="1"/>
    <col min="783" max="784" width="5.140625" style="38" customWidth="1"/>
    <col min="785" max="1024" width="11.5703125" style="38"/>
    <col min="1025" max="1025" width="10.42578125" style="38" customWidth="1"/>
    <col min="1026" max="1026" width="8.5703125" style="38" customWidth="1"/>
    <col min="1027" max="1027" width="6" style="38" customWidth="1"/>
    <col min="1028" max="1028" width="5" style="38" customWidth="1"/>
    <col min="1029" max="1029" width="5.42578125" style="38" customWidth="1"/>
    <col min="1030" max="1030" width="6" style="38" customWidth="1"/>
    <col min="1031" max="1035" width="5.42578125" style="38" customWidth="1"/>
    <col min="1036" max="1036" width="5.5703125" style="38" customWidth="1"/>
    <col min="1037" max="1037" width="5" style="38" customWidth="1"/>
    <col min="1038" max="1038" width="5.85546875" style="38" customWidth="1"/>
    <col min="1039" max="1040" width="5.140625" style="38" customWidth="1"/>
    <col min="1041" max="1280" width="11.5703125" style="38"/>
    <col min="1281" max="1281" width="10.42578125" style="38" customWidth="1"/>
    <col min="1282" max="1282" width="8.5703125" style="38" customWidth="1"/>
    <col min="1283" max="1283" width="6" style="38" customWidth="1"/>
    <col min="1284" max="1284" width="5" style="38" customWidth="1"/>
    <col min="1285" max="1285" width="5.42578125" style="38" customWidth="1"/>
    <col min="1286" max="1286" width="6" style="38" customWidth="1"/>
    <col min="1287" max="1291" width="5.42578125" style="38" customWidth="1"/>
    <col min="1292" max="1292" width="5.5703125" style="38" customWidth="1"/>
    <col min="1293" max="1293" width="5" style="38" customWidth="1"/>
    <col min="1294" max="1294" width="5.85546875" style="38" customWidth="1"/>
    <col min="1295" max="1296" width="5.140625" style="38" customWidth="1"/>
    <col min="1297" max="1536" width="11.5703125" style="38"/>
    <col min="1537" max="1537" width="10.42578125" style="38" customWidth="1"/>
    <col min="1538" max="1538" width="8.5703125" style="38" customWidth="1"/>
    <col min="1539" max="1539" width="6" style="38" customWidth="1"/>
    <col min="1540" max="1540" width="5" style="38" customWidth="1"/>
    <col min="1541" max="1541" width="5.42578125" style="38" customWidth="1"/>
    <col min="1542" max="1542" width="6" style="38" customWidth="1"/>
    <col min="1543" max="1547" width="5.42578125" style="38" customWidth="1"/>
    <col min="1548" max="1548" width="5.5703125" style="38" customWidth="1"/>
    <col min="1549" max="1549" width="5" style="38" customWidth="1"/>
    <col min="1550" max="1550" width="5.85546875" style="38" customWidth="1"/>
    <col min="1551" max="1552" width="5.140625" style="38" customWidth="1"/>
    <col min="1553" max="1792" width="11.5703125" style="38"/>
    <col min="1793" max="1793" width="10.42578125" style="38" customWidth="1"/>
    <col min="1794" max="1794" width="8.5703125" style="38" customWidth="1"/>
    <col min="1795" max="1795" width="6" style="38" customWidth="1"/>
    <col min="1796" max="1796" width="5" style="38" customWidth="1"/>
    <col min="1797" max="1797" width="5.42578125" style="38" customWidth="1"/>
    <col min="1798" max="1798" width="6" style="38" customWidth="1"/>
    <col min="1799" max="1803" width="5.42578125" style="38" customWidth="1"/>
    <col min="1804" max="1804" width="5.5703125" style="38" customWidth="1"/>
    <col min="1805" max="1805" width="5" style="38" customWidth="1"/>
    <col min="1806" max="1806" width="5.85546875" style="38" customWidth="1"/>
    <col min="1807" max="1808" width="5.140625" style="38" customWidth="1"/>
    <col min="1809" max="2048" width="11.5703125" style="38"/>
    <col min="2049" max="2049" width="10.42578125" style="38" customWidth="1"/>
    <col min="2050" max="2050" width="8.5703125" style="38" customWidth="1"/>
    <col min="2051" max="2051" width="6" style="38" customWidth="1"/>
    <col min="2052" max="2052" width="5" style="38" customWidth="1"/>
    <col min="2053" max="2053" width="5.42578125" style="38" customWidth="1"/>
    <col min="2054" max="2054" width="6" style="38" customWidth="1"/>
    <col min="2055" max="2059" width="5.42578125" style="38" customWidth="1"/>
    <col min="2060" max="2060" width="5.5703125" style="38" customWidth="1"/>
    <col min="2061" max="2061" width="5" style="38" customWidth="1"/>
    <col min="2062" max="2062" width="5.85546875" style="38" customWidth="1"/>
    <col min="2063" max="2064" width="5.140625" style="38" customWidth="1"/>
    <col min="2065" max="2304" width="11.5703125" style="38"/>
    <col min="2305" max="2305" width="10.42578125" style="38" customWidth="1"/>
    <col min="2306" max="2306" width="8.5703125" style="38" customWidth="1"/>
    <col min="2307" max="2307" width="6" style="38" customWidth="1"/>
    <col min="2308" max="2308" width="5" style="38" customWidth="1"/>
    <col min="2309" max="2309" width="5.42578125" style="38" customWidth="1"/>
    <col min="2310" max="2310" width="6" style="38" customWidth="1"/>
    <col min="2311" max="2315" width="5.42578125" style="38" customWidth="1"/>
    <col min="2316" max="2316" width="5.5703125" style="38" customWidth="1"/>
    <col min="2317" max="2317" width="5" style="38" customWidth="1"/>
    <col min="2318" max="2318" width="5.85546875" style="38" customWidth="1"/>
    <col min="2319" max="2320" width="5.140625" style="38" customWidth="1"/>
    <col min="2321" max="2560" width="11.5703125" style="38"/>
    <col min="2561" max="2561" width="10.42578125" style="38" customWidth="1"/>
    <col min="2562" max="2562" width="8.5703125" style="38" customWidth="1"/>
    <col min="2563" max="2563" width="6" style="38" customWidth="1"/>
    <col min="2564" max="2564" width="5" style="38" customWidth="1"/>
    <col min="2565" max="2565" width="5.42578125" style="38" customWidth="1"/>
    <col min="2566" max="2566" width="6" style="38" customWidth="1"/>
    <col min="2567" max="2571" width="5.42578125" style="38" customWidth="1"/>
    <col min="2572" max="2572" width="5.5703125" style="38" customWidth="1"/>
    <col min="2573" max="2573" width="5" style="38" customWidth="1"/>
    <col min="2574" max="2574" width="5.85546875" style="38" customWidth="1"/>
    <col min="2575" max="2576" width="5.140625" style="38" customWidth="1"/>
    <col min="2577" max="2816" width="11.5703125" style="38"/>
    <col min="2817" max="2817" width="10.42578125" style="38" customWidth="1"/>
    <col min="2818" max="2818" width="8.5703125" style="38" customWidth="1"/>
    <col min="2819" max="2819" width="6" style="38" customWidth="1"/>
    <col min="2820" max="2820" width="5" style="38" customWidth="1"/>
    <col min="2821" max="2821" width="5.42578125" style="38" customWidth="1"/>
    <col min="2822" max="2822" width="6" style="38" customWidth="1"/>
    <col min="2823" max="2827" width="5.42578125" style="38" customWidth="1"/>
    <col min="2828" max="2828" width="5.5703125" style="38" customWidth="1"/>
    <col min="2829" max="2829" width="5" style="38" customWidth="1"/>
    <col min="2830" max="2830" width="5.85546875" style="38" customWidth="1"/>
    <col min="2831" max="2832" width="5.140625" style="38" customWidth="1"/>
    <col min="2833" max="3072" width="11.5703125" style="38"/>
    <col min="3073" max="3073" width="10.42578125" style="38" customWidth="1"/>
    <col min="3074" max="3074" width="8.5703125" style="38" customWidth="1"/>
    <col min="3075" max="3075" width="6" style="38" customWidth="1"/>
    <col min="3076" max="3076" width="5" style="38" customWidth="1"/>
    <col min="3077" max="3077" width="5.42578125" style="38" customWidth="1"/>
    <col min="3078" max="3078" width="6" style="38" customWidth="1"/>
    <col min="3079" max="3083" width="5.42578125" style="38" customWidth="1"/>
    <col min="3084" max="3084" width="5.5703125" style="38" customWidth="1"/>
    <col min="3085" max="3085" width="5" style="38" customWidth="1"/>
    <col min="3086" max="3086" width="5.85546875" style="38" customWidth="1"/>
    <col min="3087" max="3088" width="5.140625" style="38" customWidth="1"/>
    <col min="3089" max="3328" width="11.5703125" style="38"/>
    <col min="3329" max="3329" width="10.42578125" style="38" customWidth="1"/>
    <col min="3330" max="3330" width="8.5703125" style="38" customWidth="1"/>
    <col min="3331" max="3331" width="6" style="38" customWidth="1"/>
    <col min="3332" max="3332" width="5" style="38" customWidth="1"/>
    <col min="3333" max="3333" width="5.42578125" style="38" customWidth="1"/>
    <col min="3334" max="3334" width="6" style="38" customWidth="1"/>
    <col min="3335" max="3339" width="5.42578125" style="38" customWidth="1"/>
    <col min="3340" max="3340" width="5.5703125" style="38" customWidth="1"/>
    <col min="3341" max="3341" width="5" style="38" customWidth="1"/>
    <col min="3342" max="3342" width="5.85546875" style="38" customWidth="1"/>
    <col min="3343" max="3344" width="5.140625" style="38" customWidth="1"/>
    <col min="3345" max="3584" width="11.5703125" style="38"/>
    <col min="3585" max="3585" width="10.42578125" style="38" customWidth="1"/>
    <col min="3586" max="3586" width="8.5703125" style="38" customWidth="1"/>
    <col min="3587" max="3587" width="6" style="38" customWidth="1"/>
    <col min="3588" max="3588" width="5" style="38" customWidth="1"/>
    <col min="3589" max="3589" width="5.42578125" style="38" customWidth="1"/>
    <col min="3590" max="3590" width="6" style="38" customWidth="1"/>
    <col min="3591" max="3595" width="5.42578125" style="38" customWidth="1"/>
    <col min="3596" max="3596" width="5.5703125" style="38" customWidth="1"/>
    <col min="3597" max="3597" width="5" style="38" customWidth="1"/>
    <col min="3598" max="3598" width="5.85546875" style="38" customWidth="1"/>
    <col min="3599" max="3600" width="5.140625" style="38" customWidth="1"/>
    <col min="3601" max="3840" width="11.5703125" style="38"/>
    <col min="3841" max="3841" width="10.42578125" style="38" customWidth="1"/>
    <col min="3842" max="3842" width="8.5703125" style="38" customWidth="1"/>
    <col min="3843" max="3843" width="6" style="38" customWidth="1"/>
    <col min="3844" max="3844" width="5" style="38" customWidth="1"/>
    <col min="3845" max="3845" width="5.42578125" style="38" customWidth="1"/>
    <col min="3846" max="3846" width="6" style="38" customWidth="1"/>
    <col min="3847" max="3851" width="5.42578125" style="38" customWidth="1"/>
    <col min="3852" max="3852" width="5.5703125" style="38" customWidth="1"/>
    <col min="3853" max="3853" width="5" style="38" customWidth="1"/>
    <col min="3854" max="3854" width="5.85546875" style="38" customWidth="1"/>
    <col min="3855" max="3856" width="5.140625" style="38" customWidth="1"/>
    <col min="3857" max="4096" width="11.5703125" style="38"/>
    <col min="4097" max="4097" width="10.42578125" style="38" customWidth="1"/>
    <col min="4098" max="4098" width="8.5703125" style="38" customWidth="1"/>
    <col min="4099" max="4099" width="6" style="38" customWidth="1"/>
    <col min="4100" max="4100" width="5" style="38" customWidth="1"/>
    <col min="4101" max="4101" width="5.42578125" style="38" customWidth="1"/>
    <col min="4102" max="4102" width="6" style="38" customWidth="1"/>
    <col min="4103" max="4107" width="5.42578125" style="38" customWidth="1"/>
    <col min="4108" max="4108" width="5.5703125" style="38" customWidth="1"/>
    <col min="4109" max="4109" width="5" style="38" customWidth="1"/>
    <col min="4110" max="4110" width="5.85546875" style="38" customWidth="1"/>
    <col min="4111" max="4112" width="5.140625" style="38" customWidth="1"/>
    <col min="4113" max="4352" width="11.5703125" style="38"/>
    <col min="4353" max="4353" width="10.42578125" style="38" customWidth="1"/>
    <col min="4354" max="4354" width="8.5703125" style="38" customWidth="1"/>
    <col min="4355" max="4355" width="6" style="38" customWidth="1"/>
    <col min="4356" max="4356" width="5" style="38" customWidth="1"/>
    <col min="4357" max="4357" width="5.42578125" style="38" customWidth="1"/>
    <col min="4358" max="4358" width="6" style="38" customWidth="1"/>
    <col min="4359" max="4363" width="5.42578125" style="38" customWidth="1"/>
    <col min="4364" max="4364" width="5.5703125" style="38" customWidth="1"/>
    <col min="4365" max="4365" width="5" style="38" customWidth="1"/>
    <col min="4366" max="4366" width="5.85546875" style="38" customWidth="1"/>
    <col min="4367" max="4368" width="5.140625" style="38" customWidth="1"/>
    <col min="4369" max="4608" width="11.5703125" style="38"/>
    <col min="4609" max="4609" width="10.42578125" style="38" customWidth="1"/>
    <col min="4610" max="4610" width="8.5703125" style="38" customWidth="1"/>
    <col min="4611" max="4611" width="6" style="38" customWidth="1"/>
    <col min="4612" max="4612" width="5" style="38" customWidth="1"/>
    <col min="4613" max="4613" width="5.42578125" style="38" customWidth="1"/>
    <col min="4614" max="4614" width="6" style="38" customWidth="1"/>
    <col min="4615" max="4619" width="5.42578125" style="38" customWidth="1"/>
    <col min="4620" max="4620" width="5.5703125" style="38" customWidth="1"/>
    <col min="4621" max="4621" width="5" style="38" customWidth="1"/>
    <col min="4622" max="4622" width="5.85546875" style="38" customWidth="1"/>
    <col min="4623" max="4624" width="5.140625" style="38" customWidth="1"/>
    <col min="4625" max="4864" width="11.5703125" style="38"/>
    <col min="4865" max="4865" width="10.42578125" style="38" customWidth="1"/>
    <col min="4866" max="4866" width="8.5703125" style="38" customWidth="1"/>
    <col min="4867" max="4867" width="6" style="38" customWidth="1"/>
    <col min="4868" max="4868" width="5" style="38" customWidth="1"/>
    <col min="4869" max="4869" width="5.42578125" style="38" customWidth="1"/>
    <col min="4870" max="4870" width="6" style="38" customWidth="1"/>
    <col min="4871" max="4875" width="5.42578125" style="38" customWidth="1"/>
    <col min="4876" max="4876" width="5.5703125" style="38" customWidth="1"/>
    <col min="4877" max="4877" width="5" style="38" customWidth="1"/>
    <col min="4878" max="4878" width="5.85546875" style="38" customWidth="1"/>
    <col min="4879" max="4880" width="5.140625" style="38" customWidth="1"/>
    <col min="4881" max="5120" width="11.5703125" style="38"/>
    <col min="5121" max="5121" width="10.42578125" style="38" customWidth="1"/>
    <col min="5122" max="5122" width="8.5703125" style="38" customWidth="1"/>
    <col min="5123" max="5123" width="6" style="38" customWidth="1"/>
    <col min="5124" max="5124" width="5" style="38" customWidth="1"/>
    <col min="5125" max="5125" width="5.42578125" style="38" customWidth="1"/>
    <col min="5126" max="5126" width="6" style="38" customWidth="1"/>
    <col min="5127" max="5131" width="5.42578125" style="38" customWidth="1"/>
    <col min="5132" max="5132" width="5.5703125" style="38" customWidth="1"/>
    <col min="5133" max="5133" width="5" style="38" customWidth="1"/>
    <col min="5134" max="5134" width="5.85546875" style="38" customWidth="1"/>
    <col min="5135" max="5136" width="5.140625" style="38" customWidth="1"/>
    <col min="5137" max="5376" width="11.5703125" style="38"/>
    <col min="5377" max="5377" width="10.42578125" style="38" customWidth="1"/>
    <col min="5378" max="5378" width="8.5703125" style="38" customWidth="1"/>
    <col min="5379" max="5379" width="6" style="38" customWidth="1"/>
    <col min="5380" max="5380" width="5" style="38" customWidth="1"/>
    <col min="5381" max="5381" width="5.42578125" style="38" customWidth="1"/>
    <col min="5382" max="5382" width="6" style="38" customWidth="1"/>
    <col min="5383" max="5387" width="5.42578125" style="38" customWidth="1"/>
    <col min="5388" max="5388" width="5.5703125" style="38" customWidth="1"/>
    <col min="5389" max="5389" width="5" style="38" customWidth="1"/>
    <col min="5390" max="5390" width="5.85546875" style="38" customWidth="1"/>
    <col min="5391" max="5392" width="5.140625" style="38" customWidth="1"/>
    <col min="5393" max="5632" width="11.5703125" style="38"/>
    <col min="5633" max="5633" width="10.42578125" style="38" customWidth="1"/>
    <col min="5634" max="5634" width="8.5703125" style="38" customWidth="1"/>
    <col min="5635" max="5635" width="6" style="38" customWidth="1"/>
    <col min="5636" max="5636" width="5" style="38" customWidth="1"/>
    <col min="5637" max="5637" width="5.42578125" style="38" customWidth="1"/>
    <col min="5638" max="5638" width="6" style="38" customWidth="1"/>
    <col min="5639" max="5643" width="5.42578125" style="38" customWidth="1"/>
    <col min="5644" max="5644" width="5.5703125" style="38" customWidth="1"/>
    <col min="5645" max="5645" width="5" style="38" customWidth="1"/>
    <col min="5646" max="5646" width="5.85546875" style="38" customWidth="1"/>
    <col min="5647" max="5648" width="5.140625" style="38" customWidth="1"/>
    <col min="5649" max="5888" width="11.5703125" style="38"/>
    <col min="5889" max="5889" width="10.42578125" style="38" customWidth="1"/>
    <col min="5890" max="5890" width="8.5703125" style="38" customWidth="1"/>
    <col min="5891" max="5891" width="6" style="38" customWidth="1"/>
    <col min="5892" max="5892" width="5" style="38" customWidth="1"/>
    <col min="5893" max="5893" width="5.42578125" style="38" customWidth="1"/>
    <col min="5894" max="5894" width="6" style="38" customWidth="1"/>
    <col min="5895" max="5899" width="5.42578125" style="38" customWidth="1"/>
    <col min="5900" max="5900" width="5.5703125" style="38" customWidth="1"/>
    <col min="5901" max="5901" width="5" style="38" customWidth="1"/>
    <col min="5902" max="5902" width="5.85546875" style="38" customWidth="1"/>
    <col min="5903" max="5904" width="5.140625" style="38" customWidth="1"/>
    <col min="5905" max="6144" width="11.5703125" style="38"/>
    <col min="6145" max="6145" width="10.42578125" style="38" customWidth="1"/>
    <col min="6146" max="6146" width="8.5703125" style="38" customWidth="1"/>
    <col min="6147" max="6147" width="6" style="38" customWidth="1"/>
    <col min="6148" max="6148" width="5" style="38" customWidth="1"/>
    <col min="6149" max="6149" width="5.42578125" style="38" customWidth="1"/>
    <col min="6150" max="6150" width="6" style="38" customWidth="1"/>
    <col min="6151" max="6155" width="5.42578125" style="38" customWidth="1"/>
    <col min="6156" max="6156" width="5.5703125" style="38" customWidth="1"/>
    <col min="6157" max="6157" width="5" style="38" customWidth="1"/>
    <col min="6158" max="6158" width="5.85546875" style="38" customWidth="1"/>
    <col min="6159" max="6160" width="5.140625" style="38" customWidth="1"/>
    <col min="6161" max="6400" width="11.5703125" style="38"/>
    <col min="6401" max="6401" width="10.42578125" style="38" customWidth="1"/>
    <col min="6402" max="6402" width="8.5703125" style="38" customWidth="1"/>
    <col min="6403" max="6403" width="6" style="38" customWidth="1"/>
    <col min="6404" max="6404" width="5" style="38" customWidth="1"/>
    <col min="6405" max="6405" width="5.42578125" style="38" customWidth="1"/>
    <col min="6406" max="6406" width="6" style="38" customWidth="1"/>
    <col min="6407" max="6411" width="5.42578125" style="38" customWidth="1"/>
    <col min="6412" max="6412" width="5.5703125" style="38" customWidth="1"/>
    <col min="6413" max="6413" width="5" style="38" customWidth="1"/>
    <col min="6414" max="6414" width="5.85546875" style="38" customWidth="1"/>
    <col min="6415" max="6416" width="5.140625" style="38" customWidth="1"/>
    <col min="6417" max="6656" width="11.5703125" style="38"/>
    <col min="6657" max="6657" width="10.42578125" style="38" customWidth="1"/>
    <col min="6658" max="6658" width="8.5703125" style="38" customWidth="1"/>
    <col min="6659" max="6659" width="6" style="38" customWidth="1"/>
    <col min="6660" max="6660" width="5" style="38" customWidth="1"/>
    <col min="6661" max="6661" width="5.42578125" style="38" customWidth="1"/>
    <col min="6662" max="6662" width="6" style="38" customWidth="1"/>
    <col min="6663" max="6667" width="5.42578125" style="38" customWidth="1"/>
    <col min="6668" max="6668" width="5.5703125" style="38" customWidth="1"/>
    <col min="6669" max="6669" width="5" style="38" customWidth="1"/>
    <col min="6670" max="6670" width="5.85546875" style="38" customWidth="1"/>
    <col min="6671" max="6672" width="5.140625" style="38" customWidth="1"/>
    <col min="6673" max="6912" width="11.5703125" style="38"/>
    <col min="6913" max="6913" width="10.42578125" style="38" customWidth="1"/>
    <col min="6914" max="6914" width="8.5703125" style="38" customWidth="1"/>
    <col min="6915" max="6915" width="6" style="38" customWidth="1"/>
    <col min="6916" max="6916" width="5" style="38" customWidth="1"/>
    <col min="6917" max="6917" width="5.42578125" style="38" customWidth="1"/>
    <col min="6918" max="6918" width="6" style="38" customWidth="1"/>
    <col min="6919" max="6923" width="5.42578125" style="38" customWidth="1"/>
    <col min="6924" max="6924" width="5.5703125" style="38" customWidth="1"/>
    <col min="6925" max="6925" width="5" style="38" customWidth="1"/>
    <col min="6926" max="6926" width="5.85546875" style="38" customWidth="1"/>
    <col min="6927" max="6928" width="5.140625" style="38" customWidth="1"/>
    <col min="6929" max="7168" width="11.5703125" style="38"/>
    <col min="7169" max="7169" width="10.42578125" style="38" customWidth="1"/>
    <col min="7170" max="7170" width="8.5703125" style="38" customWidth="1"/>
    <col min="7171" max="7171" width="6" style="38" customWidth="1"/>
    <col min="7172" max="7172" width="5" style="38" customWidth="1"/>
    <col min="7173" max="7173" width="5.42578125" style="38" customWidth="1"/>
    <col min="7174" max="7174" width="6" style="38" customWidth="1"/>
    <col min="7175" max="7179" width="5.42578125" style="38" customWidth="1"/>
    <col min="7180" max="7180" width="5.5703125" style="38" customWidth="1"/>
    <col min="7181" max="7181" width="5" style="38" customWidth="1"/>
    <col min="7182" max="7182" width="5.85546875" style="38" customWidth="1"/>
    <col min="7183" max="7184" width="5.140625" style="38" customWidth="1"/>
    <col min="7185" max="7424" width="11.5703125" style="38"/>
    <col min="7425" max="7425" width="10.42578125" style="38" customWidth="1"/>
    <col min="7426" max="7426" width="8.5703125" style="38" customWidth="1"/>
    <col min="7427" max="7427" width="6" style="38" customWidth="1"/>
    <col min="7428" max="7428" width="5" style="38" customWidth="1"/>
    <col min="7429" max="7429" width="5.42578125" style="38" customWidth="1"/>
    <col min="7430" max="7430" width="6" style="38" customWidth="1"/>
    <col min="7431" max="7435" width="5.42578125" style="38" customWidth="1"/>
    <col min="7436" max="7436" width="5.5703125" style="38" customWidth="1"/>
    <col min="7437" max="7437" width="5" style="38" customWidth="1"/>
    <col min="7438" max="7438" width="5.85546875" style="38" customWidth="1"/>
    <col min="7439" max="7440" width="5.140625" style="38" customWidth="1"/>
    <col min="7441" max="7680" width="11.5703125" style="38"/>
    <col min="7681" max="7681" width="10.42578125" style="38" customWidth="1"/>
    <col min="7682" max="7682" width="8.5703125" style="38" customWidth="1"/>
    <col min="7683" max="7683" width="6" style="38" customWidth="1"/>
    <col min="7684" max="7684" width="5" style="38" customWidth="1"/>
    <col min="7685" max="7685" width="5.42578125" style="38" customWidth="1"/>
    <col min="7686" max="7686" width="6" style="38" customWidth="1"/>
    <col min="7687" max="7691" width="5.42578125" style="38" customWidth="1"/>
    <col min="7692" max="7692" width="5.5703125" style="38" customWidth="1"/>
    <col min="7693" max="7693" width="5" style="38" customWidth="1"/>
    <col min="7694" max="7694" width="5.85546875" style="38" customWidth="1"/>
    <col min="7695" max="7696" width="5.140625" style="38" customWidth="1"/>
    <col min="7697" max="7936" width="11.5703125" style="38"/>
    <col min="7937" max="7937" width="10.42578125" style="38" customWidth="1"/>
    <col min="7938" max="7938" width="8.5703125" style="38" customWidth="1"/>
    <col min="7939" max="7939" width="6" style="38" customWidth="1"/>
    <col min="7940" max="7940" width="5" style="38" customWidth="1"/>
    <col min="7941" max="7941" width="5.42578125" style="38" customWidth="1"/>
    <col min="7942" max="7942" width="6" style="38" customWidth="1"/>
    <col min="7943" max="7947" width="5.42578125" style="38" customWidth="1"/>
    <col min="7948" max="7948" width="5.5703125" style="38" customWidth="1"/>
    <col min="7949" max="7949" width="5" style="38" customWidth="1"/>
    <col min="7950" max="7950" width="5.85546875" style="38" customWidth="1"/>
    <col min="7951" max="7952" width="5.140625" style="38" customWidth="1"/>
    <col min="7953" max="8192" width="11.5703125" style="38"/>
    <col min="8193" max="8193" width="10.42578125" style="38" customWidth="1"/>
    <col min="8194" max="8194" width="8.5703125" style="38" customWidth="1"/>
    <col min="8195" max="8195" width="6" style="38" customWidth="1"/>
    <col min="8196" max="8196" width="5" style="38" customWidth="1"/>
    <col min="8197" max="8197" width="5.42578125" style="38" customWidth="1"/>
    <col min="8198" max="8198" width="6" style="38" customWidth="1"/>
    <col min="8199" max="8203" width="5.42578125" style="38" customWidth="1"/>
    <col min="8204" max="8204" width="5.5703125" style="38" customWidth="1"/>
    <col min="8205" max="8205" width="5" style="38" customWidth="1"/>
    <col min="8206" max="8206" width="5.85546875" style="38" customWidth="1"/>
    <col min="8207" max="8208" width="5.140625" style="38" customWidth="1"/>
    <col min="8209" max="8448" width="11.5703125" style="38"/>
    <col min="8449" max="8449" width="10.42578125" style="38" customWidth="1"/>
    <col min="8450" max="8450" width="8.5703125" style="38" customWidth="1"/>
    <col min="8451" max="8451" width="6" style="38" customWidth="1"/>
    <col min="8452" max="8452" width="5" style="38" customWidth="1"/>
    <col min="8453" max="8453" width="5.42578125" style="38" customWidth="1"/>
    <col min="8454" max="8454" width="6" style="38" customWidth="1"/>
    <col min="8455" max="8459" width="5.42578125" style="38" customWidth="1"/>
    <col min="8460" max="8460" width="5.5703125" style="38" customWidth="1"/>
    <col min="8461" max="8461" width="5" style="38" customWidth="1"/>
    <col min="8462" max="8462" width="5.85546875" style="38" customWidth="1"/>
    <col min="8463" max="8464" width="5.140625" style="38" customWidth="1"/>
    <col min="8465" max="8704" width="11.5703125" style="38"/>
    <col min="8705" max="8705" width="10.42578125" style="38" customWidth="1"/>
    <col min="8706" max="8706" width="8.5703125" style="38" customWidth="1"/>
    <col min="8707" max="8707" width="6" style="38" customWidth="1"/>
    <col min="8708" max="8708" width="5" style="38" customWidth="1"/>
    <col min="8709" max="8709" width="5.42578125" style="38" customWidth="1"/>
    <col min="8710" max="8710" width="6" style="38" customWidth="1"/>
    <col min="8711" max="8715" width="5.42578125" style="38" customWidth="1"/>
    <col min="8716" max="8716" width="5.5703125" style="38" customWidth="1"/>
    <col min="8717" max="8717" width="5" style="38" customWidth="1"/>
    <col min="8718" max="8718" width="5.85546875" style="38" customWidth="1"/>
    <col min="8719" max="8720" width="5.140625" style="38" customWidth="1"/>
    <col min="8721" max="8960" width="11.5703125" style="38"/>
    <col min="8961" max="8961" width="10.42578125" style="38" customWidth="1"/>
    <col min="8962" max="8962" width="8.5703125" style="38" customWidth="1"/>
    <col min="8963" max="8963" width="6" style="38" customWidth="1"/>
    <col min="8964" max="8964" width="5" style="38" customWidth="1"/>
    <col min="8965" max="8965" width="5.42578125" style="38" customWidth="1"/>
    <col min="8966" max="8966" width="6" style="38" customWidth="1"/>
    <col min="8967" max="8971" width="5.42578125" style="38" customWidth="1"/>
    <col min="8972" max="8972" width="5.5703125" style="38" customWidth="1"/>
    <col min="8973" max="8973" width="5" style="38" customWidth="1"/>
    <col min="8974" max="8974" width="5.85546875" style="38" customWidth="1"/>
    <col min="8975" max="8976" width="5.140625" style="38" customWidth="1"/>
    <col min="8977" max="9216" width="11.5703125" style="38"/>
    <col min="9217" max="9217" width="10.42578125" style="38" customWidth="1"/>
    <col min="9218" max="9218" width="8.5703125" style="38" customWidth="1"/>
    <col min="9219" max="9219" width="6" style="38" customWidth="1"/>
    <col min="9220" max="9220" width="5" style="38" customWidth="1"/>
    <col min="9221" max="9221" width="5.42578125" style="38" customWidth="1"/>
    <col min="9222" max="9222" width="6" style="38" customWidth="1"/>
    <col min="9223" max="9227" width="5.42578125" style="38" customWidth="1"/>
    <col min="9228" max="9228" width="5.5703125" style="38" customWidth="1"/>
    <col min="9229" max="9229" width="5" style="38" customWidth="1"/>
    <col min="9230" max="9230" width="5.85546875" style="38" customWidth="1"/>
    <col min="9231" max="9232" width="5.140625" style="38" customWidth="1"/>
    <col min="9233" max="9472" width="11.5703125" style="38"/>
    <col min="9473" max="9473" width="10.42578125" style="38" customWidth="1"/>
    <col min="9474" max="9474" width="8.5703125" style="38" customWidth="1"/>
    <col min="9475" max="9475" width="6" style="38" customWidth="1"/>
    <col min="9476" max="9476" width="5" style="38" customWidth="1"/>
    <col min="9477" max="9477" width="5.42578125" style="38" customWidth="1"/>
    <col min="9478" max="9478" width="6" style="38" customWidth="1"/>
    <col min="9479" max="9483" width="5.42578125" style="38" customWidth="1"/>
    <col min="9484" max="9484" width="5.5703125" style="38" customWidth="1"/>
    <col min="9485" max="9485" width="5" style="38" customWidth="1"/>
    <col min="9486" max="9486" width="5.85546875" style="38" customWidth="1"/>
    <col min="9487" max="9488" width="5.140625" style="38" customWidth="1"/>
    <col min="9489" max="9728" width="11.5703125" style="38"/>
    <col min="9729" max="9729" width="10.42578125" style="38" customWidth="1"/>
    <col min="9730" max="9730" width="8.5703125" style="38" customWidth="1"/>
    <col min="9731" max="9731" width="6" style="38" customWidth="1"/>
    <col min="9732" max="9732" width="5" style="38" customWidth="1"/>
    <col min="9733" max="9733" width="5.42578125" style="38" customWidth="1"/>
    <col min="9734" max="9734" width="6" style="38" customWidth="1"/>
    <col min="9735" max="9739" width="5.42578125" style="38" customWidth="1"/>
    <col min="9740" max="9740" width="5.5703125" style="38" customWidth="1"/>
    <col min="9741" max="9741" width="5" style="38" customWidth="1"/>
    <col min="9742" max="9742" width="5.85546875" style="38" customWidth="1"/>
    <col min="9743" max="9744" width="5.140625" style="38" customWidth="1"/>
    <col min="9745" max="9984" width="11.5703125" style="38"/>
    <col min="9985" max="9985" width="10.42578125" style="38" customWidth="1"/>
    <col min="9986" max="9986" width="8.5703125" style="38" customWidth="1"/>
    <col min="9987" max="9987" width="6" style="38" customWidth="1"/>
    <col min="9988" max="9988" width="5" style="38" customWidth="1"/>
    <col min="9989" max="9989" width="5.42578125" style="38" customWidth="1"/>
    <col min="9990" max="9990" width="6" style="38" customWidth="1"/>
    <col min="9991" max="9995" width="5.42578125" style="38" customWidth="1"/>
    <col min="9996" max="9996" width="5.5703125" style="38" customWidth="1"/>
    <col min="9997" max="9997" width="5" style="38" customWidth="1"/>
    <col min="9998" max="9998" width="5.85546875" style="38" customWidth="1"/>
    <col min="9999" max="10000" width="5.140625" style="38" customWidth="1"/>
    <col min="10001" max="10240" width="11.5703125" style="38"/>
    <col min="10241" max="10241" width="10.42578125" style="38" customWidth="1"/>
    <col min="10242" max="10242" width="8.5703125" style="38" customWidth="1"/>
    <col min="10243" max="10243" width="6" style="38" customWidth="1"/>
    <col min="10244" max="10244" width="5" style="38" customWidth="1"/>
    <col min="10245" max="10245" width="5.42578125" style="38" customWidth="1"/>
    <col min="10246" max="10246" width="6" style="38" customWidth="1"/>
    <col min="10247" max="10251" width="5.42578125" style="38" customWidth="1"/>
    <col min="10252" max="10252" width="5.5703125" style="38" customWidth="1"/>
    <col min="10253" max="10253" width="5" style="38" customWidth="1"/>
    <col min="10254" max="10254" width="5.85546875" style="38" customWidth="1"/>
    <col min="10255" max="10256" width="5.140625" style="38" customWidth="1"/>
    <col min="10257" max="10496" width="11.5703125" style="38"/>
    <col min="10497" max="10497" width="10.42578125" style="38" customWidth="1"/>
    <col min="10498" max="10498" width="8.5703125" style="38" customWidth="1"/>
    <col min="10499" max="10499" width="6" style="38" customWidth="1"/>
    <col min="10500" max="10500" width="5" style="38" customWidth="1"/>
    <col min="10501" max="10501" width="5.42578125" style="38" customWidth="1"/>
    <col min="10502" max="10502" width="6" style="38" customWidth="1"/>
    <col min="10503" max="10507" width="5.42578125" style="38" customWidth="1"/>
    <col min="10508" max="10508" width="5.5703125" style="38" customWidth="1"/>
    <col min="10509" max="10509" width="5" style="38" customWidth="1"/>
    <col min="10510" max="10510" width="5.85546875" style="38" customWidth="1"/>
    <col min="10511" max="10512" width="5.140625" style="38" customWidth="1"/>
    <col min="10513" max="10752" width="11.5703125" style="38"/>
    <col min="10753" max="10753" width="10.42578125" style="38" customWidth="1"/>
    <col min="10754" max="10754" width="8.5703125" style="38" customWidth="1"/>
    <col min="10755" max="10755" width="6" style="38" customWidth="1"/>
    <col min="10756" max="10756" width="5" style="38" customWidth="1"/>
    <col min="10757" max="10757" width="5.42578125" style="38" customWidth="1"/>
    <col min="10758" max="10758" width="6" style="38" customWidth="1"/>
    <col min="10759" max="10763" width="5.42578125" style="38" customWidth="1"/>
    <col min="10764" max="10764" width="5.5703125" style="38" customWidth="1"/>
    <col min="10765" max="10765" width="5" style="38" customWidth="1"/>
    <col min="10766" max="10766" width="5.85546875" style="38" customWidth="1"/>
    <col min="10767" max="10768" width="5.140625" style="38" customWidth="1"/>
    <col min="10769" max="11008" width="11.5703125" style="38"/>
    <col min="11009" max="11009" width="10.42578125" style="38" customWidth="1"/>
    <col min="11010" max="11010" width="8.5703125" style="38" customWidth="1"/>
    <col min="11011" max="11011" width="6" style="38" customWidth="1"/>
    <col min="11012" max="11012" width="5" style="38" customWidth="1"/>
    <col min="11013" max="11013" width="5.42578125" style="38" customWidth="1"/>
    <col min="11014" max="11014" width="6" style="38" customWidth="1"/>
    <col min="11015" max="11019" width="5.42578125" style="38" customWidth="1"/>
    <col min="11020" max="11020" width="5.5703125" style="38" customWidth="1"/>
    <col min="11021" max="11021" width="5" style="38" customWidth="1"/>
    <col min="11022" max="11022" width="5.85546875" style="38" customWidth="1"/>
    <col min="11023" max="11024" width="5.140625" style="38" customWidth="1"/>
    <col min="11025" max="11264" width="11.5703125" style="38"/>
    <col min="11265" max="11265" width="10.42578125" style="38" customWidth="1"/>
    <col min="11266" max="11266" width="8.5703125" style="38" customWidth="1"/>
    <col min="11267" max="11267" width="6" style="38" customWidth="1"/>
    <col min="11268" max="11268" width="5" style="38" customWidth="1"/>
    <col min="11269" max="11269" width="5.42578125" style="38" customWidth="1"/>
    <col min="11270" max="11270" width="6" style="38" customWidth="1"/>
    <col min="11271" max="11275" width="5.42578125" style="38" customWidth="1"/>
    <col min="11276" max="11276" width="5.5703125" style="38" customWidth="1"/>
    <col min="11277" max="11277" width="5" style="38" customWidth="1"/>
    <col min="11278" max="11278" width="5.85546875" style="38" customWidth="1"/>
    <col min="11279" max="11280" width="5.140625" style="38" customWidth="1"/>
    <col min="11281" max="11520" width="11.5703125" style="38"/>
    <col min="11521" max="11521" width="10.42578125" style="38" customWidth="1"/>
    <col min="11522" max="11522" width="8.5703125" style="38" customWidth="1"/>
    <col min="11523" max="11523" width="6" style="38" customWidth="1"/>
    <col min="11524" max="11524" width="5" style="38" customWidth="1"/>
    <col min="11525" max="11525" width="5.42578125" style="38" customWidth="1"/>
    <col min="11526" max="11526" width="6" style="38" customWidth="1"/>
    <col min="11527" max="11531" width="5.42578125" style="38" customWidth="1"/>
    <col min="11532" max="11532" width="5.5703125" style="38" customWidth="1"/>
    <col min="11533" max="11533" width="5" style="38" customWidth="1"/>
    <col min="11534" max="11534" width="5.85546875" style="38" customWidth="1"/>
    <col min="11535" max="11536" width="5.140625" style="38" customWidth="1"/>
    <col min="11537" max="11776" width="11.5703125" style="38"/>
    <col min="11777" max="11777" width="10.42578125" style="38" customWidth="1"/>
    <col min="11778" max="11778" width="8.5703125" style="38" customWidth="1"/>
    <col min="11779" max="11779" width="6" style="38" customWidth="1"/>
    <col min="11780" max="11780" width="5" style="38" customWidth="1"/>
    <col min="11781" max="11781" width="5.42578125" style="38" customWidth="1"/>
    <col min="11782" max="11782" width="6" style="38" customWidth="1"/>
    <col min="11783" max="11787" width="5.42578125" style="38" customWidth="1"/>
    <col min="11788" max="11788" width="5.5703125" style="38" customWidth="1"/>
    <col min="11789" max="11789" width="5" style="38" customWidth="1"/>
    <col min="11790" max="11790" width="5.85546875" style="38" customWidth="1"/>
    <col min="11791" max="11792" width="5.140625" style="38" customWidth="1"/>
    <col min="11793" max="12032" width="11.5703125" style="38"/>
    <col min="12033" max="12033" width="10.42578125" style="38" customWidth="1"/>
    <col min="12034" max="12034" width="8.5703125" style="38" customWidth="1"/>
    <col min="12035" max="12035" width="6" style="38" customWidth="1"/>
    <col min="12036" max="12036" width="5" style="38" customWidth="1"/>
    <col min="12037" max="12037" width="5.42578125" style="38" customWidth="1"/>
    <col min="12038" max="12038" width="6" style="38" customWidth="1"/>
    <col min="12039" max="12043" width="5.42578125" style="38" customWidth="1"/>
    <col min="12044" max="12044" width="5.5703125" style="38" customWidth="1"/>
    <col min="12045" max="12045" width="5" style="38" customWidth="1"/>
    <col min="12046" max="12046" width="5.85546875" style="38" customWidth="1"/>
    <col min="12047" max="12048" width="5.140625" style="38" customWidth="1"/>
    <col min="12049" max="12288" width="11.5703125" style="38"/>
    <col min="12289" max="12289" width="10.42578125" style="38" customWidth="1"/>
    <col min="12290" max="12290" width="8.5703125" style="38" customWidth="1"/>
    <col min="12291" max="12291" width="6" style="38" customWidth="1"/>
    <col min="12292" max="12292" width="5" style="38" customWidth="1"/>
    <col min="12293" max="12293" width="5.42578125" style="38" customWidth="1"/>
    <col min="12294" max="12294" width="6" style="38" customWidth="1"/>
    <col min="12295" max="12299" width="5.42578125" style="38" customWidth="1"/>
    <col min="12300" max="12300" width="5.5703125" style="38" customWidth="1"/>
    <col min="12301" max="12301" width="5" style="38" customWidth="1"/>
    <col min="12302" max="12302" width="5.85546875" style="38" customWidth="1"/>
    <col min="12303" max="12304" width="5.140625" style="38" customWidth="1"/>
    <col min="12305" max="12544" width="11.5703125" style="38"/>
    <col min="12545" max="12545" width="10.42578125" style="38" customWidth="1"/>
    <col min="12546" max="12546" width="8.5703125" style="38" customWidth="1"/>
    <col min="12547" max="12547" width="6" style="38" customWidth="1"/>
    <col min="12548" max="12548" width="5" style="38" customWidth="1"/>
    <col min="12549" max="12549" width="5.42578125" style="38" customWidth="1"/>
    <col min="12550" max="12550" width="6" style="38" customWidth="1"/>
    <col min="12551" max="12555" width="5.42578125" style="38" customWidth="1"/>
    <col min="12556" max="12556" width="5.5703125" style="38" customWidth="1"/>
    <col min="12557" max="12557" width="5" style="38" customWidth="1"/>
    <col min="12558" max="12558" width="5.85546875" style="38" customWidth="1"/>
    <col min="12559" max="12560" width="5.140625" style="38" customWidth="1"/>
    <col min="12561" max="12800" width="11.5703125" style="38"/>
    <col min="12801" max="12801" width="10.42578125" style="38" customWidth="1"/>
    <col min="12802" max="12802" width="8.5703125" style="38" customWidth="1"/>
    <col min="12803" max="12803" width="6" style="38" customWidth="1"/>
    <col min="12804" max="12804" width="5" style="38" customWidth="1"/>
    <col min="12805" max="12805" width="5.42578125" style="38" customWidth="1"/>
    <col min="12806" max="12806" width="6" style="38" customWidth="1"/>
    <col min="12807" max="12811" width="5.42578125" style="38" customWidth="1"/>
    <col min="12812" max="12812" width="5.5703125" style="38" customWidth="1"/>
    <col min="12813" max="12813" width="5" style="38" customWidth="1"/>
    <col min="12814" max="12814" width="5.85546875" style="38" customWidth="1"/>
    <col min="12815" max="12816" width="5.140625" style="38" customWidth="1"/>
    <col min="12817" max="13056" width="11.5703125" style="38"/>
    <col min="13057" max="13057" width="10.42578125" style="38" customWidth="1"/>
    <col min="13058" max="13058" width="8.5703125" style="38" customWidth="1"/>
    <col min="13059" max="13059" width="6" style="38" customWidth="1"/>
    <col min="13060" max="13060" width="5" style="38" customWidth="1"/>
    <col min="13061" max="13061" width="5.42578125" style="38" customWidth="1"/>
    <col min="13062" max="13062" width="6" style="38" customWidth="1"/>
    <col min="13063" max="13067" width="5.42578125" style="38" customWidth="1"/>
    <col min="13068" max="13068" width="5.5703125" style="38" customWidth="1"/>
    <col min="13069" max="13069" width="5" style="38" customWidth="1"/>
    <col min="13070" max="13070" width="5.85546875" style="38" customWidth="1"/>
    <col min="13071" max="13072" width="5.140625" style="38" customWidth="1"/>
    <col min="13073" max="13312" width="11.5703125" style="38"/>
    <col min="13313" max="13313" width="10.42578125" style="38" customWidth="1"/>
    <col min="13314" max="13314" width="8.5703125" style="38" customWidth="1"/>
    <col min="13315" max="13315" width="6" style="38" customWidth="1"/>
    <col min="13316" max="13316" width="5" style="38" customWidth="1"/>
    <col min="13317" max="13317" width="5.42578125" style="38" customWidth="1"/>
    <col min="13318" max="13318" width="6" style="38" customWidth="1"/>
    <col min="13319" max="13323" width="5.42578125" style="38" customWidth="1"/>
    <col min="13324" max="13324" width="5.5703125" style="38" customWidth="1"/>
    <col min="13325" max="13325" width="5" style="38" customWidth="1"/>
    <col min="13326" max="13326" width="5.85546875" style="38" customWidth="1"/>
    <col min="13327" max="13328" width="5.140625" style="38" customWidth="1"/>
    <col min="13329" max="13568" width="11.5703125" style="38"/>
    <col min="13569" max="13569" width="10.42578125" style="38" customWidth="1"/>
    <col min="13570" max="13570" width="8.5703125" style="38" customWidth="1"/>
    <col min="13571" max="13571" width="6" style="38" customWidth="1"/>
    <col min="13572" max="13572" width="5" style="38" customWidth="1"/>
    <col min="13573" max="13573" width="5.42578125" style="38" customWidth="1"/>
    <col min="13574" max="13574" width="6" style="38" customWidth="1"/>
    <col min="13575" max="13579" width="5.42578125" style="38" customWidth="1"/>
    <col min="13580" max="13580" width="5.5703125" style="38" customWidth="1"/>
    <col min="13581" max="13581" width="5" style="38" customWidth="1"/>
    <col min="13582" max="13582" width="5.85546875" style="38" customWidth="1"/>
    <col min="13583" max="13584" width="5.140625" style="38" customWidth="1"/>
    <col min="13585" max="13824" width="11.5703125" style="38"/>
    <col min="13825" max="13825" width="10.42578125" style="38" customWidth="1"/>
    <col min="13826" max="13826" width="8.5703125" style="38" customWidth="1"/>
    <col min="13827" max="13827" width="6" style="38" customWidth="1"/>
    <col min="13828" max="13828" width="5" style="38" customWidth="1"/>
    <col min="13829" max="13829" width="5.42578125" style="38" customWidth="1"/>
    <col min="13830" max="13830" width="6" style="38" customWidth="1"/>
    <col min="13831" max="13835" width="5.42578125" style="38" customWidth="1"/>
    <col min="13836" max="13836" width="5.5703125" style="38" customWidth="1"/>
    <col min="13837" max="13837" width="5" style="38" customWidth="1"/>
    <col min="13838" max="13838" width="5.85546875" style="38" customWidth="1"/>
    <col min="13839" max="13840" width="5.140625" style="38" customWidth="1"/>
    <col min="13841" max="14080" width="11.5703125" style="38"/>
    <col min="14081" max="14081" width="10.42578125" style="38" customWidth="1"/>
    <col min="14082" max="14082" width="8.5703125" style="38" customWidth="1"/>
    <col min="14083" max="14083" width="6" style="38" customWidth="1"/>
    <col min="14084" max="14084" width="5" style="38" customWidth="1"/>
    <col min="14085" max="14085" width="5.42578125" style="38" customWidth="1"/>
    <col min="14086" max="14086" width="6" style="38" customWidth="1"/>
    <col min="14087" max="14091" width="5.42578125" style="38" customWidth="1"/>
    <col min="14092" max="14092" width="5.5703125" style="38" customWidth="1"/>
    <col min="14093" max="14093" width="5" style="38" customWidth="1"/>
    <col min="14094" max="14094" width="5.85546875" style="38" customWidth="1"/>
    <col min="14095" max="14096" width="5.140625" style="38" customWidth="1"/>
    <col min="14097" max="14336" width="11.5703125" style="38"/>
    <col min="14337" max="14337" width="10.42578125" style="38" customWidth="1"/>
    <col min="14338" max="14338" width="8.5703125" style="38" customWidth="1"/>
    <col min="14339" max="14339" width="6" style="38" customWidth="1"/>
    <col min="14340" max="14340" width="5" style="38" customWidth="1"/>
    <col min="14341" max="14341" width="5.42578125" style="38" customWidth="1"/>
    <col min="14342" max="14342" width="6" style="38" customWidth="1"/>
    <col min="14343" max="14347" width="5.42578125" style="38" customWidth="1"/>
    <col min="14348" max="14348" width="5.5703125" style="38" customWidth="1"/>
    <col min="14349" max="14349" width="5" style="38" customWidth="1"/>
    <col min="14350" max="14350" width="5.85546875" style="38" customWidth="1"/>
    <col min="14351" max="14352" width="5.140625" style="38" customWidth="1"/>
    <col min="14353" max="14592" width="11.5703125" style="38"/>
    <col min="14593" max="14593" width="10.42578125" style="38" customWidth="1"/>
    <col min="14594" max="14594" width="8.5703125" style="38" customWidth="1"/>
    <col min="14595" max="14595" width="6" style="38" customWidth="1"/>
    <col min="14596" max="14596" width="5" style="38" customWidth="1"/>
    <col min="14597" max="14597" width="5.42578125" style="38" customWidth="1"/>
    <col min="14598" max="14598" width="6" style="38" customWidth="1"/>
    <col min="14599" max="14603" width="5.42578125" style="38" customWidth="1"/>
    <col min="14604" max="14604" width="5.5703125" style="38" customWidth="1"/>
    <col min="14605" max="14605" width="5" style="38" customWidth="1"/>
    <col min="14606" max="14606" width="5.85546875" style="38" customWidth="1"/>
    <col min="14607" max="14608" width="5.140625" style="38" customWidth="1"/>
    <col min="14609" max="14848" width="11.5703125" style="38"/>
    <col min="14849" max="14849" width="10.42578125" style="38" customWidth="1"/>
    <col min="14850" max="14850" width="8.5703125" style="38" customWidth="1"/>
    <col min="14851" max="14851" width="6" style="38" customWidth="1"/>
    <col min="14852" max="14852" width="5" style="38" customWidth="1"/>
    <col min="14853" max="14853" width="5.42578125" style="38" customWidth="1"/>
    <col min="14854" max="14854" width="6" style="38" customWidth="1"/>
    <col min="14855" max="14859" width="5.42578125" style="38" customWidth="1"/>
    <col min="14860" max="14860" width="5.5703125" style="38" customWidth="1"/>
    <col min="14861" max="14861" width="5" style="38" customWidth="1"/>
    <col min="14862" max="14862" width="5.85546875" style="38" customWidth="1"/>
    <col min="14863" max="14864" width="5.140625" style="38" customWidth="1"/>
    <col min="14865" max="15104" width="11.5703125" style="38"/>
    <col min="15105" max="15105" width="10.42578125" style="38" customWidth="1"/>
    <col min="15106" max="15106" width="8.5703125" style="38" customWidth="1"/>
    <col min="15107" max="15107" width="6" style="38" customWidth="1"/>
    <col min="15108" max="15108" width="5" style="38" customWidth="1"/>
    <col min="15109" max="15109" width="5.42578125" style="38" customWidth="1"/>
    <col min="15110" max="15110" width="6" style="38" customWidth="1"/>
    <col min="15111" max="15115" width="5.42578125" style="38" customWidth="1"/>
    <col min="15116" max="15116" width="5.5703125" style="38" customWidth="1"/>
    <col min="15117" max="15117" width="5" style="38" customWidth="1"/>
    <col min="15118" max="15118" width="5.85546875" style="38" customWidth="1"/>
    <col min="15119" max="15120" width="5.140625" style="38" customWidth="1"/>
    <col min="15121" max="15360" width="11.5703125" style="38"/>
    <col min="15361" max="15361" width="10.42578125" style="38" customWidth="1"/>
    <col min="15362" max="15362" width="8.5703125" style="38" customWidth="1"/>
    <col min="15363" max="15363" width="6" style="38" customWidth="1"/>
    <col min="15364" max="15364" width="5" style="38" customWidth="1"/>
    <col min="15365" max="15365" width="5.42578125" style="38" customWidth="1"/>
    <col min="15366" max="15366" width="6" style="38" customWidth="1"/>
    <col min="15367" max="15371" width="5.42578125" style="38" customWidth="1"/>
    <col min="15372" max="15372" width="5.5703125" style="38" customWidth="1"/>
    <col min="15373" max="15373" width="5" style="38" customWidth="1"/>
    <col min="15374" max="15374" width="5.85546875" style="38" customWidth="1"/>
    <col min="15375" max="15376" width="5.140625" style="38" customWidth="1"/>
    <col min="15377" max="15616" width="11.5703125" style="38"/>
    <col min="15617" max="15617" width="10.42578125" style="38" customWidth="1"/>
    <col min="15618" max="15618" width="8.5703125" style="38" customWidth="1"/>
    <col min="15619" max="15619" width="6" style="38" customWidth="1"/>
    <col min="15620" max="15620" width="5" style="38" customWidth="1"/>
    <col min="15621" max="15621" width="5.42578125" style="38" customWidth="1"/>
    <col min="15622" max="15622" width="6" style="38" customWidth="1"/>
    <col min="15623" max="15627" width="5.42578125" style="38" customWidth="1"/>
    <col min="15628" max="15628" width="5.5703125" style="38" customWidth="1"/>
    <col min="15629" max="15629" width="5" style="38" customWidth="1"/>
    <col min="15630" max="15630" width="5.85546875" style="38" customWidth="1"/>
    <col min="15631" max="15632" width="5.140625" style="38" customWidth="1"/>
    <col min="15633" max="15872" width="11.5703125" style="38"/>
    <col min="15873" max="15873" width="10.42578125" style="38" customWidth="1"/>
    <col min="15874" max="15874" width="8.5703125" style="38" customWidth="1"/>
    <col min="15875" max="15875" width="6" style="38" customWidth="1"/>
    <col min="15876" max="15876" width="5" style="38" customWidth="1"/>
    <col min="15877" max="15877" width="5.42578125" style="38" customWidth="1"/>
    <col min="15878" max="15878" width="6" style="38" customWidth="1"/>
    <col min="15879" max="15883" width="5.42578125" style="38" customWidth="1"/>
    <col min="15884" max="15884" width="5.5703125" style="38" customWidth="1"/>
    <col min="15885" max="15885" width="5" style="38" customWidth="1"/>
    <col min="15886" max="15886" width="5.85546875" style="38" customWidth="1"/>
    <col min="15887" max="15888" width="5.140625" style="38" customWidth="1"/>
    <col min="15889" max="16128" width="11.5703125" style="38"/>
    <col min="16129" max="16129" width="10.42578125" style="38" customWidth="1"/>
    <col min="16130" max="16130" width="8.5703125" style="38" customWidth="1"/>
    <col min="16131" max="16131" width="6" style="38" customWidth="1"/>
    <col min="16132" max="16132" width="5" style="38" customWidth="1"/>
    <col min="16133" max="16133" width="5.42578125" style="38" customWidth="1"/>
    <col min="16134" max="16134" width="6" style="38" customWidth="1"/>
    <col min="16135" max="16139" width="5.42578125" style="38" customWidth="1"/>
    <col min="16140" max="16140" width="5.5703125" style="38" customWidth="1"/>
    <col min="16141" max="16141" width="5" style="38" customWidth="1"/>
    <col min="16142" max="16142" width="5.85546875" style="38" customWidth="1"/>
    <col min="16143" max="16144" width="5.140625" style="38" customWidth="1"/>
    <col min="16145" max="16384" width="11.5703125" style="38"/>
  </cols>
  <sheetData>
    <row r="1" spans="1:19" ht="96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9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9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9" s="39" customFormat="1" ht="20.25" customHeight="1">
      <c r="A4" s="50" t="s">
        <v>96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9" s="39" customFormat="1">
      <c r="A5" s="56" t="s">
        <v>97</v>
      </c>
      <c r="B5" s="57">
        <v>1998</v>
      </c>
      <c r="C5" s="58">
        <v>1999</v>
      </c>
      <c r="D5" s="57">
        <v>2000</v>
      </c>
      <c r="E5" s="57">
        <v>2001</v>
      </c>
      <c r="F5" s="57">
        <v>2002</v>
      </c>
      <c r="G5" s="59">
        <v>2003</v>
      </c>
      <c r="H5" s="58">
        <v>2004</v>
      </c>
      <c r="I5" s="58">
        <v>2005</v>
      </c>
      <c r="J5" s="58">
        <v>2006</v>
      </c>
      <c r="K5" s="60">
        <v>2007</v>
      </c>
      <c r="L5" s="58">
        <v>2008</v>
      </c>
      <c r="M5" s="58">
        <v>2009</v>
      </c>
      <c r="N5" s="58">
        <v>2010</v>
      </c>
      <c r="O5" s="58">
        <v>2011</v>
      </c>
      <c r="P5" s="58">
        <v>2012</v>
      </c>
    </row>
    <row r="6" spans="1:19" s="39" customFormat="1">
      <c r="A6" s="40" t="s">
        <v>98</v>
      </c>
      <c r="B6" s="44">
        <v>-2.1</v>
      </c>
      <c r="C6" s="42">
        <v>-97</v>
      </c>
      <c r="D6" s="41">
        <v>27</v>
      </c>
      <c r="E6" s="41">
        <v>-8</v>
      </c>
      <c r="F6" s="41">
        <v>-31</v>
      </c>
      <c r="G6" s="43">
        <v>-46</v>
      </c>
      <c r="H6" s="45" t="s">
        <v>99</v>
      </c>
      <c r="I6" s="44">
        <v>0</v>
      </c>
      <c r="J6" s="44">
        <v>28.2</v>
      </c>
      <c r="K6" s="46">
        <v>1.6</v>
      </c>
      <c r="L6" s="44">
        <v>-4.3</v>
      </c>
      <c r="M6" s="44">
        <v>2.4</v>
      </c>
      <c r="N6" s="44">
        <v>-3.5</v>
      </c>
      <c r="O6" s="44">
        <v>8</v>
      </c>
      <c r="P6" s="44">
        <v>6.3</v>
      </c>
      <c r="S6" s="49"/>
    </row>
    <row r="7" spans="1:19" s="39" customFormat="1">
      <c r="A7" s="40" t="s">
        <v>100</v>
      </c>
      <c r="B7" s="44">
        <v>-2.6</v>
      </c>
      <c r="C7" s="42">
        <v>-106</v>
      </c>
      <c r="D7" s="41">
        <v>56</v>
      </c>
      <c r="E7" s="41">
        <v>16</v>
      </c>
      <c r="F7" s="41">
        <v>-36</v>
      </c>
      <c r="G7" s="43">
        <v>-37</v>
      </c>
      <c r="H7" s="45" t="s">
        <v>101</v>
      </c>
      <c r="I7" s="44">
        <v>-0.8</v>
      </c>
      <c r="J7" s="44">
        <v>28.3</v>
      </c>
      <c r="K7" s="47">
        <v>-1.4</v>
      </c>
      <c r="L7" s="44">
        <v>0</v>
      </c>
      <c r="M7" s="44">
        <v>2.7</v>
      </c>
      <c r="N7" s="44">
        <v>-1</v>
      </c>
      <c r="O7" s="44">
        <v>6.3</v>
      </c>
      <c r="P7" s="44">
        <v>7.2</v>
      </c>
    </row>
    <row r="8" spans="1:19" s="39" customFormat="1">
      <c r="A8" s="40" t="s">
        <v>102</v>
      </c>
      <c r="B8" s="44">
        <v>-4.8</v>
      </c>
      <c r="C8" s="42">
        <v>-135</v>
      </c>
      <c r="D8" s="41">
        <v>53</v>
      </c>
      <c r="E8" s="41">
        <v>7</v>
      </c>
      <c r="F8" s="41">
        <v>-64</v>
      </c>
      <c r="G8" s="43">
        <v>-53</v>
      </c>
      <c r="H8" s="44">
        <v>0</v>
      </c>
      <c r="I8" s="44">
        <v>-4.0999999999999996</v>
      </c>
      <c r="J8" s="44">
        <v>24</v>
      </c>
      <c r="K8" s="47">
        <v>-8.3000000000000007</v>
      </c>
      <c r="L8" s="44">
        <v>4</v>
      </c>
      <c r="M8" s="44">
        <v>0.4</v>
      </c>
      <c r="N8" s="44">
        <v>-8.4</v>
      </c>
      <c r="O8" s="44">
        <v>2.6</v>
      </c>
      <c r="P8" s="44">
        <v>8</v>
      </c>
    </row>
    <row r="9" spans="1:19" s="39" customFormat="1">
      <c r="A9" s="40" t="s">
        <v>103</v>
      </c>
      <c r="B9" s="44">
        <v>-3.7</v>
      </c>
      <c r="C9" s="42">
        <v>-149</v>
      </c>
      <c r="D9" s="41">
        <v>66</v>
      </c>
      <c r="E9" s="41">
        <v>15</v>
      </c>
      <c r="F9" s="41">
        <v>-33</v>
      </c>
      <c r="G9" s="43">
        <v>-54</v>
      </c>
      <c r="H9" s="44">
        <v>1.3</v>
      </c>
      <c r="I9" s="44">
        <v>-6.3</v>
      </c>
      <c r="J9" s="44">
        <v>22.7</v>
      </c>
      <c r="K9" s="47">
        <v>-6.3</v>
      </c>
      <c r="L9" s="44">
        <v>6.8</v>
      </c>
      <c r="M9" s="44">
        <v>0</v>
      </c>
      <c r="N9" s="44">
        <v>-3.6</v>
      </c>
      <c r="O9" s="44">
        <v>4.8</v>
      </c>
      <c r="P9" s="44">
        <v>8.4</v>
      </c>
    </row>
    <row r="10" spans="1:19" s="39" customFormat="1">
      <c r="A10" s="40" t="s">
        <v>104</v>
      </c>
      <c r="B10" s="45" t="s">
        <v>105</v>
      </c>
      <c r="C10" s="42">
        <v>-168</v>
      </c>
      <c r="D10" s="41">
        <v>68</v>
      </c>
      <c r="E10" s="41">
        <v>11</v>
      </c>
      <c r="F10" s="41">
        <v>0</v>
      </c>
      <c r="G10" s="43">
        <v>-64</v>
      </c>
      <c r="H10" s="44">
        <v>1.8</v>
      </c>
      <c r="I10" s="44">
        <v>-6.9</v>
      </c>
      <c r="J10" s="44">
        <v>20.100000000000001</v>
      </c>
      <c r="K10" s="47">
        <v>-4.4000000000000004</v>
      </c>
      <c r="L10" s="44">
        <v>9.6999999999999993</v>
      </c>
      <c r="M10" s="44">
        <v>-0.3</v>
      </c>
      <c r="N10" s="44">
        <v>-12</v>
      </c>
      <c r="O10" s="44">
        <v>4.7</v>
      </c>
      <c r="P10" s="44">
        <v>8.5</v>
      </c>
    </row>
    <row r="11" spans="1:19" s="39" customFormat="1">
      <c r="A11" s="40" t="s">
        <v>106</v>
      </c>
      <c r="B11" s="45" t="s">
        <v>107</v>
      </c>
      <c r="C11" s="42">
        <v>-190</v>
      </c>
      <c r="D11" s="41">
        <v>63</v>
      </c>
      <c r="E11" s="41">
        <v>0</v>
      </c>
      <c r="F11" s="41">
        <v>23</v>
      </c>
      <c r="G11" s="43">
        <v>-78</v>
      </c>
      <c r="H11" s="44">
        <v>3.8</v>
      </c>
      <c r="I11" s="44">
        <v>-4.8</v>
      </c>
      <c r="J11" s="44">
        <v>16.8</v>
      </c>
      <c r="K11" s="47">
        <v>-1.7</v>
      </c>
      <c r="L11" s="44">
        <v>7.8</v>
      </c>
      <c r="M11" s="44">
        <v>0.6</v>
      </c>
      <c r="N11" s="44">
        <v>-5</v>
      </c>
      <c r="O11" s="44">
        <v>-0.6</v>
      </c>
      <c r="P11" s="44">
        <v>4.4000000000000004</v>
      </c>
    </row>
    <row r="12" spans="1:19" s="39" customFormat="1">
      <c r="A12" s="40" t="s">
        <v>108</v>
      </c>
      <c r="B12" s="41">
        <v>-78</v>
      </c>
      <c r="C12" s="42">
        <v>-210</v>
      </c>
      <c r="D12" s="41">
        <v>47</v>
      </c>
      <c r="E12" s="41">
        <v>-18</v>
      </c>
      <c r="F12" s="41">
        <v>32</v>
      </c>
      <c r="G12" s="43">
        <v>-81</v>
      </c>
      <c r="H12" s="44">
        <v>3.1</v>
      </c>
      <c r="I12" s="44">
        <v>-14.3</v>
      </c>
      <c r="J12" s="44">
        <v>12.2</v>
      </c>
      <c r="K12" s="46">
        <v>0</v>
      </c>
      <c r="L12" s="44">
        <v>7.8</v>
      </c>
      <c r="M12" s="44">
        <v>0.5</v>
      </c>
      <c r="N12" s="44">
        <v>-5.9</v>
      </c>
      <c r="O12" s="44">
        <v>-3.3</v>
      </c>
      <c r="P12" s="44">
        <v>1.4</v>
      </c>
    </row>
    <row r="13" spans="1:19" s="39" customFormat="1">
      <c r="A13" s="40" t="s">
        <v>109</v>
      </c>
      <c r="B13" s="45" t="s">
        <v>110</v>
      </c>
      <c r="C13" s="42">
        <v>-215</v>
      </c>
      <c r="D13" s="41">
        <v>9</v>
      </c>
      <c r="E13" s="41">
        <v>-31</v>
      </c>
      <c r="F13" s="41">
        <v>30</v>
      </c>
      <c r="G13" s="43">
        <v>-69</v>
      </c>
      <c r="H13" s="44">
        <v>0.3</v>
      </c>
      <c r="I13" s="44">
        <v>-15.9</v>
      </c>
      <c r="J13" s="44">
        <v>3.5</v>
      </c>
      <c r="K13" s="46">
        <v>1.9</v>
      </c>
      <c r="L13" s="44">
        <v>5.7</v>
      </c>
      <c r="M13" s="44">
        <v>0</v>
      </c>
      <c r="N13" s="44">
        <v>1.3</v>
      </c>
      <c r="O13" s="44">
        <v>-3</v>
      </c>
      <c r="P13" s="44">
        <v>-2.2999999999999998</v>
      </c>
    </row>
    <row r="14" spans="1:19" s="39" customFormat="1">
      <c r="A14" s="40" t="s">
        <v>111</v>
      </c>
      <c r="B14" s="45" t="s">
        <v>112</v>
      </c>
      <c r="C14" s="42">
        <v>-221</v>
      </c>
      <c r="D14" s="41">
        <v>19</v>
      </c>
      <c r="E14" s="41">
        <v>-64</v>
      </c>
      <c r="F14" s="41">
        <v>2</v>
      </c>
      <c r="G14" s="43">
        <v>-61</v>
      </c>
      <c r="H14" s="44">
        <v>2.2999999999999998</v>
      </c>
      <c r="I14" s="44">
        <v>-17</v>
      </c>
      <c r="J14" s="44">
        <v>4.2</v>
      </c>
      <c r="K14" s="46">
        <v>3</v>
      </c>
      <c r="L14" s="44">
        <v>12.1</v>
      </c>
      <c r="M14" s="44">
        <v>4.2</v>
      </c>
      <c r="N14" s="44">
        <v>0</v>
      </c>
      <c r="O14" s="44">
        <v>-5.4</v>
      </c>
      <c r="P14" s="44">
        <v>-0.6</v>
      </c>
    </row>
    <row r="15" spans="1:19" s="39" customFormat="1">
      <c r="A15" s="40" t="s">
        <v>113</v>
      </c>
      <c r="B15" s="44">
        <v>-4.5999999999999996</v>
      </c>
      <c r="C15" s="42">
        <v>-186</v>
      </c>
      <c r="D15" s="41">
        <v>-6</v>
      </c>
      <c r="E15" s="41">
        <v>-6</v>
      </c>
      <c r="F15" s="41">
        <v>62</v>
      </c>
      <c r="G15" s="48">
        <v>25</v>
      </c>
      <c r="H15" s="44">
        <v>0.9</v>
      </c>
      <c r="I15" s="44">
        <v>-12</v>
      </c>
      <c r="J15" s="44">
        <v>17.3</v>
      </c>
      <c r="K15" s="46">
        <v>5.2</v>
      </c>
      <c r="L15" s="44">
        <v>16.2</v>
      </c>
      <c r="M15" s="44">
        <v>11.2</v>
      </c>
      <c r="N15" s="44">
        <v>-6.3</v>
      </c>
      <c r="O15" s="44">
        <v>0</v>
      </c>
      <c r="P15" s="44">
        <v>-7</v>
      </c>
    </row>
    <row r="16" spans="1:19" s="39" customFormat="1">
      <c r="A16" s="40" t="s">
        <v>114</v>
      </c>
      <c r="B16" s="41">
        <v>-65</v>
      </c>
      <c r="C16" s="42">
        <v>-206</v>
      </c>
      <c r="D16" s="41">
        <v>-59</v>
      </c>
      <c r="E16" s="41">
        <v>-43</v>
      </c>
      <c r="F16" s="41">
        <v>28</v>
      </c>
      <c r="G16" s="48">
        <v>0</v>
      </c>
      <c r="H16" s="44">
        <v>-0.1</v>
      </c>
      <c r="I16" s="44">
        <v>-13.5</v>
      </c>
      <c r="J16" s="44">
        <v>14.6</v>
      </c>
      <c r="K16" s="46">
        <v>1.7</v>
      </c>
      <c r="L16" s="44">
        <v>10.5</v>
      </c>
      <c r="M16" s="44">
        <v>8.1</v>
      </c>
      <c r="N16" s="44">
        <v>10.7</v>
      </c>
      <c r="O16" s="44">
        <v>2.1</v>
      </c>
      <c r="P16" s="44">
        <v>-3.1</v>
      </c>
    </row>
    <row r="17" spans="1:16" s="39" customFormat="1">
      <c r="A17" s="40" t="s">
        <v>115</v>
      </c>
      <c r="B17" s="41">
        <v>-92</v>
      </c>
      <c r="C17" s="42">
        <v>-213</v>
      </c>
      <c r="D17" s="41">
        <v>-74</v>
      </c>
      <c r="E17" s="41">
        <v>-92</v>
      </c>
      <c r="F17" s="41">
        <v>0</v>
      </c>
      <c r="G17" s="43">
        <v>-12</v>
      </c>
      <c r="H17" s="44">
        <v>3</v>
      </c>
      <c r="I17" s="44">
        <v>-14.7</v>
      </c>
      <c r="J17" s="44">
        <v>11.8</v>
      </c>
      <c r="K17" s="46">
        <v>1.1000000000000001</v>
      </c>
      <c r="L17" s="44">
        <v>13.4</v>
      </c>
      <c r="M17" s="44">
        <v>5.3</v>
      </c>
      <c r="N17" s="44">
        <v>3.5</v>
      </c>
      <c r="O17" s="44">
        <v>7.5</v>
      </c>
      <c r="P17" s="44">
        <v>-7.8</v>
      </c>
    </row>
    <row r="18" spans="1:16" s="39" customFormat="1">
      <c r="A18" s="40" t="s">
        <v>116</v>
      </c>
      <c r="B18" s="41">
        <v>-90</v>
      </c>
      <c r="C18" s="42">
        <v>-222</v>
      </c>
      <c r="D18" s="41">
        <v>-49</v>
      </c>
      <c r="E18" s="41">
        <v>-103</v>
      </c>
      <c r="F18" s="41">
        <v>-15</v>
      </c>
      <c r="G18" s="48">
        <v>16</v>
      </c>
      <c r="H18" s="44">
        <v>11.2</v>
      </c>
      <c r="I18" s="44">
        <v>-13.5</v>
      </c>
      <c r="J18" s="44">
        <v>15.4</v>
      </c>
      <c r="K18" s="46">
        <v>4.0999999999999996</v>
      </c>
      <c r="L18" s="44">
        <v>10.5</v>
      </c>
      <c r="M18" s="44">
        <v>9.1</v>
      </c>
      <c r="N18" s="44">
        <v>8.1</v>
      </c>
      <c r="O18" s="44">
        <v>0</v>
      </c>
      <c r="P18" s="44">
        <v>-5.8</v>
      </c>
    </row>
    <row r="19" spans="1:16" s="39" customFormat="1">
      <c r="A19" s="40" t="s">
        <v>117</v>
      </c>
      <c r="B19" s="41">
        <v>-96</v>
      </c>
      <c r="C19" s="42">
        <v>-236</v>
      </c>
      <c r="D19" s="41">
        <v>-38</v>
      </c>
      <c r="E19" s="41">
        <v>-116</v>
      </c>
      <c r="F19" s="41">
        <v>-47</v>
      </c>
      <c r="G19" s="48">
        <v>28</v>
      </c>
      <c r="H19" s="44">
        <v>8.1</v>
      </c>
      <c r="I19" s="44">
        <v>-13.3</v>
      </c>
      <c r="J19" s="44">
        <v>17.2</v>
      </c>
      <c r="K19" s="46">
        <v>5.3</v>
      </c>
      <c r="L19" s="44">
        <v>8.8000000000000007</v>
      </c>
      <c r="M19" s="44">
        <v>9.5</v>
      </c>
      <c r="N19" s="44">
        <v>5.8</v>
      </c>
      <c r="O19" s="44">
        <v>0</v>
      </c>
      <c r="P19" s="44">
        <v>-13.8</v>
      </c>
    </row>
    <row r="20" spans="1:16" s="39" customFormat="1">
      <c r="A20" s="40" t="s">
        <v>118</v>
      </c>
      <c r="B20" s="41">
        <v>-70</v>
      </c>
      <c r="C20" s="42">
        <v>-226</v>
      </c>
      <c r="D20" s="41">
        <v>-7</v>
      </c>
      <c r="E20" s="41">
        <v>-110</v>
      </c>
      <c r="F20" s="41">
        <v>-81</v>
      </c>
      <c r="G20" s="48">
        <v>59</v>
      </c>
      <c r="H20" s="44">
        <v>7.4</v>
      </c>
      <c r="I20" s="44">
        <v>-11.7</v>
      </c>
      <c r="J20" s="44">
        <v>17.3</v>
      </c>
      <c r="K20" s="46">
        <v>5.9</v>
      </c>
      <c r="L20" s="44">
        <v>4.3</v>
      </c>
      <c r="M20" s="44">
        <v>8.1</v>
      </c>
      <c r="N20" s="44">
        <v>9.6</v>
      </c>
      <c r="O20" s="44">
        <v>0</v>
      </c>
      <c r="P20" s="44">
        <v>-16.100000000000001</v>
      </c>
    </row>
    <row r="21" spans="1:16" s="39" customFormat="1">
      <c r="A21" s="40" t="s">
        <v>119</v>
      </c>
      <c r="B21" s="41">
        <v>-64</v>
      </c>
      <c r="C21" s="42">
        <v>-230</v>
      </c>
      <c r="D21" s="41">
        <v>0</v>
      </c>
      <c r="E21" s="41">
        <v>-123</v>
      </c>
      <c r="F21" s="41">
        <v>-98</v>
      </c>
      <c r="G21" s="48">
        <v>42</v>
      </c>
      <c r="H21" s="44">
        <v>6</v>
      </c>
      <c r="I21" s="44">
        <v>-12.2</v>
      </c>
      <c r="J21" s="44">
        <v>8.8000000000000007</v>
      </c>
      <c r="K21" s="46">
        <v>0.4</v>
      </c>
      <c r="L21" s="44">
        <v>3.3</v>
      </c>
      <c r="M21" s="44">
        <v>5.3</v>
      </c>
      <c r="N21" s="44">
        <v>0.7</v>
      </c>
      <c r="O21" s="44">
        <v>-2.6</v>
      </c>
      <c r="P21" s="44">
        <v>-16.100000000000001</v>
      </c>
    </row>
    <row r="22" spans="1:16" s="39" customFormat="1">
      <c r="A22" s="40" t="s">
        <v>120</v>
      </c>
      <c r="B22" s="41">
        <v>-24</v>
      </c>
      <c r="C22" s="42">
        <v>-217</v>
      </c>
      <c r="D22" s="41">
        <v>41</v>
      </c>
      <c r="E22" s="41">
        <v>-113</v>
      </c>
      <c r="F22" s="41">
        <v>-83</v>
      </c>
      <c r="G22" s="48">
        <v>55</v>
      </c>
      <c r="H22" s="44">
        <v>8.6999999999999993</v>
      </c>
      <c r="I22" s="44">
        <v>-12.9</v>
      </c>
      <c r="J22" s="44">
        <v>7.6</v>
      </c>
      <c r="K22" s="47">
        <v>-4.7</v>
      </c>
      <c r="L22" s="44">
        <v>5.0999999999999996</v>
      </c>
      <c r="M22" s="44">
        <v>3.2</v>
      </c>
      <c r="N22" s="44">
        <v>0</v>
      </c>
      <c r="O22" s="44">
        <v>0.6</v>
      </c>
      <c r="P22" s="44">
        <v>-13.9</v>
      </c>
    </row>
    <row r="23" spans="1:16" s="39" customFormat="1">
      <c r="A23" s="40" t="s">
        <v>121</v>
      </c>
      <c r="B23" s="41">
        <v>-2</v>
      </c>
      <c r="C23" s="42">
        <v>-222</v>
      </c>
      <c r="D23" s="41">
        <v>56</v>
      </c>
      <c r="E23" s="41">
        <v>-121</v>
      </c>
      <c r="F23" s="41">
        <v>-100</v>
      </c>
      <c r="G23" s="48">
        <v>14</v>
      </c>
      <c r="H23" s="44">
        <v>4.2</v>
      </c>
      <c r="I23" s="44">
        <v>-15.6</v>
      </c>
      <c r="J23" s="44">
        <v>2.1</v>
      </c>
      <c r="K23" s="47">
        <v>-7.3</v>
      </c>
      <c r="L23" s="44">
        <v>2.8</v>
      </c>
      <c r="M23" s="44">
        <v>0</v>
      </c>
      <c r="N23" s="44">
        <v>0.4</v>
      </c>
      <c r="O23" s="44">
        <v>3</v>
      </c>
      <c r="P23" s="44">
        <v>-15.9</v>
      </c>
    </row>
    <row r="24" spans="1:16" s="39" customFormat="1">
      <c r="A24" s="40" t="s">
        <v>122</v>
      </c>
      <c r="B24" s="41">
        <v>51</v>
      </c>
      <c r="C24" s="42">
        <v>-231</v>
      </c>
      <c r="D24" s="41">
        <v>38</v>
      </c>
      <c r="E24" s="41">
        <v>-94</v>
      </c>
      <c r="F24" s="41">
        <v>-104</v>
      </c>
      <c r="G24" s="48">
        <v>19</v>
      </c>
      <c r="H24" s="44">
        <v>5</v>
      </c>
      <c r="I24" s="44">
        <v>-14.1</v>
      </c>
      <c r="J24" s="44">
        <v>0</v>
      </c>
      <c r="K24" s="47">
        <v>-2.9</v>
      </c>
      <c r="L24" s="44">
        <v>9.9</v>
      </c>
      <c r="M24" s="44">
        <v>1.8</v>
      </c>
      <c r="N24" s="44">
        <v>-0.4</v>
      </c>
      <c r="O24" s="44">
        <v>8.8000000000000007</v>
      </c>
      <c r="P24" s="44">
        <v>-13.8</v>
      </c>
    </row>
    <row r="25" spans="1:16" s="39" customFormat="1">
      <c r="A25" s="40" t="s">
        <v>123</v>
      </c>
      <c r="B25" s="41">
        <v>89</v>
      </c>
      <c r="C25" s="42">
        <v>-236</v>
      </c>
      <c r="D25" s="41">
        <v>0</v>
      </c>
      <c r="E25" s="41">
        <v>-51</v>
      </c>
      <c r="F25" s="41">
        <v>-100</v>
      </c>
      <c r="G25" s="48">
        <v>6</v>
      </c>
      <c r="H25" s="44">
        <v>8.6999999999999993</v>
      </c>
      <c r="I25" s="44">
        <v>-13.1</v>
      </c>
      <c r="J25" s="44">
        <v>-8.1999999999999993</v>
      </c>
      <c r="K25" s="46">
        <v>0.1</v>
      </c>
      <c r="L25" s="44">
        <v>11</v>
      </c>
      <c r="M25" s="44">
        <v>-1.2</v>
      </c>
      <c r="N25" s="44">
        <v>7.2</v>
      </c>
      <c r="O25" s="44">
        <v>14.9</v>
      </c>
      <c r="P25" s="44">
        <v>-10.3</v>
      </c>
    </row>
    <row r="26" spans="1:16" s="39" customFormat="1">
      <c r="A26" s="40" t="s">
        <v>124</v>
      </c>
      <c r="B26" s="41">
        <v>82</v>
      </c>
      <c r="C26" s="42">
        <v>-219</v>
      </c>
      <c r="D26" s="41">
        <v>6</v>
      </c>
      <c r="E26" s="41">
        <v>-41</v>
      </c>
      <c r="F26" s="41">
        <v>-103</v>
      </c>
      <c r="G26" s="48">
        <v>44</v>
      </c>
      <c r="H26" s="44">
        <v>5.0999999999999996</v>
      </c>
      <c r="I26" s="44">
        <v>-10.199999999999999</v>
      </c>
      <c r="J26" s="44">
        <v>-2</v>
      </c>
      <c r="K26" s="47">
        <v>-2</v>
      </c>
      <c r="L26" s="44">
        <v>6.6</v>
      </c>
      <c r="M26" s="44">
        <v>0</v>
      </c>
      <c r="N26" s="44">
        <v>12.6</v>
      </c>
      <c r="O26" s="44">
        <v>15.8</v>
      </c>
      <c r="P26" s="44">
        <v>-8.6</v>
      </c>
    </row>
    <row r="27" spans="1:16" s="39" customFormat="1"/>
    <row r="28" spans="1:16">
      <c r="A28" s="61" t="s">
        <v>125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</row>
  </sheetData>
  <sheetProtection selectLockedCells="1" selectUnlockedCells="1"/>
  <mergeCells count="1">
    <mergeCell ref="A28:P2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Y67"/>
  <sheetViews>
    <sheetView workbookViewId="0">
      <selection activeCell="H37" sqref="H37"/>
    </sheetView>
  </sheetViews>
  <sheetFormatPr baseColWidth="10" defaultRowHeight="12.75"/>
  <cols>
    <col min="1" max="1" width="6.28515625" style="1" bestFit="1" customWidth="1"/>
    <col min="2" max="2" width="7.7109375" style="1" bestFit="1" customWidth="1"/>
    <col min="3" max="16" width="8.5703125" style="1" bestFit="1" customWidth="1"/>
    <col min="17" max="17" width="10.85546875" style="1" bestFit="1" customWidth="1"/>
    <col min="18" max="18" width="12" style="1" customWidth="1"/>
    <col min="19" max="19" width="11.42578125" style="1"/>
    <col min="20" max="20" width="12.28515625" style="1" bestFit="1" customWidth="1"/>
    <col min="21" max="21" width="13.7109375" style="1" bestFit="1" customWidth="1"/>
    <col min="22" max="47" width="13.7109375" style="1" customWidth="1"/>
    <col min="48" max="256" width="11.42578125" style="1"/>
    <col min="257" max="257" width="6.28515625" style="1" bestFit="1" customWidth="1"/>
    <col min="258" max="258" width="7.7109375" style="1" bestFit="1" customWidth="1"/>
    <col min="259" max="272" width="8.5703125" style="1" bestFit="1" customWidth="1"/>
    <col min="273" max="273" width="10.85546875" style="1" bestFit="1" customWidth="1"/>
    <col min="274" max="274" width="12" style="1" customWidth="1"/>
    <col min="275" max="275" width="11.42578125" style="1"/>
    <col min="276" max="276" width="12.28515625" style="1" bestFit="1" customWidth="1"/>
    <col min="277" max="277" width="13.7109375" style="1" bestFit="1" customWidth="1"/>
    <col min="278" max="303" width="13.7109375" style="1" customWidth="1"/>
    <col min="304" max="512" width="11.42578125" style="1"/>
    <col min="513" max="513" width="6.28515625" style="1" bestFit="1" customWidth="1"/>
    <col min="514" max="514" width="7.7109375" style="1" bestFit="1" customWidth="1"/>
    <col min="515" max="528" width="8.5703125" style="1" bestFit="1" customWidth="1"/>
    <col min="529" max="529" width="10.85546875" style="1" bestFit="1" customWidth="1"/>
    <col min="530" max="530" width="12" style="1" customWidth="1"/>
    <col min="531" max="531" width="11.42578125" style="1"/>
    <col min="532" max="532" width="12.28515625" style="1" bestFit="1" customWidth="1"/>
    <col min="533" max="533" width="13.7109375" style="1" bestFit="1" customWidth="1"/>
    <col min="534" max="559" width="13.7109375" style="1" customWidth="1"/>
    <col min="560" max="768" width="11.42578125" style="1"/>
    <col min="769" max="769" width="6.28515625" style="1" bestFit="1" customWidth="1"/>
    <col min="770" max="770" width="7.7109375" style="1" bestFit="1" customWidth="1"/>
    <col min="771" max="784" width="8.5703125" style="1" bestFit="1" customWidth="1"/>
    <col min="785" max="785" width="10.85546875" style="1" bestFit="1" customWidth="1"/>
    <col min="786" max="786" width="12" style="1" customWidth="1"/>
    <col min="787" max="787" width="11.42578125" style="1"/>
    <col min="788" max="788" width="12.28515625" style="1" bestFit="1" customWidth="1"/>
    <col min="789" max="789" width="13.7109375" style="1" bestFit="1" customWidth="1"/>
    <col min="790" max="815" width="13.7109375" style="1" customWidth="1"/>
    <col min="816" max="1024" width="11.42578125" style="1"/>
    <col min="1025" max="1025" width="6.28515625" style="1" bestFit="1" customWidth="1"/>
    <col min="1026" max="1026" width="7.7109375" style="1" bestFit="1" customWidth="1"/>
    <col min="1027" max="1040" width="8.5703125" style="1" bestFit="1" customWidth="1"/>
    <col min="1041" max="1041" width="10.85546875" style="1" bestFit="1" customWidth="1"/>
    <col min="1042" max="1042" width="12" style="1" customWidth="1"/>
    <col min="1043" max="1043" width="11.42578125" style="1"/>
    <col min="1044" max="1044" width="12.28515625" style="1" bestFit="1" customWidth="1"/>
    <col min="1045" max="1045" width="13.7109375" style="1" bestFit="1" customWidth="1"/>
    <col min="1046" max="1071" width="13.7109375" style="1" customWidth="1"/>
    <col min="1072" max="1280" width="11.42578125" style="1"/>
    <col min="1281" max="1281" width="6.28515625" style="1" bestFit="1" customWidth="1"/>
    <col min="1282" max="1282" width="7.7109375" style="1" bestFit="1" customWidth="1"/>
    <col min="1283" max="1296" width="8.5703125" style="1" bestFit="1" customWidth="1"/>
    <col min="1297" max="1297" width="10.85546875" style="1" bestFit="1" customWidth="1"/>
    <col min="1298" max="1298" width="12" style="1" customWidth="1"/>
    <col min="1299" max="1299" width="11.42578125" style="1"/>
    <col min="1300" max="1300" width="12.28515625" style="1" bestFit="1" customWidth="1"/>
    <col min="1301" max="1301" width="13.7109375" style="1" bestFit="1" customWidth="1"/>
    <col min="1302" max="1327" width="13.7109375" style="1" customWidth="1"/>
    <col min="1328" max="1536" width="11.42578125" style="1"/>
    <col min="1537" max="1537" width="6.28515625" style="1" bestFit="1" customWidth="1"/>
    <col min="1538" max="1538" width="7.7109375" style="1" bestFit="1" customWidth="1"/>
    <col min="1539" max="1552" width="8.5703125" style="1" bestFit="1" customWidth="1"/>
    <col min="1553" max="1553" width="10.85546875" style="1" bestFit="1" customWidth="1"/>
    <col min="1554" max="1554" width="12" style="1" customWidth="1"/>
    <col min="1555" max="1555" width="11.42578125" style="1"/>
    <col min="1556" max="1556" width="12.28515625" style="1" bestFit="1" customWidth="1"/>
    <col min="1557" max="1557" width="13.7109375" style="1" bestFit="1" customWidth="1"/>
    <col min="1558" max="1583" width="13.7109375" style="1" customWidth="1"/>
    <col min="1584" max="1792" width="11.42578125" style="1"/>
    <col min="1793" max="1793" width="6.28515625" style="1" bestFit="1" customWidth="1"/>
    <col min="1794" max="1794" width="7.7109375" style="1" bestFit="1" customWidth="1"/>
    <col min="1795" max="1808" width="8.5703125" style="1" bestFit="1" customWidth="1"/>
    <col min="1809" max="1809" width="10.85546875" style="1" bestFit="1" customWidth="1"/>
    <col min="1810" max="1810" width="12" style="1" customWidth="1"/>
    <col min="1811" max="1811" width="11.42578125" style="1"/>
    <col min="1812" max="1812" width="12.28515625" style="1" bestFit="1" customWidth="1"/>
    <col min="1813" max="1813" width="13.7109375" style="1" bestFit="1" customWidth="1"/>
    <col min="1814" max="1839" width="13.7109375" style="1" customWidth="1"/>
    <col min="1840" max="2048" width="11.42578125" style="1"/>
    <col min="2049" max="2049" width="6.28515625" style="1" bestFit="1" customWidth="1"/>
    <col min="2050" max="2050" width="7.7109375" style="1" bestFit="1" customWidth="1"/>
    <col min="2051" max="2064" width="8.5703125" style="1" bestFit="1" customWidth="1"/>
    <col min="2065" max="2065" width="10.85546875" style="1" bestFit="1" customWidth="1"/>
    <col min="2066" max="2066" width="12" style="1" customWidth="1"/>
    <col min="2067" max="2067" width="11.42578125" style="1"/>
    <col min="2068" max="2068" width="12.28515625" style="1" bestFit="1" customWidth="1"/>
    <col min="2069" max="2069" width="13.7109375" style="1" bestFit="1" customWidth="1"/>
    <col min="2070" max="2095" width="13.7109375" style="1" customWidth="1"/>
    <col min="2096" max="2304" width="11.42578125" style="1"/>
    <col min="2305" max="2305" width="6.28515625" style="1" bestFit="1" customWidth="1"/>
    <col min="2306" max="2306" width="7.7109375" style="1" bestFit="1" customWidth="1"/>
    <col min="2307" max="2320" width="8.5703125" style="1" bestFit="1" customWidth="1"/>
    <col min="2321" max="2321" width="10.85546875" style="1" bestFit="1" customWidth="1"/>
    <col min="2322" max="2322" width="12" style="1" customWidth="1"/>
    <col min="2323" max="2323" width="11.42578125" style="1"/>
    <col min="2324" max="2324" width="12.28515625" style="1" bestFit="1" customWidth="1"/>
    <col min="2325" max="2325" width="13.7109375" style="1" bestFit="1" customWidth="1"/>
    <col min="2326" max="2351" width="13.7109375" style="1" customWidth="1"/>
    <col min="2352" max="2560" width="11.42578125" style="1"/>
    <col min="2561" max="2561" width="6.28515625" style="1" bestFit="1" customWidth="1"/>
    <col min="2562" max="2562" width="7.7109375" style="1" bestFit="1" customWidth="1"/>
    <col min="2563" max="2576" width="8.5703125" style="1" bestFit="1" customWidth="1"/>
    <col min="2577" max="2577" width="10.85546875" style="1" bestFit="1" customWidth="1"/>
    <col min="2578" max="2578" width="12" style="1" customWidth="1"/>
    <col min="2579" max="2579" width="11.42578125" style="1"/>
    <col min="2580" max="2580" width="12.28515625" style="1" bestFit="1" customWidth="1"/>
    <col min="2581" max="2581" width="13.7109375" style="1" bestFit="1" customWidth="1"/>
    <col min="2582" max="2607" width="13.7109375" style="1" customWidth="1"/>
    <col min="2608" max="2816" width="11.42578125" style="1"/>
    <col min="2817" max="2817" width="6.28515625" style="1" bestFit="1" customWidth="1"/>
    <col min="2818" max="2818" width="7.7109375" style="1" bestFit="1" customWidth="1"/>
    <col min="2819" max="2832" width="8.5703125" style="1" bestFit="1" customWidth="1"/>
    <col min="2833" max="2833" width="10.85546875" style="1" bestFit="1" customWidth="1"/>
    <col min="2834" max="2834" width="12" style="1" customWidth="1"/>
    <col min="2835" max="2835" width="11.42578125" style="1"/>
    <col min="2836" max="2836" width="12.28515625" style="1" bestFit="1" customWidth="1"/>
    <col min="2837" max="2837" width="13.7109375" style="1" bestFit="1" customWidth="1"/>
    <col min="2838" max="2863" width="13.7109375" style="1" customWidth="1"/>
    <col min="2864" max="3072" width="11.42578125" style="1"/>
    <col min="3073" max="3073" width="6.28515625" style="1" bestFit="1" customWidth="1"/>
    <col min="3074" max="3074" width="7.7109375" style="1" bestFit="1" customWidth="1"/>
    <col min="3075" max="3088" width="8.5703125" style="1" bestFit="1" customWidth="1"/>
    <col min="3089" max="3089" width="10.85546875" style="1" bestFit="1" customWidth="1"/>
    <col min="3090" max="3090" width="12" style="1" customWidth="1"/>
    <col min="3091" max="3091" width="11.42578125" style="1"/>
    <col min="3092" max="3092" width="12.28515625" style="1" bestFit="1" customWidth="1"/>
    <col min="3093" max="3093" width="13.7109375" style="1" bestFit="1" customWidth="1"/>
    <col min="3094" max="3119" width="13.7109375" style="1" customWidth="1"/>
    <col min="3120" max="3328" width="11.42578125" style="1"/>
    <col min="3329" max="3329" width="6.28515625" style="1" bestFit="1" customWidth="1"/>
    <col min="3330" max="3330" width="7.7109375" style="1" bestFit="1" customWidth="1"/>
    <col min="3331" max="3344" width="8.5703125" style="1" bestFit="1" customWidth="1"/>
    <col min="3345" max="3345" width="10.85546875" style="1" bestFit="1" customWidth="1"/>
    <col min="3346" max="3346" width="12" style="1" customWidth="1"/>
    <col min="3347" max="3347" width="11.42578125" style="1"/>
    <col min="3348" max="3348" width="12.28515625" style="1" bestFit="1" customWidth="1"/>
    <col min="3349" max="3349" width="13.7109375" style="1" bestFit="1" customWidth="1"/>
    <col min="3350" max="3375" width="13.7109375" style="1" customWidth="1"/>
    <col min="3376" max="3584" width="11.42578125" style="1"/>
    <col min="3585" max="3585" width="6.28515625" style="1" bestFit="1" customWidth="1"/>
    <col min="3586" max="3586" width="7.7109375" style="1" bestFit="1" customWidth="1"/>
    <col min="3587" max="3600" width="8.5703125" style="1" bestFit="1" customWidth="1"/>
    <col min="3601" max="3601" width="10.85546875" style="1" bestFit="1" customWidth="1"/>
    <col min="3602" max="3602" width="12" style="1" customWidth="1"/>
    <col min="3603" max="3603" width="11.42578125" style="1"/>
    <col min="3604" max="3604" width="12.28515625" style="1" bestFit="1" customWidth="1"/>
    <col min="3605" max="3605" width="13.7109375" style="1" bestFit="1" customWidth="1"/>
    <col min="3606" max="3631" width="13.7109375" style="1" customWidth="1"/>
    <col min="3632" max="3840" width="11.42578125" style="1"/>
    <col min="3841" max="3841" width="6.28515625" style="1" bestFit="1" customWidth="1"/>
    <col min="3842" max="3842" width="7.7109375" style="1" bestFit="1" customWidth="1"/>
    <col min="3843" max="3856" width="8.5703125" style="1" bestFit="1" customWidth="1"/>
    <col min="3857" max="3857" width="10.85546875" style="1" bestFit="1" customWidth="1"/>
    <col min="3858" max="3858" width="12" style="1" customWidth="1"/>
    <col min="3859" max="3859" width="11.42578125" style="1"/>
    <col min="3860" max="3860" width="12.28515625" style="1" bestFit="1" customWidth="1"/>
    <col min="3861" max="3861" width="13.7109375" style="1" bestFit="1" customWidth="1"/>
    <col min="3862" max="3887" width="13.7109375" style="1" customWidth="1"/>
    <col min="3888" max="4096" width="11.42578125" style="1"/>
    <col min="4097" max="4097" width="6.28515625" style="1" bestFit="1" customWidth="1"/>
    <col min="4098" max="4098" width="7.7109375" style="1" bestFit="1" customWidth="1"/>
    <col min="4099" max="4112" width="8.5703125" style="1" bestFit="1" customWidth="1"/>
    <col min="4113" max="4113" width="10.85546875" style="1" bestFit="1" customWidth="1"/>
    <col min="4114" max="4114" width="12" style="1" customWidth="1"/>
    <col min="4115" max="4115" width="11.42578125" style="1"/>
    <col min="4116" max="4116" width="12.28515625" style="1" bestFit="1" customWidth="1"/>
    <col min="4117" max="4117" width="13.7109375" style="1" bestFit="1" customWidth="1"/>
    <col min="4118" max="4143" width="13.7109375" style="1" customWidth="1"/>
    <col min="4144" max="4352" width="11.42578125" style="1"/>
    <col min="4353" max="4353" width="6.28515625" style="1" bestFit="1" customWidth="1"/>
    <col min="4354" max="4354" width="7.7109375" style="1" bestFit="1" customWidth="1"/>
    <col min="4355" max="4368" width="8.5703125" style="1" bestFit="1" customWidth="1"/>
    <col min="4369" max="4369" width="10.85546875" style="1" bestFit="1" customWidth="1"/>
    <col min="4370" max="4370" width="12" style="1" customWidth="1"/>
    <col min="4371" max="4371" width="11.42578125" style="1"/>
    <col min="4372" max="4372" width="12.28515625" style="1" bestFit="1" customWidth="1"/>
    <col min="4373" max="4373" width="13.7109375" style="1" bestFit="1" customWidth="1"/>
    <col min="4374" max="4399" width="13.7109375" style="1" customWidth="1"/>
    <col min="4400" max="4608" width="11.42578125" style="1"/>
    <col min="4609" max="4609" width="6.28515625" style="1" bestFit="1" customWidth="1"/>
    <col min="4610" max="4610" width="7.7109375" style="1" bestFit="1" customWidth="1"/>
    <col min="4611" max="4624" width="8.5703125" style="1" bestFit="1" customWidth="1"/>
    <col min="4625" max="4625" width="10.85546875" style="1" bestFit="1" customWidth="1"/>
    <col min="4626" max="4626" width="12" style="1" customWidth="1"/>
    <col min="4627" max="4627" width="11.42578125" style="1"/>
    <col min="4628" max="4628" width="12.28515625" style="1" bestFit="1" customWidth="1"/>
    <col min="4629" max="4629" width="13.7109375" style="1" bestFit="1" customWidth="1"/>
    <col min="4630" max="4655" width="13.7109375" style="1" customWidth="1"/>
    <col min="4656" max="4864" width="11.42578125" style="1"/>
    <col min="4865" max="4865" width="6.28515625" style="1" bestFit="1" customWidth="1"/>
    <col min="4866" max="4866" width="7.7109375" style="1" bestFit="1" customWidth="1"/>
    <col min="4867" max="4880" width="8.5703125" style="1" bestFit="1" customWidth="1"/>
    <col min="4881" max="4881" width="10.85546875" style="1" bestFit="1" customWidth="1"/>
    <col min="4882" max="4882" width="12" style="1" customWidth="1"/>
    <col min="4883" max="4883" width="11.42578125" style="1"/>
    <col min="4884" max="4884" width="12.28515625" style="1" bestFit="1" customWidth="1"/>
    <col min="4885" max="4885" width="13.7109375" style="1" bestFit="1" customWidth="1"/>
    <col min="4886" max="4911" width="13.7109375" style="1" customWidth="1"/>
    <col min="4912" max="5120" width="11.42578125" style="1"/>
    <col min="5121" max="5121" width="6.28515625" style="1" bestFit="1" customWidth="1"/>
    <col min="5122" max="5122" width="7.7109375" style="1" bestFit="1" customWidth="1"/>
    <col min="5123" max="5136" width="8.5703125" style="1" bestFit="1" customWidth="1"/>
    <col min="5137" max="5137" width="10.85546875" style="1" bestFit="1" customWidth="1"/>
    <col min="5138" max="5138" width="12" style="1" customWidth="1"/>
    <col min="5139" max="5139" width="11.42578125" style="1"/>
    <col min="5140" max="5140" width="12.28515625" style="1" bestFit="1" customWidth="1"/>
    <col min="5141" max="5141" width="13.7109375" style="1" bestFit="1" customWidth="1"/>
    <col min="5142" max="5167" width="13.7109375" style="1" customWidth="1"/>
    <col min="5168" max="5376" width="11.42578125" style="1"/>
    <col min="5377" max="5377" width="6.28515625" style="1" bestFit="1" customWidth="1"/>
    <col min="5378" max="5378" width="7.7109375" style="1" bestFit="1" customWidth="1"/>
    <col min="5379" max="5392" width="8.5703125" style="1" bestFit="1" customWidth="1"/>
    <col min="5393" max="5393" width="10.85546875" style="1" bestFit="1" customWidth="1"/>
    <col min="5394" max="5394" width="12" style="1" customWidth="1"/>
    <col min="5395" max="5395" width="11.42578125" style="1"/>
    <col min="5396" max="5396" width="12.28515625" style="1" bestFit="1" customWidth="1"/>
    <col min="5397" max="5397" width="13.7109375" style="1" bestFit="1" customWidth="1"/>
    <col min="5398" max="5423" width="13.7109375" style="1" customWidth="1"/>
    <col min="5424" max="5632" width="11.42578125" style="1"/>
    <col min="5633" max="5633" width="6.28515625" style="1" bestFit="1" customWidth="1"/>
    <col min="5634" max="5634" width="7.7109375" style="1" bestFit="1" customWidth="1"/>
    <col min="5635" max="5648" width="8.5703125" style="1" bestFit="1" customWidth="1"/>
    <col min="5649" max="5649" width="10.85546875" style="1" bestFit="1" customWidth="1"/>
    <col min="5650" max="5650" width="12" style="1" customWidth="1"/>
    <col min="5651" max="5651" width="11.42578125" style="1"/>
    <col min="5652" max="5652" width="12.28515625" style="1" bestFit="1" customWidth="1"/>
    <col min="5653" max="5653" width="13.7109375" style="1" bestFit="1" customWidth="1"/>
    <col min="5654" max="5679" width="13.7109375" style="1" customWidth="1"/>
    <col min="5680" max="5888" width="11.42578125" style="1"/>
    <col min="5889" max="5889" width="6.28515625" style="1" bestFit="1" customWidth="1"/>
    <col min="5890" max="5890" width="7.7109375" style="1" bestFit="1" customWidth="1"/>
    <col min="5891" max="5904" width="8.5703125" style="1" bestFit="1" customWidth="1"/>
    <col min="5905" max="5905" width="10.85546875" style="1" bestFit="1" customWidth="1"/>
    <col min="5906" max="5906" width="12" style="1" customWidth="1"/>
    <col min="5907" max="5907" width="11.42578125" style="1"/>
    <col min="5908" max="5908" width="12.28515625" style="1" bestFit="1" customWidth="1"/>
    <col min="5909" max="5909" width="13.7109375" style="1" bestFit="1" customWidth="1"/>
    <col min="5910" max="5935" width="13.7109375" style="1" customWidth="1"/>
    <col min="5936" max="6144" width="11.42578125" style="1"/>
    <col min="6145" max="6145" width="6.28515625" style="1" bestFit="1" customWidth="1"/>
    <col min="6146" max="6146" width="7.7109375" style="1" bestFit="1" customWidth="1"/>
    <col min="6147" max="6160" width="8.5703125" style="1" bestFit="1" customWidth="1"/>
    <col min="6161" max="6161" width="10.85546875" style="1" bestFit="1" customWidth="1"/>
    <col min="6162" max="6162" width="12" style="1" customWidth="1"/>
    <col min="6163" max="6163" width="11.42578125" style="1"/>
    <col min="6164" max="6164" width="12.28515625" style="1" bestFit="1" customWidth="1"/>
    <col min="6165" max="6165" width="13.7109375" style="1" bestFit="1" customWidth="1"/>
    <col min="6166" max="6191" width="13.7109375" style="1" customWidth="1"/>
    <col min="6192" max="6400" width="11.42578125" style="1"/>
    <col min="6401" max="6401" width="6.28515625" style="1" bestFit="1" customWidth="1"/>
    <col min="6402" max="6402" width="7.7109375" style="1" bestFit="1" customWidth="1"/>
    <col min="6403" max="6416" width="8.5703125" style="1" bestFit="1" customWidth="1"/>
    <col min="6417" max="6417" width="10.85546875" style="1" bestFit="1" customWidth="1"/>
    <col min="6418" max="6418" width="12" style="1" customWidth="1"/>
    <col min="6419" max="6419" width="11.42578125" style="1"/>
    <col min="6420" max="6420" width="12.28515625" style="1" bestFit="1" customWidth="1"/>
    <col min="6421" max="6421" width="13.7109375" style="1" bestFit="1" customWidth="1"/>
    <col min="6422" max="6447" width="13.7109375" style="1" customWidth="1"/>
    <col min="6448" max="6656" width="11.42578125" style="1"/>
    <col min="6657" max="6657" width="6.28515625" style="1" bestFit="1" customWidth="1"/>
    <col min="6658" max="6658" width="7.7109375" style="1" bestFit="1" customWidth="1"/>
    <col min="6659" max="6672" width="8.5703125" style="1" bestFit="1" customWidth="1"/>
    <col min="6673" max="6673" width="10.85546875" style="1" bestFit="1" customWidth="1"/>
    <col min="6674" max="6674" width="12" style="1" customWidth="1"/>
    <col min="6675" max="6675" width="11.42578125" style="1"/>
    <col min="6676" max="6676" width="12.28515625" style="1" bestFit="1" customWidth="1"/>
    <col min="6677" max="6677" width="13.7109375" style="1" bestFit="1" customWidth="1"/>
    <col min="6678" max="6703" width="13.7109375" style="1" customWidth="1"/>
    <col min="6704" max="6912" width="11.42578125" style="1"/>
    <col min="6913" max="6913" width="6.28515625" style="1" bestFit="1" customWidth="1"/>
    <col min="6914" max="6914" width="7.7109375" style="1" bestFit="1" customWidth="1"/>
    <col min="6915" max="6928" width="8.5703125" style="1" bestFit="1" customWidth="1"/>
    <col min="6929" max="6929" width="10.85546875" style="1" bestFit="1" customWidth="1"/>
    <col min="6930" max="6930" width="12" style="1" customWidth="1"/>
    <col min="6931" max="6931" width="11.42578125" style="1"/>
    <col min="6932" max="6932" width="12.28515625" style="1" bestFit="1" customWidth="1"/>
    <col min="6933" max="6933" width="13.7109375" style="1" bestFit="1" customWidth="1"/>
    <col min="6934" max="6959" width="13.7109375" style="1" customWidth="1"/>
    <col min="6960" max="7168" width="11.42578125" style="1"/>
    <col min="7169" max="7169" width="6.28515625" style="1" bestFit="1" customWidth="1"/>
    <col min="7170" max="7170" width="7.7109375" style="1" bestFit="1" customWidth="1"/>
    <col min="7171" max="7184" width="8.5703125" style="1" bestFit="1" customWidth="1"/>
    <col min="7185" max="7185" width="10.85546875" style="1" bestFit="1" customWidth="1"/>
    <col min="7186" max="7186" width="12" style="1" customWidth="1"/>
    <col min="7187" max="7187" width="11.42578125" style="1"/>
    <col min="7188" max="7188" width="12.28515625" style="1" bestFit="1" customWidth="1"/>
    <col min="7189" max="7189" width="13.7109375" style="1" bestFit="1" customWidth="1"/>
    <col min="7190" max="7215" width="13.7109375" style="1" customWidth="1"/>
    <col min="7216" max="7424" width="11.42578125" style="1"/>
    <col min="7425" max="7425" width="6.28515625" style="1" bestFit="1" customWidth="1"/>
    <col min="7426" max="7426" width="7.7109375" style="1" bestFit="1" customWidth="1"/>
    <col min="7427" max="7440" width="8.5703125" style="1" bestFit="1" customWidth="1"/>
    <col min="7441" max="7441" width="10.85546875" style="1" bestFit="1" customWidth="1"/>
    <col min="7442" max="7442" width="12" style="1" customWidth="1"/>
    <col min="7443" max="7443" width="11.42578125" style="1"/>
    <col min="7444" max="7444" width="12.28515625" style="1" bestFit="1" customWidth="1"/>
    <col min="7445" max="7445" width="13.7109375" style="1" bestFit="1" customWidth="1"/>
    <col min="7446" max="7471" width="13.7109375" style="1" customWidth="1"/>
    <col min="7472" max="7680" width="11.42578125" style="1"/>
    <col min="7681" max="7681" width="6.28515625" style="1" bestFit="1" customWidth="1"/>
    <col min="7682" max="7682" width="7.7109375" style="1" bestFit="1" customWidth="1"/>
    <col min="7683" max="7696" width="8.5703125" style="1" bestFit="1" customWidth="1"/>
    <col min="7697" max="7697" width="10.85546875" style="1" bestFit="1" customWidth="1"/>
    <col min="7698" max="7698" width="12" style="1" customWidth="1"/>
    <col min="7699" max="7699" width="11.42578125" style="1"/>
    <col min="7700" max="7700" width="12.28515625" style="1" bestFit="1" customWidth="1"/>
    <col min="7701" max="7701" width="13.7109375" style="1" bestFit="1" customWidth="1"/>
    <col min="7702" max="7727" width="13.7109375" style="1" customWidth="1"/>
    <col min="7728" max="7936" width="11.42578125" style="1"/>
    <col min="7937" max="7937" width="6.28515625" style="1" bestFit="1" customWidth="1"/>
    <col min="7938" max="7938" width="7.7109375" style="1" bestFit="1" customWidth="1"/>
    <col min="7939" max="7952" width="8.5703125" style="1" bestFit="1" customWidth="1"/>
    <col min="7953" max="7953" width="10.85546875" style="1" bestFit="1" customWidth="1"/>
    <col min="7954" max="7954" width="12" style="1" customWidth="1"/>
    <col min="7955" max="7955" width="11.42578125" style="1"/>
    <col min="7956" max="7956" width="12.28515625" style="1" bestFit="1" customWidth="1"/>
    <col min="7957" max="7957" width="13.7109375" style="1" bestFit="1" customWidth="1"/>
    <col min="7958" max="7983" width="13.7109375" style="1" customWidth="1"/>
    <col min="7984" max="8192" width="11.42578125" style="1"/>
    <col min="8193" max="8193" width="6.28515625" style="1" bestFit="1" customWidth="1"/>
    <col min="8194" max="8194" width="7.7109375" style="1" bestFit="1" customWidth="1"/>
    <col min="8195" max="8208" width="8.5703125" style="1" bestFit="1" customWidth="1"/>
    <col min="8209" max="8209" width="10.85546875" style="1" bestFit="1" customWidth="1"/>
    <col min="8210" max="8210" width="12" style="1" customWidth="1"/>
    <col min="8211" max="8211" width="11.42578125" style="1"/>
    <col min="8212" max="8212" width="12.28515625" style="1" bestFit="1" customWidth="1"/>
    <col min="8213" max="8213" width="13.7109375" style="1" bestFit="1" customWidth="1"/>
    <col min="8214" max="8239" width="13.7109375" style="1" customWidth="1"/>
    <col min="8240" max="8448" width="11.42578125" style="1"/>
    <col min="8449" max="8449" width="6.28515625" style="1" bestFit="1" customWidth="1"/>
    <col min="8450" max="8450" width="7.7109375" style="1" bestFit="1" customWidth="1"/>
    <col min="8451" max="8464" width="8.5703125" style="1" bestFit="1" customWidth="1"/>
    <col min="8465" max="8465" width="10.85546875" style="1" bestFit="1" customWidth="1"/>
    <col min="8466" max="8466" width="12" style="1" customWidth="1"/>
    <col min="8467" max="8467" width="11.42578125" style="1"/>
    <col min="8468" max="8468" width="12.28515625" style="1" bestFit="1" customWidth="1"/>
    <col min="8469" max="8469" width="13.7109375" style="1" bestFit="1" customWidth="1"/>
    <col min="8470" max="8495" width="13.7109375" style="1" customWidth="1"/>
    <col min="8496" max="8704" width="11.42578125" style="1"/>
    <col min="8705" max="8705" width="6.28515625" style="1" bestFit="1" customWidth="1"/>
    <col min="8706" max="8706" width="7.7109375" style="1" bestFit="1" customWidth="1"/>
    <col min="8707" max="8720" width="8.5703125" style="1" bestFit="1" customWidth="1"/>
    <col min="8721" max="8721" width="10.85546875" style="1" bestFit="1" customWidth="1"/>
    <col min="8722" max="8722" width="12" style="1" customWidth="1"/>
    <col min="8723" max="8723" width="11.42578125" style="1"/>
    <col min="8724" max="8724" width="12.28515625" style="1" bestFit="1" customWidth="1"/>
    <col min="8725" max="8725" width="13.7109375" style="1" bestFit="1" customWidth="1"/>
    <col min="8726" max="8751" width="13.7109375" style="1" customWidth="1"/>
    <col min="8752" max="8960" width="11.42578125" style="1"/>
    <col min="8961" max="8961" width="6.28515625" style="1" bestFit="1" customWidth="1"/>
    <col min="8962" max="8962" width="7.7109375" style="1" bestFit="1" customWidth="1"/>
    <col min="8963" max="8976" width="8.5703125" style="1" bestFit="1" customWidth="1"/>
    <col min="8977" max="8977" width="10.85546875" style="1" bestFit="1" customWidth="1"/>
    <col min="8978" max="8978" width="12" style="1" customWidth="1"/>
    <col min="8979" max="8979" width="11.42578125" style="1"/>
    <col min="8980" max="8980" width="12.28515625" style="1" bestFit="1" customWidth="1"/>
    <col min="8981" max="8981" width="13.7109375" style="1" bestFit="1" customWidth="1"/>
    <col min="8982" max="9007" width="13.7109375" style="1" customWidth="1"/>
    <col min="9008" max="9216" width="11.42578125" style="1"/>
    <col min="9217" max="9217" width="6.28515625" style="1" bestFit="1" customWidth="1"/>
    <col min="9218" max="9218" width="7.7109375" style="1" bestFit="1" customWidth="1"/>
    <col min="9219" max="9232" width="8.5703125" style="1" bestFit="1" customWidth="1"/>
    <col min="9233" max="9233" width="10.85546875" style="1" bestFit="1" customWidth="1"/>
    <col min="9234" max="9234" width="12" style="1" customWidth="1"/>
    <col min="9235" max="9235" width="11.42578125" style="1"/>
    <col min="9236" max="9236" width="12.28515625" style="1" bestFit="1" customWidth="1"/>
    <col min="9237" max="9237" width="13.7109375" style="1" bestFit="1" customWidth="1"/>
    <col min="9238" max="9263" width="13.7109375" style="1" customWidth="1"/>
    <col min="9264" max="9472" width="11.42578125" style="1"/>
    <col min="9473" max="9473" width="6.28515625" style="1" bestFit="1" customWidth="1"/>
    <col min="9474" max="9474" width="7.7109375" style="1" bestFit="1" customWidth="1"/>
    <col min="9475" max="9488" width="8.5703125" style="1" bestFit="1" customWidth="1"/>
    <col min="9489" max="9489" width="10.85546875" style="1" bestFit="1" customWidth="1"/>
    <col min="9490" max="9490" width="12" style="1" customWidth="1"/>
    <col min="9491" max="9491" width="11.42578125" style="1"/>
    <col min="9492" max="9492" width="12.28515625" style="1" bestFit="1" customWidth="1"/>
    <col min="9493" max="9493" width="13.7109375" style="1" bestFit="1" customWidth="1"/>
    <col min="9494" max="9519" width="13.7109375" style="1" customWidth="1"/>
    <col min="9520" max="9728" width="11.42578125" style="1"/>
    <col min="9729" max="9729" width="6.28515625" style="1" bestFit="1" customWidth="1"/>
    <col min="9730" max="9730" width="7.7109375" style="1" bestFit="1" customWidth="1"/>
    <col min="9731" max="9744" width="8.5703125" style="1" bestFit="1" customWidth="1"/>
    <col min="9745" max="9745" width="10.85546875" style="1" bestFit="1" customWidth="1"/>
    <col min="9746" max="9746" width="12" style="1" customWidth="1"/>
    <col min="9747" max="9747" width="11.42578125" style="1"/>
    <col min="9748" max="9748" width="12.28515625" style="1" bestFit="1" customWidth="1"/>
    <col min="9749" max="9749" width="13.7109375" style="1" bestFit="1" customWidth="1"/>
    <col min="9750" max="9775" width="13.7109375" style="1" customWidth="1"/>
    <col min="9776" max="9984" width="11.42578125" style="1"/>
    <col min="9985" max="9985" width="6.28515625" style="1" bestFit="1" customWidth="1"/>
    <col min="9986" max="9986" width="7.7109375" style="1" bestFit="1" customWidth="1"/>
    <col min="9987" max="10000" width="8.5703125" style="1" bestFit="1" customWidth="1"/>
    <col min="10001" max="10001" width="10.85546875" style="1" bestFit="1" customWidth="1"/>
    <col min="10002" max="10002" width="12" style="1" customWidth="1"/>
    <col min="10003" max="10003" width="11.42578125" style="1"/>
    <col min="10004" max="10004" width="12.28515625" style="1" bestFit="1" customWidth="1"/>
    <col min="10005" max="10005" width="13.7109375" style="1" bestFit="1" customWidth="1"/>
    <col min="10006" max="10031" width="13.7109375" style="1" customWidth="1"/>
    <col min="10032" max="10240" width="11.42578125" style="1"/>
    <col min="10241" max="10241" width="6.28515625" style="1" bestFit="1" customWidth="1"/>
    <col min="10242" max="10242" width="7.7109375" style="1" bestFit="1" customWidth="1"/>
    <col min="10243" max="10256" width="8.5703125" style="1" bestFit="1" customWidth="1"/>
    <col min="10257" max="10257" width="10.85546875" style="1" bestFit="1" customWidth="1"/>
    <col min="10258" max="10258" width="12" style="1" customWidth="1"/>
    <col min="10259" max="10259" width="11.42578125" style="1"/>
    <col min="10260" max="10260" width="12.28515625" style="1" bestFit="1" customWidth="1"/>
    <col min="10261" max="10261" width="13.7109375" style="1" bestFit="1" customWidth="1"/>
    <col min="10262" max="10287" width="13.7109375" style="1" customWidth="1"/>
    <col min="10288" max="10496" width="11.42578125" style="1"/>
    <col min="10497" max="10497" width="6.28515625" style="1" bestFit="1" customWidth="1"/>
    <col min="10498" max="10498" width="7.7109375" style="1" bestFit="1" customWidth="1"/>
    <col min="10499" max="10512" width="8.5703125" style="1" bestFit="1" customWidth="1"/>
    <col min="10513" max="10513" width="10.85546875" style="1" bestFit="1" customWidth="1"/>
    <col min="10514" max="10514" width="12" style="1" customWidth="1"/>
    <col min="10515" max="10515" width="11.42578125" style="1"/>
    <col min="10516" max="10516" width="12.28515625" style="1" bestFit="1" customWidth="1"/>
    <col min="10517" max="10517" width="13.7109375" style="1" bestFit="1" customWidth="1"/>
    <col min="10518" max="10543" width="13.7109375" style="1" customWidth="1"/>
    <col min="10544" max="10752" width="11.42578125" style="1"/>
    <col min="10753" max="10753" width="6.28515625" style="1" bestFit="1" customWidth="1"/>
    <col min="10754" max="10754" width="7.7109375" style="1" bestFit="1" customWidth="1"/>
    <col min="10755" max="10768" width="8.5703125" style="1" bestFit="1" customWidth="1"/>
    <col min="10769" max="10769" width="10.85546875" style="1" bestFit="1" customWidth="1"/>
    <col min="10770" max="10770" width="12" style="1" customWidth="1"/>
    <col min="10771" max="10771" width="11.42578125" style="1"/>
    <col min="10772" max="10772" width="12.28515625" style="1" bestFit="1" customWidth="1"/>
    <col min="10773" max="10773" width="13.7109375" style="1" bestFit="1" customWidth="1"/>
    <col min="10774" max="10799" width="13.7109375" style="1" customWidth="1"/>
    <col min="10800" max="11008" width="11.42578125" style="1"/>
    <col min="11009" max="11009" width="6.28515625" style="1" bestFit="1" customWidth="1"/>
    <col min="11010" max="11010" width="7.7109375" style="1" bestFit="1" customWidth="1"/>
    <col min="11011" max="11024" width="8.5703125" style="1" bestFit="1" customWidth="1"/>
    <col min="11025" max="11025" width="10.85546875" style="1" bestFit="1" customWidth="1"/>
    <col min="11026" max="11026" width="12" style="1" customWidth="1"/>
    <col min="11027" max="11027" width="11.42578125" style="1"/>
    <col min="11028" max="11028" width="12.28515625" style="1" bestFit="1" customWidth="1"/>
    <col min="11029" max="11029" width="13.7109375" style="1" bestFit="1" customWidth="1"/>
    <col min="11030" max="11055" width="13.7109375" style="1" customWidth="1"/>
    <col min="11056" max="11264" width="11.42578125" style="1"/>
    <col min="11265" max="11265" width="6.28515625" style="1" bestFit="1" customWidth="1"/>
    <col min="11266" max="11266" width="7.7109375" style="1" bestFit="1" customWidth="1"/>
    <col min="11267" max="11280" width="8.5703125" style="1" bestFit="1" customWidth="1"/>
    <col min="11281" max="11281" width="10.85546875" style="1" bestFit="1" customWidth="1"/>
    <col min="11282" max="11282" width="12" style="1" customWidth="1"/>
    <col min="11283" max="11283" width="11.42578125" style="1"/>
    <col min="11284" max="11284" width="12.28515625" style="1" bestFit="1" customWidth="1"/>
    <col min="11285" max="11285" width="13.7109375" style="1" bestFit="1" customWidth="1"/>
    <col min="11286" max="11311" width="13.7109375" style="1" customWidth="1"/>
    <col min="11312" max="11520" width="11.42578125" style="1"/>
    <col min="11521" max="11521" width="6.28515625" style="1" bestFit="1" customWidth="1"/>
    <col min="11522" max="11522" width="7.7109375" style="1" bestFit="1" customWidth="1"/>
    <col min="11523" max="11536" width="8.5703125" style="1" bestFit="1" customWidth="1"/>
    <col min="11537" max="11537" width="10.85546875" style="1" bestFit="1" customWidth="1"/>
    <col min="11538" max="11538" width="12" style="1" customWidth="1"/>
    <col min="11539" max="11539" width="11.42578125" style="1"/>
    <col min="11540" max="11540" width="12.28515625" style="1" bestFit="1" customWidth="1"/>
    <col min="11541" max="11541" width="13.7109375" style="1" bestFit="1" customWidth="1"/>
    <col min="11542" max="11567" width="13.7109375" style="1" customWidth="1"/>
    <col min="11568" max="11776" width="11.42578125" style="1"/>
    <col min="11777" max="11777" width="6.28515625" style="1" bestFit="1" customWidth="1"/>
    <col min="11778" max="11778" width="7.7109375" style="1" bestFit="1" customWidth="1"/>
    <col min="11779" max="11792" width="8.5703125" style="1" bestFit="1" customWidth="1"/>
    <col min="11793" max="11793" width="10.85546875" style="1" bestFit="1" customWidth="1"/>
    <col min="11794" max="11794" width="12" style="1" customWidth="1"/>
    <col min="11795" max="11795" width="11.42578125" style="1"/>
    <col min="11796" max="11796" width="12.28515625" style="1" bestFit="1" customWidth="1"/>
    <col min="11797" max="11797" width="13.7109375" style="1" bestFit="1" customWidth="1"/>
    <col min="11798" max="11823" width="13.7109375" style="1" customWidth="1"/>
    <col min="11824" max="12032" width="11.42578125" style="1"/>
    <col min="12033" max="12033" width="6.28515625" style="1" bestFit="1" customWidth="1"/>
    <col min="12034" max="12034" width="7.7109375" style="1" bestFit="1" customWidth="1"/>
    <col min="12035" max="12048" width="8.5703125" style="1" bestFit="1" customWidth="1"/>
    <col min="12049" max="12049" width="10.85546875" style="1" bestFit="1" customWidth="1"/>
    <col min="12050" max="12050" width="12" style="1" customWidth="1"/>
    <col min="12051" max="12051" width="11.42578125" style="1"/>
    <col min="12052" max="12052" width="12.28515625" style="1" bestFit="1" customWidth="1"/>
    <col min="12053" max="12053" width="13.7109375" style="1" bestFit="1" customWidth="1"/>
    <col min="12054" max="12079" width="13.7109375" style="1" customWidth="1"/>
    <col min="12080" max="12288" width="11.42578125" style="1"/>
    <col min="12289" max="12289" width="6.28515625" style="1" bestFit="1" customWidth="1"/>
    <col min="12290" max="12290" width="7.7109375" style="1" bestFit="1" customWidth="1"/>
    <col min="12291" max="12304" width="8.5703125" style="1" bestFit="1" customWidth="1"/>
    <col min="12305" max="12305" width="10.85546875" style="1" bestFit="1" customWidth="1"/>
    <col min="12306" max="12306" width="12" style="1" customWidth="1"/>
    <col min="12307" max="12307" width="11.42578125" style="1"/>
    <col min="12308" max="12308" width="12.28515625" style="1" bestFit="1" customWidth="1"/>
    <col min="12309" max="12309" width="13.7109375" style="1" bestFit="1" customWidth="1"/>
    <col min="12310" max="12335" width="13.7109375" style="1" customWidth="1"/>
    <col min="12336" max="12544" width="11.42578125" style="1"/>
    <col min="12545" max="12545" width="6.28515625" style="1" bestFit="1" customWidth="1"/>
    <col min="12546" max="12546" width="7.7109375" style="1" bestFit="1" customWidth="1"/>
    <col min="12547" max="12560" width="8.5703125" style="1" bestFit="1" customWidth="1"/>
    <col min="12561" max="12561" width="10.85546875" style="1" bestFit="1" customWidth="1"/>
    <col min="12562" max="12562" width="12" style="1" customWidth="1"/>
    <col min="12563" max="12563" width="11.42578125" style="1"/>
    <col min="12564" max="12564" width="12.28515625" style="1" bestFit="1" customWidth="1"/>
    <col min="12565" max="12565" width="13.7109375" style="1" bestFit="1" customWidth="1"/>
    <col min="12566" max="12591" width="13.7109375" style="1" customWidth="1"/>
    <col min="12592" max="12800" width="11.42578125" style="1"/>
    <col min="12801" max="12801" width="6.28515625" style="1" bestFit="1" customWidth="1"/>
    <col min="12802" max="12802" width="7.7109375" style="1" bestFit="1" customWidth="1"/>
    <col min="12803" max="12816" width="8.5703125" style="1" bestFit="1" customWidth="1"/>
    <col min="12817" max="12817" width="10.85546875" style="1" bestFit="1" customWidth="1"/>
    <col min="12818" max="12818" width="12" style="1" customWidth="1"/>
    <col min="12819" max="12819" width="11.42578125" style="1"/>
    <col min="12820" max="12820" width="12.28515625" style="1" bestFit="1" customWidth="1"/>
    <col min="12821" max="12821" width="13.7109375" style="1" bestFit="1" customWidth="1"/>
    <col min="12822" max="12847" width="13.7109375" style="1" customWidth="1"/>
    <col min="12848" max="13056" width="11.42578125" style="1"/>
    <col min="13057" max="13057" width="6.28515625" style="1" bestFit="1" customWidth="1"/>
    <col min="13058" max="13058" width="7.7109375" style="1" bestFit="1" customWidth="1"/>
    <col min="13059" max="13072" width="8.5703125" style="1" bestFit="1" customWidth="1"/>
    <col min="13073" max="13073" width="10.85546875" style="1" bestFit="1" customWidth="1"/>
    <col min="13074" max="13074" width="12" style="1" customWidth="1"/>
    <col min="13075" max="13075" width="11.42578125" style="1"/>
    <col min="13076" max="13076" width="12.28515625" style="1" bestFit="1" customWidth="1"/>
    <col min="13077" max="13077" width="13.7109375" style="1" bestFit="1" customWidth="1"/>
    <col min="13078" max="13103" width="13.7109375" style="1" customWidth="1"/>
    <col min="13104" max="13312" width="11.42578125" style="1"/>
    <col min="13313" max="13313" width="6.28515625" style="1" bestFit="1" customWidth="1"/>
    <col min="13314" max="13314" width="7.7109375" style="1" bestFit="1" customWidth="1"/>
    <col min="13315" max="13328" width="8.5703125" style="1" bestFit="1" customWidth="1"/>
    <col min="13329" max="13329" width="10.85546875" style="1" bestFit="1" customWidth="1"/>
    <col min="13330" max="13330" width="12" style="1" customWidth="1"/>
    <col min="13331" max="13331" width="11.42578125" style="1"/>
    <col min="13332" max="13332" width="12.28515625" style="1" bestFit="1" customWidth="1"/>
    <col min="13333" max="13333" width="13.7109375" style="1" bestFit="1" customWidth="1"/>
    <col min="13334" max="13359" width="13.7109375" style="1" customWidth="1"/>
    <col min="13360" max="13568" width="11.42578125" style="1"/>
    <col min="13569" max="13569" width="6.28515625" style="1" bestFit="1" customWidth="1"/>
    <col min="13570" max="13570" width="7.7109375" style="1" bestFit="1" customWidth="1"/>
    <col min="13571" max="13584" width="8.5703125" style="1" bestFit="1" customWidth="1"/>
    <col min="13585" max="13585" width="10.85546875" style="1" bestFit="1" customWidth="1"/>
    <col min="13586" max="13586" width="12" style="1" customWidth="1"/>
    <col min="13587" max="13587" width="11.42578125" style="1"/>
    <col min="13588" max="13588" width="12.28515625" style="1" bestFit="1" customWidth="1"/>
    <col min="13589" max="13589" width="13.7109375" style="1" bestFit="1" customWidth="1"/>
    <col min="13590" max="13615" width="13.7109375" style="1" customWidth="1"/>
    <col min="13616" max="13824" width="11.42578125" style="1"/>
    <col min="13825" max="13825" width="6.28515625" style="1" bestFit="1" customWidth="1"/>
    <col min="13826" max="13826" width="7.7109375" style="1" bestFit="1" customWidth="1"/>
    <col min="13827" max="13840" width="8.5703125" style="1" bestFit="1" customWidth="1"/>
    <col min="13841" max="13841" width="10.85546875" style="1" bestFit="1" customWidth="1"/>
    <col min="13842" max="13842" width="12" style="1" customWidth="1"/>
    <col min="13843" max="13843" width="11.42578125" style="1"/>
    <col min="13844" max="13844" width="12.28515625" style="1" bestFit="1" customWidth="1"/>
    <col min="13845" max="13845" width="13.7109375" style="1" bestFit="1" customWidth="1"/>
    <col min="13846" max="13871" width="13.7109375" style="1" customWidth="1"/>
    <col min="13872" max="14080" width="11.42578125" style="1"/>
    <col min="14081" max="14081" width="6.28515625" style="1" bestFit="1" customWidth="1"/>
    <col min="14082" max="14082" width="7.7109375" style="1" bestFit="1" customWidth="1"/>
    <col min="14083" max="14096" width="8.5703125" style="1" bestFit="1" customWidth="1"/>
    <col min="14097" max="14097" width="10.85546875" style="1" bestFit="1" customWidth="1"/>
    <col min="14098" max="14098" width="12" style="1" customWidth="1"/>
    <col min="14099" max="14099" width="11.42578125" style="1"/>
    <col min="14100" max="14100" width="12.28515625" style="1" bestFit="1" customWidth="1"/>
    <col min="14101" max="14101" width="13.7109375" style="1" bestFit="1" customWidth="1"/>
    <col min="14102" max="14127" width="13.7109375" style="1" customWidth="1"/>
    <col min="14128" max="14336" width="11.42578125" style="1"/>
    <col min="14337" max="14337" width="6.28515625" style="1" bestFit="1" customWidth="1"/>
    <col min="14338" max="14338" width="7.7109375" style="1" bestFit="1" customWidth="1"/>
    <col min="14339" max="14352" width="8.5703125" style="1" bestFit="1" customWidth="1"/>
    <col min="14353" max="14353" width="10.85546875" style="1" bestFit="1" customWidth="1"/>
    <col min="14354" max="14354" width="12" style="1" customWidth="1"/>
    <col min="14355" max="14355" width="11.42578125" style="1"/>
    <col min="14356" max="14356" width="12.28515625" style="1" bestFit="1" customWidth="1"/>
    <col min="14357" max="14357" width="13.7109375" style="1" bestFit="1" customWidth="1"/>
    <col min="14358" max="14383" width="13.7109375" style="1" customWidth="1"/>
    <col min="14384" max="14592" width="11.42578125" style="1"/>
    <col min="14593" max="14593" width="6.28515625" style="1" bestFit="1" customWidth="1"/>
    <col min="14594" max="14594" width="7.7109375" style="1" bestFit="1" customWidth="1"/>
    <col min="14595" max="14608" width="8.5703125" style="1" bestFit="1" customWidth="1"/>
    <col min="14609" max="14609" width="10.85546875" style="1" bestFit="1" customWidth="1"/>
    <col min="14610" max="14610" width="12" style="1" customWidth="1"/>
    <col min="14611" max="14611" width="11.42578125" style="1"/>
    <col min="14612" max="14612" width="12.28515625" style="1" bestFit="1" customWidth="1"/>
    <col min="14613" max="14613" width="13.7109375" style="1" bestFit="1" customWidth="1"/>
    <col min="14614" max="14639" width="13.7109375" style="1" customWidth="1"/>
    <col min="14640" max="14848" width="11.42578125" style="1"/>
    <col min="14849" max="14849" width="6.28515625" style="1" bestFit="1" customWidth="1"/>
    <col min="14850" max="14850" width="7.7109375" style="1" bestFit="1" customWidth="1"/>
    <col min="14851" max="14864" width="8.5703125" style="1" bestFit="1" customWidth="1"/>
    <col min="14865" max="14865" width="10.85546875" style="1" bestFit="1" customWidth="1"/>
    <col min="14866" max="14866" width="12" style="1" customWidth="1"/>
    <col min="14867" max="14867" width="11.42578125" style="1"/>
    <col min="14868" max="14868" width="12.28515625" style="1" bestFit="1" customWidth="1"/>
    <col min="14869" max="14869" width="13.7109375" style="1" bestFit="1" customWidth="1"/>
    <col min="14870" max="14895" width="13.7109375" style="1" customWidth="1"/>
    <col min="14896" max="15104" width="11.42578125" style="1"/>
    <col min="15105" max="15105" width="6.28515625" style="1" bestFit="1" customWidth="1"/>
    <col min="15106" max="15106" width="7.7109375" style="1" bestFit="1" customWidth="1"/>
    <col min="15107" max="15120" width="8.5703125" style="1" bestFit="1" customWidth="1"/>
    <col min="15121" max="15121" width="10.85546875" style="1" bestFit="1" customWidth="1"/>
    <col min="15122" max="15122" width="12" style="1" customWidth="1"/>
    <col min="15123" max="15123" width="11.42578125" style="1"/>
    <col min="15124" max="15124" width="12.28515625" style="1" bestFit="1" customWidth="1"/>
    <col min="15125" max="15125" width="13.7109375" style="1" bestFit="1" customWidth="1"/>
    <col min="15126" max="15151" width="13.7109375" style="1" customWidth="1"/>
    <col min="15152" max="15360" width="11.42578125" style="1"/>
    <col min="15361" max="15361" width="6.28515625" style="1" bestFit="1" customWidth="1"/>
    <col min="15362" max="15362" width="7.7109375" style="1" bestFit="1" customWidth="1"/>
    <col min="15363" max="15376" width="8.5703125" style="1" bestFit="1" customWidth="1"/>
    <col min="15377" max="15377" width="10.85546875" style="1" bestFit="1" customWidth="1"/>
    <col min="15378" max="15378" width="12" style="1" customWidth="1"/>
    <col min="15379" max="15379" width="11.42578125" style="1"/>
    <col min="15380" max="15380" width="12.28515625" style="1" bestFit="1" customWidth="1"/>
    <col min="15381" max="15381" width="13.7109375" style="1" bestFit="1" customWidth="1"/>
    <col min="15382" max="15407" width="13.7109375" style="1" customWidth="1"/>
    <col min="15408" max="15616" width="11.42578125" style="1"/>
    <col min="15617" max="15617" width="6.28515625" style="1" bestFit="1" customWidth="1"/>
    <col min="15618" max="15618" width="7.7109375" style="1" bestFit="1" customWidth="1"/>
    <col min="15619" max="15632" width="8.5703125" style="1" bestFit="1" customWidth="1"/>
    <col min="15633" max="15633" width="10.85546875" style="1" bestFit="1" customWidth="1"/>
    <col min="15634" max="15634" width="12" style="1" customWidth="1"/>
    <col min="15635" max="15635" width="11.42578125" style="1"/>
    <col min="15636" max="15636" width="12.28515625" style="1" bestFit="1" customWidth="1"/>
    <col min="15637" max="15637" width="13.7109375" style="1" bestFit="1" customWidth="1"/>
    <col min="15638" max="15663" width="13.7109375" style="1" customWidth="1"/>
    <col min="15664" max="15872" width="11.42578125" style="1"/>
    <col min="15873" max="15873" width="6.28515625" style="1" bestFit="1" customWidth="1"/>
    <col min="15874" max="15874" width="7.7109375" style="1" bestFit="1" customWidth="1"/>
    <col min="15875" max="15888" width="8.5703125" style="1" bestFit="1" customWidth="1"/>
    <col min="15889" max="15889" width="10.85546875" style="1" bestFit="1" customWidth="1"/>
    <col min="15890" max="15890" width="12" style="1" customWidth="1"/>
    <col min="15891" max="15891" width="11.42578125" style="1"/>
    <col min="15892" max="15892" width="12.28515625" style="1" bestFit="1" customWidth="1"/>
    <col min="15893" max="15893" width="13.7109375" style="1" bestFit="1" customWidth="1"/>
    <col min="15894" max="15919" width="13.7109375" style="1" customWidth="1"/>
    <col min="15920" max="16128" width="11.42578125" style="1"/>
    <col min="16129" max="16129" width="6.28515625" style="1" bestFit="1" customWidth="1"/>
    <col min="16130" max="16130" width="7.7109375" style="1" bestFit="1" customWidth="1"/>
    <col min="16131" max="16144" width="8.5703125" style="1" bestFit="1" customWidth="1"/>
    <col min="16145" max="16145" width="10.85546875" style="1" bestFit="1" customWidth="1"/>
    <col min="16146" max="16146" width="12" style="1" customWidth="1"/>
    <col min="16147" max="16147" width="11.42578125" style="1"/>
    <col min="16148" max="16148" width="12.28515625" style="1" bestFit="1" customWidth="1"/>
    <col min="16149" max="16149" width="13.7109375" style="1" bestFit="1" customWidth="1"/>
    <col min="16150" max="16175" width="13.7109375" style="1" customWidth="1"/>
    <col min="16176" max="16384" width="11.42578125" style="1"/>
  </cols>
  <sheetData>
    <row r="1" spans="1:51" ht="98.25" customHeight="1"/>
    <row r="2" spans="1:51" ht="19.5" customHeight="1">
      <c r="A2" s="55" t="s">
        <v>12</v>
      </c>
    </row>
    <row r="3" spans="1:51">
      <c r="B3" s="53" t="s">
        <v>13</v>
      </c>
      <c r="C3" s="2" t="s">
        <v>0</v>
      </c>
      <c r="D3" s="2" t="s">
        <v>1</v>
      </c>
      <c r="E3" s="2" t="s">
        <v>2</v>
      </c>
      <c r="F3" s="2" t="s">
        <v>3</v>
      </c>
      <c r="G3" s="54">
        <v>37257</v>
      </c>
      <c r="H3" s="54">
        <v>37654</v>
      </c>
      <c r="I3" s="51" t="s">
        <v>4</v>
      </c>
      <c r="J3" s="51" t="s">
        <v>5</v>
      </c>
      <c r="K3" s="51" t="s">
        <v>6</v>
      </c>
      <c r="L3" s="51" t="s">
        <v>7</v>
      </c>
      <c r="M3" s="51" t="s">
        <v>8</v>
      </c>
      <c r="N3" s="51" t="s">
        <v>9</v>
      </c>
      <c r="O3" s="51" t="s">
        <v>10</v>
      </c>
      <c r="P3" s="51" t="s">
        <v>11</v>
      </c>
      <c r="Q3" s="51" t="s">
        <v>14</v>
      </c>
      <c r="R3" s="51" t="s">
        <v>15</v>
      </c>
      <c r="S3" s="51" t="s">
        <v>16</v>
      </c>
      <c r="T3" s="51" t="s">
        <v>17</v>
      </c>
      <c r="U3" s="51" t="s">
        <v>18</v>
      </c>
      <c r="V3" s="51" t="s">
        <v>19</v>
      </c>
      <c r="W3" s="52" t="s">
        <v>20</v>
      </c>
      <c r="X3" s="51" t="s">
        <v>21</v>
      </c>
      <c r="Y3" s="52" t="s">
        <v>22</v>
      </c>
      <c r="Z3" s="51" t="s">
        <v>23</v>
      </c>
      <c r="AA3" s="51" t="s">
        <v>24</v>
      </c>
      <c r="AB3" s="51" t="s">
        <v>25</v>
      </c>
      <c r="AC3" s="51" t="s">
        <v>26</v>
      </c>
      <c r="AD3" s="51" t="s">
        <v>27</v>
      </c>
      <c r="AE3" s="51" t="s">
        <v>28</v>
      </c>
      <c r="AF3" s="51" t="s">
        <v>29</v>
      </c>
      <c r="AG3" s="51" t="s">
        <v>30</v>
      </c>
      <c r="AH3" s="51" t="s">
        <v>31</v>
      </c>
      <c r="AI3" s="51" t="s">
        <v>32</v>
      </c>
      <c r="AJ3" s="51" t="s">
        <v>33</v>
      </c>
      <c r="AK3" s="51" t="s">
        <v>34</v>
      </c>
      <c r="AL3" s="51" t="s">
        <v>35</v>
      </c>
      <c r="AM3" s="51" t="s">
        <v>36</v>
      </c>
      <c r="AN3" s="51" t="s">
        <v>37</v>
      </c>
      <c r="AO3" s="51" t="s">
        <v>38</v>
      </c>
      <c r="AP3" s="51" t="s">
        <v>39</v>
      </c>
      <c r="AQ3" s="51" t="s">
        <v>40</v>
      </c>
      <c r="AR3" s="51" t="s">
        <v>41</v>
      </c>
      <c r="AS3" s="51" t="s">
        <v>42</v>
      </c>
      <c r="AT3" s="51" t="s">
        <v>43</v>
      </c>
      <c r="AU3" s="51" t="s">
        <v>44</v>
      </c>
      <c r="AV3" s="51" t="s">
        <v>45</v>
      </c>
      <c r="AW3" s="51" t="s">
        <v>46</v>
      </c>
      <c r="AX3" s="51" t="s">
        <v>47</v>
      </c>
      <c r="AY3" s="51" t="s">
        <v>48</v>
      </c>
    </row>
    <row r="4" spans="1:51">
      <c r="B4" s="4" t="s">
        <v>49</v>
      </c>
      <c r="C4" s="5">
        <f>SUM([1]superpuestos!B63:B72)</f>
        <v>2.431543365671649</v>
      </c>
      <c r="D4" s="5">
        <f>SUM([1]superpuestos!C63:C72)</f>
        <v>2.0457631194029897</v>
      </c>
      <c r="E4" s="5">
        <f>SUM([1]superpuestos!D63:D72)</f>
        <v>2.6756053636363522</v>
      </c>
      <c r="F4" s="5">
        <f>SUM([1]superpuestos!E63:E72)</f>
        <v>2.4972217500000093</v>
      </c>
      <c r="G4" s="5">
        <f>SUM([1]superpuestos!F63:F72)</f>
        <v>2.3814685978260899</v>
      </c>
      <c r="H4" s="5">
        <f>SUM([1]superpuestos!G63:G72)</f>
        <v>2.3026675000000258</v>
      </c>
      <c r="I4" s="5">
        <f>SUM([1]superpuestos!H63:H72)</f>
        <v>2.7207700000000057</v>
      </c>
      <c r="J4" s="5">
        <f>SUM([1]superpuestos!I63:I72)</f>
        <v>2.5380909090909105</v>
      </c>
      <c r="K4" s="5">
        <f>SUM([1]superpuestos!J63:J72)</f>
        <v>3.9677083333333307</v>
      </c>
      <c r="L4" s="5">
        <f>SUM([1]superpuestos!K63:K72)</f>
        <v>2.621099999999998</v>
      </c>
      <c r="M4" s="5">
        <f>SUM([1]superpuestos!L63:L72)</f>
        <v>2.3174714999999999</v>
      </c>
      <c r="N4" s="5">
        <f>SUM([1]superpuestos!M63:M72)</f>
        <v>2.6591323684210555</v>
      </c>
      <c r="O4" s="5">
        <f>SUM([1]superpuestos!N63:N72)</f>
        <v>2.3592765000000004</v>
      </c>
      <c r="P4" s="5">
        <f>SUM([1]superpuestos!O63:O72)</f>
        <v>2.9429189999999998</v>
      </c>
      <c r="Q4" s="5">
        <f>SUM([1]superpuestos!P63:P72)</f>
        <v>2.8562478947368422</v>
      </c>
      <c r="R4" s="5">
        <f>MAX(C4:Q4)</f>
        <v>3.9677083333333307</v>
      </c>
      <c r="S4" s="5">
        <f>MIN(C4:Q4)</f>
        <v>2.0457631194029897</v>
      </c>
      <c r="T4" s="5">
        <f>AVERAGE(C4:Q4)</f>
        <v>2.621132413474617</v>
      </c>
      <c r="U4" s="6">
        <f>MEDIAN(C4:Q4)</f>
        <v>2.5380909090909105</v>
      </c>
      <c r="V4" s="6">
        <f t="shared" ref="V4:V27" si="0">(C4-U4)/U4</f>
        <v>-4.1979403904576676E-2</v>
      </c>
      <c r="W4" s="7">
        <f>V4*50</f>
        <v>-2.098970195228834</v>
      </c>
      <c r="X4" s="6">
        <f t="shared" ref="X4:X27" si="1">(D4-U4)/U4</f>
        <v>-0.19397563260027673</v>
      </c>
      <c r="Y4" s="7">
        <f>X4*50</f>
        <v>-9.698781630013837</v>
      </c>
      <c r="Z4" s="6">
        <f t="shared" ref="Z4:Z27" si="2">(E4-U4)/U4</f>
        <v>5.4180271499690437E-2</v>
      </c>
      <c r="AA4" s="7">
        <f>Z4*50</f>
        <v>2.7090135749845219</v>
      </c>
      <c r="AB4" s="6">
        <f t="shared" ref="AB4:AB27" si="3">(F4-U4)/U4</f>
        <v>-1.6102322790927773E-2</v>
      </c>
      <c r="AC4" s="7">
        <f>AB4*50</f>
        <v>-0.80511613954638872</v>
      </c>
      <c r="AD4" s="6">
        <f t="shared" ref="AD4:AD27" si="4">(G4-U4)/U4</f>
        <v>-6.1708708188438911E-2</v>
      </c>
      <c r="AE4" s="7">
        <f>AD4*50</f>
        <v>-3.0854354094219456</v>
      </c>
      <c r="AF4" s="6">
        <f t="shared" ref="AF4:AF27" si="5">(H4-U4)/U4</f>
        <v>-9.2756097997769613E-2</v>
      </c>
      <c r="AG4" s="7">
        <f>AF4*50</f>
        <v>-4.6378048998884802</v>
      </c>
      <c r="AH4" s="6">
        <f t="shared" ref="AH4:AH27" si="6">(I4-U4)/U4</f>
        <v>7.1974999104554099E-2</v>
      </c>
      <c r="AI4" s="7">
        <f>AH4*50</f>
        <v>3.5987499552277051</v>
      </c>
      <c r="AJ4" s="6">
        <f t="shared" ref="AJ4:AJ27" si="7">(J4-U4)/U4</f>
        <v>0</v>
      </c>
      <c r="AK4" s="7">
        <f>AJ4*50</f>
        <v>0</v>
      </c>
      <c r="AL4" s="6">
        <f t="shared" ref="AL4:AL27" si="8">(K4-U4)/U4</f>
        <v>0.56326486144441468</v>
      </c>
      <c r="AM4" s="7">
        <f>AL4*50</f>
        <v>28.163243072220734</v>
      </c>
      <c r="AN4" s="6">
        <f t="shared" ref="AN4:AN27" si="9">(L4-U4)/U4</f>
        <v>3.2705326121994407E-2</v>
      </c>
      <c r="AO4" s="7">
        <f>AN4*50</f>
        <v>1.6352663060997203</v>
      </c>
      <c r="AP4" s="6">
        <f t="shared" ref="AP4:AP27" si="10">(M4-U4)/U4</f>
        <v>-8.6923367599126583E-2</v>
      </c>
      <c r="AQ4" s="7">
        <f>AP4*50</f>
        <v>-4.3461683799563291</v>
      </c>
      <c r="AR4" s="6">
        <f t="shared" ref="AR4:AR27" si="11">(N4-U4)/U4</f>
        <v>4.7689962127282284E-2</v>
      </c>
      <c r="AS4" s="7">
        <f>AR4*50</f>
        <v>2.3844981063641142</v>
      </c>
      <c r="AT4" s="6">
        <f t="shared" ref="AT4:AT27" si="12">(O4-U4)/U4</f>
        <v>-7.0452326372721433E-2</v>
      </c>
      <c r="AU4" s="7">
        <f>AT4*50</f>
        <v>-3.5226163186360715</v>
      </c>
      <c r="AV4" s="6">
        <f t="shared" ref="AV4:AV27" si="13">(P4-U4)/U4</f>
        <v>0.15950102081020023</v>
      </c>
      <c r="AW4" s="7">
        <f>AV4*50</f>
        <v>7.9750510405100119</v>
      </c>
      <c r="AX4" s="6">
        <f t="shared" ref="AX4:AX27" si="14">(Q4-U4)/U4</f>
        <v>0.12535287231294984</v>
      </c>
      <c r="AY4" s="7">
        <f>AX4*50</f>
        <v>6.2676436156474917</v>
      </c>
    </row>
    <row r="5" spans="1:51">
      <c r="B5" s="4" t="s">
        <v>50</v>
      </c>
      <c r="C5" s="5">
        <f>SUM([1]superpuestos!B73:B82)</f>
        <v>2.5193751567164266</v>
      </c>
      <c r="D5" s="5">
        <f>SUM([1]superpuestos!C73:C82)</f>
        <v>2.0948171492537435</v>
      </c>
      <c r="E5" s="5">
        <f>SUM([1]superpuestos!D73:D82)</f>
        <v>2.9565104642857083</v>
      </c>
      <c r="F5" s="5">
        <f>SUM([1]superpuestos!E73:E82)</f>
        <v>2.7413511140553064</v>
      </c>
      <c r="G5" s="5">
        <f>SUM([1]superpuestos!F73:F82)</f>
        <v>2.4651666413043518</v>
      </c>
      <c r="H5" s="5">
        <f>SUM([1]superpuestos!G73:G82)</f>
        <v>2.4616241666667036</v>
      </c>
      <c r="I5" s="5">
        <f>SUM([1]superpuestos!H73:H82)</f>
        <v>2.8121700000000081</v>
      </c>
      <c r="J5" s="5">
        <f>SUM([1]superpuestos!I73:I82)</f>
        <v>2.616474747474749</v>
      </c>
      <c r="K5" s="5">
        <f>SUM([1]superpuestos!J73:J82)</f>
        <v>4.1578273809523782</v>
      </c>
      <c r="L5" s="5">
        <f>SUM([1]superpuestos!K73:K82)</f>
        <v>2.5804999999999993</v>
      </c>
      <c r="M5" s="5">
        <f>SUM([1]superpuestos!L73:L82)</f>
        <v>2.6567193749999998</v>
      </c>
      <c r="N5" s="5">
        <f>SUM([1]superpuestos!M73:M82)</f>
        <v>2.8002571875000011</v>
      </c>
      <c r="O5" s="5">
        <f>SUM([1]superpuestos!N73:N82)</f>
        <v>2.6044985</v>
      </c>
      <c r="P5" s="5">
        <f>SUM([1]superpuestos!O73:O82)</f>
        <v>2.9897261363636365</v>
      </c>
      <c r="Q5" s="5">
        <f>SUM([1]superpuestos!P73:P82)</f>
        <v>3.0418251184210532</v>
      </c>
      <c r="R5" s="5">
        <f t="shared" ref="R5:R27" si="15">MAX(C5:Q5)</f>
        <v>4.1578273809523782</v>
      </c>
      <c r="S5" s="5">
        <f t="shared" ref="S5:S27" si="16">MIN(C5:Q5)</f>
        <v>2.0948171492537435</v>
      </c>
      <c r="T5" s="5">
        <f t="shared" ref="T5:T27" si="17">AVERAGE(C5:Q5)</f>
        <v>2.7665895425329379</v>
      </c>
      <c r="U5" s="6">
        <f t="shared" ref="U5:U27" si="18">MEDIAN(C5:Q5)</f>
        <v>2.6567193749999998</v>
      </c>
      <c r="V5" s="6">
        <f t="shared" si="0"/>
        <v>-5.169692349745187E-2</v>
      </c>
      <c r="W5" s="7">
        <f t="shared" ref="W5:W27" si="19">V5*50</f>
        <v>-2.5848461748725935</v>
      </c>
      <c r="X5" s="6">
        <f t="shared" si="1"/>
        <v>-0.21150228775903601</v>
      </c>
      <c r="Y5" s="7">
        <f t="shared" ref="Y5:Y27" si="20">X5*50</f>
        <v>-10.5751143879518</v>
      </c>
      <c r="Z5" s="6">
        <f t="shared" si="2"/>
        <v>0.11284258778204927</v>
      </c>
      <c r="AA5" s="7">
        <f t="shared" ref="AA5:AA27" si="21">Z5*50</f>
        <v>5.6421293891024638</v>
      </c>
      <c r="AB5" s="6">
        <f t="shared" si="3"/>
        <v>3.1855731490386195E-2</v>
      </c>
      <c r="AC5" s="7">
        <f t="shared" ref="AC5:AC27" si="22">AB5*50</f>
        <v>1.5927865745193097</v>
      </c>
      <c r="AD5" s="6">
        <f t="shared" si="4"/>
        <v>-7.2101229621080315E-2</v>
      </c>
      <c r="AE5" s="7">
        <f t="shared" ref="AE5:AE27" si="23">AD5*50</f>
        <v>-3.6050614810540158</v>
      </c>
      <c r="AF5" s="6">
        <f t="shared" si="5"/>
        <v>-7.3434631511766726E-2</v>
      </c>
      <c r="AG5" s="7">
        <f t="shared" ref="AG5:AG27" si="24">AF5*50</f>
        <v>-3.6717315755883364</v>
      </c>
      <c r="AH5" s="6">
        <f t="shared" si="6"/>
        <v>5.8512248776748689E-2</v>
      </c>
      <c r="AI5" s="7">
        <f t="shared" ref="AI5:AI27" si="25">AH5*50</f>
        <v>2.9256124388374345</v>
      </c>
      <c r="AJ5" s="6">
        <f t="shared" si="7"/>
        <v>-1.5148241814305593E-2</v>
      </c>
      <c r="AK5" s="7">
        <f t="shared" ref="AK5:AK27" si="26">AJ5*50</f>
        <v>-0.75741209071527971</v>
      </c>
      <c r="AL5" s="6">
        <f t="shared" si="8"/>
        <v>0.56502317108760447</v>
      </c>
      <c r="AM5" s="7">
        <f t="shared" ref="AM5:AM27" si="27">AL5*50</f>
        <v>28.251158554380222</v>
      </c>
      <c r="AN5" s="6">
        <f t="shared" si="9"/>
        <v>-2.8689283376043595E-2</v>
      </c>
      <c r="AO5" s="7">
        <f t="shared" ref="AO5:AO27" si="28">AN5*50</f>
        <v>-1.4344641688021798</v>
      </c>
      <c r="AP5" s="6">
        <f t="shared" si="10"/>
        <v>0</v>
      </c>
      <c r="AQ5" s="7">
        <f t="shared" ref="AQ5:AQ27" si="29">AP5*50</f>
        <v>0</v>
      </c>
      <c r="AR5" s="6">
        <f t="shared" si="11"/>
        <v>5.4028217602019528E-2</v>
      </c>
      <c r="AS5" s="7">
        <f t="shared" ref="AS5:AS27" si="30">AR5*50</f>
        <v>2.7014108801009762</v>
      </c>
      <c r="AT5" s="6">
        <f t="shared" si="12"/>
        <v>-1.9656150172051849E-2</v>
      </c>
      <c r="AU5" s="7">
        <f t="shared" ref="AU5:AU27" si="31">AT5*50</f>
        <v>-0.98280750860259247</v>
      </c>
      <c r="AV5" s="6">
        <f t="shared" si="13"/>
        <v>0.12534510212002981</v>
      </c>
      <c r="AW5" s="7">
        <f t="shared" ref="AW5:AW27" si="32">AV5*50</f>
        <v>6.2672551060014907</v>
      </c>
      <c r="AX5" s="6">
        <f t="shared" si="14"/>
        <v>0.14495537129172834</v>
      </c>
      <c r="AY5" s="7">
        <f t="shared" ref="AY5:AY27" si="33">AX5*50</f>
        <v>7.2477685645864165</v>
      </c>
    </row>
    <row r="6" spans="1:51">
      <c r="B6" s="4" t="s">
        <v>51</v>
      </c>
      <c r="C6" s="5">
        <f>SUM([1]superpuestos!B83:B93)</f>
        <v>2.9259470014410702</v>
      </c>
      <c r="D6" s="5">
        <f>SUM([1]superpuestos!C83:C93)</f>
        <v>2.3609562686567394</v>
      </c>
      <c r="E6" s="5">
        <f>SUM([1]superpuestos!D83:D93)</f>
        <v>3.5771941857142671</v>
      </c>
      <c r="F6" s="5">
        <f>SUM([1]superpuestos!E83:E93)</f>
        <v>3.2849259903225869</v>
      </c>
      <c r="G6" s="5">
        <f>SUM([1]superpuestos!F83:F93)</f>
        <v>2.8197233510144963</v>
      </c>
      <c r="H6" s="5">
        <f>SUM([1]superpuestos!G83:G93)</f>
        <v>2.8913815333333854</v>
      </c>
      <c r="I6" s="5">
        <f>SUM([1]superpuestos!H83:H93)</f>
        <v>3.2370600000000049</v>
      </c>
      <c r="J6" s="5">
        <f>SUM([1]superpuestos!I83:I93)</f>
        <v>2.9686555555555576</v>
      </c>
      <c r="K6" s="5">
        <f>SUM([1]superpuestos!J83:J93)</f>
        <v>4.7931976190476151</v>
      </c>
      <c r="L6" s="5">
        <f>SUM([1]superpuestos!K83:K93)</f>
        <v>2.7017699999999993</v>
      </c>
      <c r="M6" s="5">
        <f>SUM([1]superpuestos!L83:L93)</f>
        <v>3.4958481250000002</v>
      </c>
      <c r="N6" s="5">
        <f>SUM([1]superpuestos!M83:M93)</f>
        <v>3.2636896875000039</v>
      </c>
      <c r="O6" s="5">
        <f>SUM([1]superpuestos!N83:N93)</f>
        <v>2.6938354999999996</v>
      </c>
      <c r="P6" s="5">
        <f>SUM([1]superpuestos!O83:O93)</f>
        <v>3.4084769636363639</v>
      </c>
      <c r="Q6" s="5">
        <f>SUM([1]superpuestos!P83:P93)</f>
        <v>3.753960750000001</v>
      </c>
      <c r="R6" s="5">
        <f t="shared" si="15"/>
        <v>4.7931976190476151</v>
      </c>
      <c r="S6" s="5">
        <f t="shared" si="16"/>
        <v>2.3609562686567394</v>
      </c>
      <c r="T6" s="5">
        <f t="shared" si="17"/>
        <v>3.2117748354148064</v>
      </c>
      <c r="U6" s="6">
        <f t="shared" si="18"/>
        <v>3.2370600000000049</v>
      </c>
      <c r="V6" s="6">
        <f t="shared" si="0"/>
        <v>-9.6109741110431759E-2</v>
      </c>
      <c r="W6" s="7">
        <f t="shared" si="19"/>
        <v>-4.8054870555215876</v>
      </c>
      <c r="X6" s="6">
        <f t="shared" si="1"/>
        <v>-0.27064797419364001</v>
      </c>
      <c r="Y6" s="7">
        <f t="shared" si="20"/>
        <v>-13.532398709682001</v>
      </c>
      <c r="Z6" s="6">
        <f t="shared" si="2"/>
        <v>0.10507503281195332</v>
      </c>
      <c r="AA6" s="7">
        <f t="shared" si="21"/>
        <v>5.2537516405976659</v>
      </c>
      <c r="AB6" s="6">
        <f t="shared" si="3"/>
        <v>1.4786871520015666E-2</v>
      </c>
      <c r="AC6" s="7">
        <f t="shared" si="22"/>
        <v>0.73934357600078326</v>
      </c>
      <c r="AD6" s="6">
        <f t="shared" si="4"/>
        <v>-0.12892459484393493</v>
      </c>
      <c r="AE6" s="7">
        <f t="shared" si="23"/>
        <v>-6.4462297421967465</v>
      </c>
      <c r="AF6" s="6">
        <f t="shared" si="5"/>
        <v>-0.10678778480059652</v>
      </c>
      <c r="AG6" s="7">
        <f t="shared" si="24"/>
        <v>-5.339389240029826</v>
      </c>
      <c r="AH6" s="6">
        <f t="shared" si="6"/>
        <v>0</v>
      </c>
      <c r="AI6" s="7">
        <f t="shared" si="25"/>
        <v>0</v>
      </c>
      <c r="AJ6" s="6">
        <f t="shared" si="7"/>
        <v>-8.2916116613361179E-2</v>
      </c>
      <c r="AK6" s="7">
        <f t="shared" si="26"/>
        <v>-4.145805830668059</v>
      </c>
      <c r="AL6" s="6">
        <f t="shared" si="8"/>
        <v>0.48072560256764096</v>
      </c>
      <c r="AM6" s="7">
        <f t="shared" si="27"/>
        <v>24.03628012838205</v>
      </c>
      <c r="AN6" s="6">
        <f t="shared" si="9"/>
        <v>-0.16536301458731217</v>
      </c>
      <c r="AO6" s="7">
        <f t="shared" si="28"/>
        <v>-8.2681507293656082</v>
      </c>
      <c r="AP6" s="6">
        <f t="shared" si="10"/>
        <v>7.9945421153761395E-2</v>
      </c>
      <c r="AQ6" s="7">
        <f t="shared" si="29"/>
        <v>3.9972710576880699</v>
      </c>
      <c r="AR6" s="6">
        <f t="shared" si="11"/>
        <v>8.2265041426476202E-3</v>
      </c>
      <c r="AS6" s="7">
        <f t="shared" si="30"/>
        <v>0.41132520713238102</v>
      </c>
      <c r="AT6" s="6">
        <f t="shared" si="12"/>
        <v>-0.16781415852656562</v>
      </c>
      <c r="AU6" s="7">
        <f t="shared" si="31"/>
        <v>-8.3907079263282807</v>
      </c>
      <c r="AV6" s="6">
        <f t="shared" si="13"/>
        <v>5.2954521583275772E-2</v>
      </c>
      <c r="AW6" s="7">
        <f t="shared" si="32"/>
        <v>2.6477260791637884</v>
      </c>
      <c r="AX6" s="6">
        <f t="shared" si="14"/>
        <v>0.15968216529813944</v>
      </c>
      <c r="AY6" s="7">
        <f t="shared" si="33"/>
        <v>7.9841082649069719</v>
      </c>
    </row>
    <row r="7" spans="1:51">
      <c r="B7" s="4" t="s">
        <v>52</v>
      </c>
      <c r="C7" s="5">
        <f>SUM([1]superpuestos!B94:B103)</f>
        <v>2.9032792068965501</v>
      </c>
      <c r="D7" s="5">
        <f>SUM([1]superpuestos!C94:C103)</f>
        <v>2.197830611940327</v>
      </c>
      <c r="E7" s="5">
        <f>SUM([1]superpuestos!D94:D103)</f>
        <v>3.5488509136363482</v>
      </c>
      <c r="F7" s="5">
        <f>SUM([1]superpuestos!E94:E103)</f>
        <v>3.2290924274193675</v>
      </c>
      <c r="G7" s="5">
        <f>SUM([1]superpuestos!F94:F103)</f>
        <v>2.9251526666666634</v>
      </c>
      <c r="H7" s="5">
        <f>SUM([1]superpuestos!G94:G103)</f>
        <v>2.795433166666724</v>
      </c>
      <c r="I7" s="5">
        <f>SUM([1]superpuestos!H94:H103)</f>
        <v>3.2174062500000002</v>
      </c>
      <c r="J7" s="5">
        <f>SUM([1]superpuestos!I94:I103)</f>
        <v>2.7372424242424254</v>
      </c>
      <c r="K7" s="5">
        <f>SUM([1]superpuestos!J94:J103)</f>
        <v>4.5570773809523768</v>
      </c>
      <c r="L7" s="5">
        <f>SUM([1]superpuestos!K94:K103)</f>
        <v>2.7405799999999987</v>
      </c>
      <c r="M7" s="5">
        <f>SUM([1]superpuestos!L94:L103)</f>
        <v>3.5600241666666683</v>
      </c>
      <c r="N7" s="5">
        <f>SUM([1]superpuestos!M94:M103)</f>
        <v>3.1337240625000065</v>
      </c>
      <c r="O7" s="5">
        <f>SUM([1]superpuestos!N94:N103)</f>
        <v>2.9052575000000003</v>
      </c>
      <c r="P7" s="5">
        <f>SUM([1]superpuestos!O94:O103)</f>
        <v>3.4351250000000011</v>
      </c>
      <c r="Q7" s="5">
        <f>SUM([1]superpuestos!P94:P103)</f>
        <v>3.6602473999999998</v>
      </c>
      <c r="R7" s="5">
        <f t="shared" si="15"/>
        <v>4.5570773809523768</v>
      </c>
      <c r="S7" s="5">
        <f t="shared" si="16"/>
        <v>2.197830611940327</v>
      </c>
      <c r="T7" s="5">
        <f t="shared" si="17"/>
        <v>3.16975487850583</v>
      </c>
      <c r="U7" s="6">
        <f t="shared" si="18"/>
        <v>3.1337240625000065</v>
      </c>
      <c r="V7" s="6">
        <f t="shared" si="0"/>
        <v>-7.3537060381638472E-2</v>
      </c>
      <c r="W7" s="7">
        <f t="shared" si="19"/>
        <v>-3.6768530190819235</v>
      </c>
      <c r="X7" s="6">
        <f t="shared" si="1"/>
        <v>-0.29865215695253239</v>
      </c>
      <c r="Y7" s="7">
        <f t="shared" si="20"/>
        <v>-14.932607847626619</v>
      </c>
      <c r="Z7" s="6">
        <f t="shared" si="2"/>
        <v>0.13247077370467772</v>
      </c>
      <c r="AA7" s="7">
        <f t="shared" si="21"/>
        <v>6.6235386852338856</v>
      </c>
      <c r="AB7" s="6">
        <f t="shared" si="3"/>
        <v>3.0432917199250332E-2</v>
      </c>
      <c r="AC7" s="7">
        <f t="shared" si="22"/>
        <v>1.5216458599625167</v>
      </c>
      <c r="AD7" s="6">
        <f t="shared" si="4"/>
        <v>-6.6557039379832955E-2</v>
      </c>
      <c r="AE7" s="7">
        <f t="shared" si="23"/>
        <v>-3.3278519689916477</v>
      </c>
      <c r="AF7" s="6">
        <f t="shared" si="5"/>
        <v>-0.1079517178559118</v>
      </c>
      <c r="AG7" s="7">
        <f t="shared" si="24"/>
        <v>-5.3975858927955898</v>
      </c>
      <c r="AH7" s="6">
        <f t="shared" si="6"/>
        <v>2.6703751137946152E-2</v>
      </c>
      <c r="AI7" s="7">
        <f t="shared" si="25"/>
        <v>1.3351875568973077</v>
      </c>
      <c r="AJ7" s="6">
        <f t="shared" si="7"/>
        <v>-0.12652091580178185</v>
      </c>
      <c r="AK7" s="7">
        <f t="shared" si="26"/>
        <v>-6.3260457900890925</v>
      </c>
      <c r="AL7" s="6">
        <f t="shared" si="8"/>
        <v>0.45420505764532909</v>
      </c>
      <c r="AM7" s="7">
        <f t="shared" si="27"/>
        <v>22.710252882266456</v>
      </c>
      <c r="AN7" s="6">
        <f t="shared" si="9"/>
        <v>-0.12545586486206681</v>
      </c>
      <c r="AO7" s="7">
        <f t="shared" si="28"/>
        <v>-6.2727932431033402</v>
      </c>
      <c r="AP7" s="6">
        <f t="shared" si="10"/>
        <v>0.13603626090376647</v>
      </c>
      <c r="AQ7" s="7">
        <f t="shared" si="29"/>
        <v>6.8018130451883234</v>
      </c>
      <c r="AR7" s="6">
        <f t="shared" si="11"/>
        <v>0</v>
      </c>
      <c r="AS7" s="7">
        <f t="shared" si="30"/>
        <v>0</v>
      </c>
      <c r="AT7" s="6">
        <f t="shared" si="12"/>
        <v>-7.2905768964782847E-2</v>
      </c>
      <c r="AU7" s="7">
        <f t="shared" si="31"/>
        <v>-3.6452884482391426</v>
      </c>
      <c r="AV7" s="6">
        <f t="shared" si="13"/>
        <v>9.6179794866668805E-2</v>
      </c>
      <c r="AW7" s="7">
        <f t="shared" si="32"/>
        <v>4.8089897433334405</v>
      </c>
      <c r="AX7" s="6">
        <f t="shared" si="14"/>
        <v>0.16801841100200324</v>
      </c>
      <c r="AY7" s="7">
        <f t="shared" si="33"/>
        <v>8.400920550100162</v>
      </c>
    </row>
    <row r="8" spans="1:51">
      <c r="B8" s="4" t="s">
        <v>53</v>
      </c>
      <c r="C8" s="5">
        <f>SUM([1]superpuestos!B104:B113)</f>
        <v>3.1388571379310308</v>
      </c>
      <c r="D8" s="5">
        <f>SUM([1]superpuestos!C104:C113)</f>
        <v>2.2468846417910813</v>
      </c>
      <c r="E8" s="5">
        <f>SUM([1]superpuestos!D104:D113)</f>
        <v>3.8483284848484862</v>
      </c>
      <c r="F8" s="5">
        <f>SUM([1]superpuestos!E104:E113)</f>
        <v>3.4603267822580834</v>
      </c>
      <c r="G8" s="5">
        <f>SUM([1]superpuestos!F104:F113)</f>
        <v>3.3878108888888798</v>
      </c>
      <c r="H8" s="5">
        <f>SUM([1]superpuestos!G104:G113)</f>
        <v>2.9543898333334009</v>
      </c>
      <c r="I8" s="5">
        <f>SUM([1]superpuestos!H104:H113)</f>
        <v>3.5127937500000002</v>
      </c>
      <c r="J8" s="5">
        <f>SUM([1]superpuestos!I104:I113)</f>
        <v>2.9180714285714293</v>
      </c>
      <c r="K8" s="5">
        <f>SUM([1]superpuestos!J104:J113)</f>
        <v>4.7471964285714252</v>
      </c>
      <c r="L8" s="5">
        <f>SUM([1]superpuestos!K104:K113)</f>
        <v>3.0920060975609744</v>
      </c>
      <c r="M8" s="5">
        <f>SUM([1]superpuestos!L104:L113)</f>
        <v>4.0417528333333319</v>
      </c>
      <c r="N8" s="5">
        <f>SUM([1]superpuestos!M104:M113)</f>
        <v>3.3672236624999998</v>
      </c>
      <c r="O8" s="5">
        <f>SUM([1]superpuestos!N104:N113)</f>
        <v>2.5766014999999993</v>
      </c>
      <c r="P8" s="5">
        <f>SUM([1]superpuestos!O104:O113)</f>
        <v>3.7052892888888893</v>
      </c>
      <c r="Q8" s="5">
        <f>SUM([1]superpuestos!P104:P113)</f>
        <v>3.9657440999999993</v>
      </c>
      <c r="R8" s="5">
        <f t="shared" si="15"/>
        <v>4.7471964285714252</v>
      </c>
      <c r="S8" s="5">
        <f t="shared" si="16"/>
        <v>2.2468846417910813</v>
      </c>
      <c r="T8" s="5">
        <f t="shared" si="17"/>
        <v>3.3975517905651347</v>
      </c>
      <c r="U8" s="6">
        <f t="shared" si="18"/>
        <v>3.3878108888888798</v>
      </c>
      <c r="V8" s="6">
        <f t="shared" si="0"/>
        <v>-7.3485138079681836E-2</v>
      </c>
      <c r="W8" s="7">
        <f t="shared" si="19"/>
        <v>-3.6742569039840918</v>
      </c>
      <c r="X8" s="6">
        <f t="shared" si="1"/>
        <v>-0.33677388866059016</v>
      </c>
      <c r="Y8" s="7">
        <f t="shared" si="20"/>
        <v>-16.838694433029509</v>
      </c>
      <c r="Z8" s="6">
        <f t="shared" si="2"/>
        <v>0.13593367843228257</v>
      </c>
      <c r="AA8" s="7">
        <f t="shared" si="21"/>
        <v>6.7966839216141288</v>
      </c>
      <c r="AB8" s="6">
        <f t="shared" si="3"/>
        <v>2.1404941346353328E-2</v>
      </c>
      <c r="AC8" s="7">
        <f t="shared" si="22"/>
        <v>1.0702470673176665</v>
      </c>
      <c r="AD8" s="6">
        <f t="shared" si="4"/>
        <v>0</v>
      </c>
      <c r="AE8" s="7">
        <f t="shared" si="23"/>
        <v>0</v>
      </c>
      <c r="AF8" s="6">
        <f t="shared" si="5"/>
        <v>-0.12793543375664354</v>
      </c>
      <c r="AG8" s="7">
        <f t="shared" si="24"/>
        <v>-6.3967716878321772</v>
      </c>
      <c r="AH8" s="6">
        <f t="shared" si="6"/>
        <v>3.6891923785070453E-2</v>
      </c>
      <c r="AI8" s="7">
        <f t="shared" si="25"/>
        <v>1.8445961892535228</v>
      </c>
      <c r="AJ8" s="6">
        <f t="shared" si="7"/>
        <v>-0.13865575019493301</v>
      </c>
      <c r="AK8" s="7">
        <f t="shared" si="26"/>
        <v>-6.9327875097466505</v>
      </c>
      <c r="AL8" s="6">
        <f t="shared" si="8"/>
        <v>0.4012577986985546</v>
      </c>
      <c r="AM8" s="7">
        <f t="shared" si="27"/>
        <v>20.062889934927732</v>
      </c>
      <c r="AN8" s="6">
        <f t="shared" si="9"/>
        <v>-8.7314434314520489E-2</v>
      </c>
      <c r="AO8" s="7">
        <f t="shared" si="28"/>
        <v>-4.3657217157260249</v>
      </c>
      <c r="AP8" s="6">
        <f t="shared" si="10"/>
        <v>0.19302787726115647</v>
      </c>
      <c r="AQ8" s="7">
        <f t="shared" si="29"/>
        <v>9.6513938630578231</v>
      </c>
      <c r="AR8" s="6">
        <f t="shared" si="11"/>
        <v>-6.0768522990467481E-3</v>
      </c>
      <c r="AS8" s="7">
        <f t="shared" si="30"/>
        <v>-0.30384261495233739</v>
      </c>
      <c r="AT8" s="6">
        <f t="shared" si="12"/>
        <v>-0.23944943076646691</v>
      </c>
      <c r="AU8" s="7">
        <f t="shared" si="31"/>
        <v>-11.972471538323346</v>
      </c>
      <c r="AV8" s="6">
        <f t="shared" si="13"/>
        <v>9.3711960440665196E-2</v>
      </c>
      <c r="AW8" s="7">
        <f t="shared" si="32"/>
        <v>4.6855980220332594</v>
      </c>
      <c r="AX8" s="6">
        <f t="shared" si="14"/>
        <v>0.17059193386696611</v>
      </c>
      <c r="AY8" s="7">
        <f t="shared" si="33"/>
        <v>8.5295966933483047</v>
      </c>
    </row>
    <row r="9" spans="1:51">
      <c r="B9" s="4" t="s">
        <v>54</v>
      </c>
      <c r="C9" s="5">
        <f>SUM([1]superpuestos!B114:B124)</f>
        <v>3.6617349999999966</v>
      </c>
      <c r="D9" s="5">
        <f>SUM([1]superpuestos!C114:C124)</f>
        <v>2.52823051044781</v>
      </c>
      <c r="E9" s="5">
        <f>SUM([1]superpuestos!D114:D124)</f>
        <v>4.5846040333333393</v>
      </c>
      <c r="F9" s="5">
        <f>SUM([1]superpuestos!E114:E124)</f>
        <v>4.0734351403226094</v>
      </c>
      <c r="G9" s="5">
        <f>SUM([1]superpuestos!F114:F124)</f>
        <v>4.2609622244444285</v>
      </c>
      <c r="H9" s="5">
        <f>SUM([1]superpuestos!G114:G124)</f>
        <v>3.4355723702703411</v>
      </c>
      <c r="I9" s="5">
        <f>SUM([1]superpuestos!H114:H124)</f>
        <v>4.379925000000001</v>
      </c>
      <c r="J9" s="5">
        <f>SUM([1]superpuestos!I114:I124)</f>
        <v>3.6827910714285723</v>
      </c>
      <c r="K9" s="5">
        <f>SUM([1]superpuestos!J114:J124)</f>
        <v>5.4415035714285667</v>
      </c>
      <c r="L9" s="5">
        <f>SUM([1]superpuestos!K114:K124)</f>
        <v>3.9383756097560947</v>
      </c>
      <c r="M9" s="5">
        <f>SUM([1]superpuestos!L114:L124)</f>
        <v>4.7098872142857147</v>
      </c>
      <c r="N9" s="5">
        <f>SUM([1]superpuestos!M114:M124)</f>
        <v>4.1247513999999956</v>
      </c>
      <c r="O9" s="5">
        <f>SUM([1]superpuestos!N114:N124)</f>
        <v>3.6670563333333335</v>
      </c>
      <c r="P9" s="5">
        <f>SUM([1]superpuestos!O114:O124)</f>
        <v>4.0213127777777773</v>
      </c>
      <c r="Q9" s="5">
        <f>SUM([1]superpuestos!P114:P124)</f>
        <v>4.4317854999999993</v>
      </c>
      <c r="R9" s="5">
        <f t="shared" si="15"/>
        <v>5.4415035714285667</v>
      </c>
      <c r="S9" s="5">
        <f t="shared" si="16"/>
        <v>2.52823051044781</v>
      </c>
      <c r="T9" s="5">
        <f t="shared" si="17"/>
        <v>4.0627951837885714</v>
      </c>
      <c r="U9" s="6">
        <f t="shared" si="18"/>
        <v>4.0734351403226094</v>
      </c>
      <c r="V9" s="6">
        <f t="shared" si="0"/>
        <v>-0.10106952145800137</v>
      </c>
      <c r="W9" s="7">
        <f t="shared" si="19"/>
        <v>-5.0534760729000681</v>
      </c>
      <c r="X9" s="6">
        <f t="shared" si="1"/>
        <v>-0.37933699117458436</v>
      </c>
      <c r="Y9" s="7">
        <f t="shared" si="20"/>
        <v>-18.966849558729219</v>
      </c>
      <c r="Z9" s="6">
        <f t="shared" si="2"/>
        <v>0.12548840853036047</v>
      </c>
      <c r="AA9" s="7">
        <f t="shared" si="21"/>
        <v>6.2744204265180237</v>
      </c>
      <c r="AB9" s="6">
        <f t="shared" si="3"/>
        <v>0</v>
      </c>
      <c r="AC9" s="7">
        <f t="shared" si="22"/>
        <v>0</v>
      </c>
      <c r="AD9" s="6">
        <f t="shared" si="4"/>
        <v>4.6036595075616506E-2</v>
      </c>
      <c r="AE9" s="7">
        <f t="shared" si="23"/>
        <v>2.3018297537808254</v>
      </c>
      <c r="AF9" s="6">
        <f t="shared" si="5"/>
        <v>-0.15659087430609012</v>
      </c>
      <c r="AG9" s="7">
        <f t="shared" si="24"/>
        <v>-7.8295437153045055</v>
      </c>
      <c r="AH9" s="6">
        <f t="shared" si="6"/>
        <v>7.5241129199154988E-2</v>
      </c>
      <c r="AI9" s="7">
        <f t="shared" si="25"/>
        <v>3.7620564599577495</v>
      </c>
      <c r="AJ9" s="6">
        <f t="shared" si="7"/>
        <v>-9.5900402347660493E-2</v>
      </c>
      <c r="AK9" s="7">
        <f t="shared" si="26"/>
        <v>-4.7950201173830242</v>
      </c>
      <c r="AL9" s="6">
        <f t="shared" si="8"/>
        <v>0.33585128619418952</v>
      </c>
      <c r="AM9" s="7">
        <f t="shared" si="27"/>
        <v>16.792564309709476</v>
      </c>
      <c r="AN9" s="6">
        <f t="shared" si="9"/>
        <v>-3.3156175540779147E-2</v>
      </c>
      <c r="AO9" s="7">
        <f t="shared" si="28"/>
        <v>-1.6578087770389573</v>
      </c>
      <c r="AP9" s="6">
        <f t="shared" si="10"/>
        <v>0.15624455822627858</v>
      </c>
      <c r="AQ9" s="7">
        <f t="shared" si="29"/>
        <v>7.8122279113139292</v>
      </c>
      <c r="AR9" s="6">
        <f t="shared" si="11"/>
        <v>1.2597784893985574E-2</v>
      </c>
      <c r="AS9" s="7">
        <f t="shared" si="30"/>
        <v>0.62988924469927865</v>
      </c>
      <c r="AT9" s="6">
        <f t="shared" si="12"/>
        <v>-9.9763171129586575E-2</v>
      </c>
      <c r="AU9" s="7">
        <f t="shared" si="31"/>
        <v>-4.9881585564793287</v>
      </c>
      <c r="AV9" s="6">
        <f t="shared" si="13"/>
        <v>-1.2795677542248567E-2</v>
      </c>
      <c r="AW9" s="7">
        <f t="shared" si="32"/>
        <v>-0.63978387711242835</v>
      </c>
      <c r="AX9" s="6">
        <f t="shared" si="14"/>
        <v>8.7972521307657064E-2</v>
      </c>
      <c r="AY9" s="7">
        <f t="shared" si="33"/>
        <v>4.3986260653828531</v>
      </c>
    </row>
    <row r="10" spans="1:51">
      <c r="B10" s="4" t="s">
        <v>55</v>
      </c>
      <c r="C10" s="5">
        <f>SUM([1]superpuestos!B125:B134)</f>
        <v>3.4557424999999928</v>
      </c>
      <c r="D10" s="5">
        <f>SUM([1]superpuestos!C125:C134)</f>
        <v>2.3718524266300216</v>
      </c>
      <c r="E10" s="5">
        <f>SUM([1]superpuestos!D125:D134)</f>
        <v>4.482731407655506</v>
      </c>
      <c r="F10" s="5">
        <f>SUM([1]superpuestos!E125:E134)</f>
        <v>3.9459189274193882</v>
      </c>
      <c r="G10" s="5">
        <f>SUM([1]superpuestos!F125:F134)</f>
        <v>4.3593931555555354</v>
      </c>
      <c r="H10" s="5">
        <f>SUM([1]superpuestos!G125:G134)</f>
        <v>3.4278580675675685</v>
      </c>
      <c r="I10" s="5">
        <f>SUM([1]superpuestos!H125:H134)</f>
        <v>4.3518749999999997</v>
      </c>
      <c r="J10" s="5">
        <f>SUM([1]superpuestos!I125:I134)</f>
        <v>2.9193051470588243</v>
      </c>
      <c r="K10" s="5">
        <f>SUM([1]superpuestos!J125:J134)</f>
        <v>5.0964464285714284</v>
      </c>
      <c r="L10" s="5">
        <f>SUM([1]superpuestos!K125:K134)</f>
        <v>4.0940731707317033</v>
      </c>
      <c r="M10" s="5">
        <f>SUM([1]superpuestos!L125:L134)</f>
        <v>4.7356703968253973</v>
      </c>
      <c r="N10" s="5">
        <f>SUM([1]superpuestos!M125:M134)</f>
        <v>4.1343994999999936</v>
      </c>
      <c r="O10" s="5">
        <f>SUM([1]superpuestos!N125:N134)</f>
        <v>3.6100576666666662</v>
      </c>
      <c r="P10" s="5">
        <f>SUM([1]superpuestos!O125:O134)</f>
        <v>3.8226211333333331</v>
      </c>
      <c r="Q10" s="5">
        <f>SUM([1]superpuestos!P125:P134)</f>
        <v>4.2110874999999997</v>
      </c>
      <c r="R10" s="5">
        <f t="shared" si="15"/>
        <v>5.0964464285714284</v>
      </c>
      <c r="S10" s="5">
        <f t="shared" si="16"/>
        <v>2.3718524266300216</v>
      </c>
      <c r="T10" s="5">
        <f t="shared" si="17"/>
        <v>3.9346021618676912</v>
      </c>
      <c r="U10" s="6">
        <f t="shared" si="18"/>
        <v>4.0940731707317033</v>
      </c>
      <c r="V10" s="6">
        <f t="shared" si="0"/>
        <v>-0.15591579439642167</v>
      </c>
      <c r="W10" s="7">
        <f t="shared" si="19"/>
        <v>-7.7957897198210837</v>
      </c>
      <c r="X10" s="6">
        <f t="shared" si="1"/>
        <v>-0.42066193550563286</v>
      </c>
      <c r="Y10" s="7">
        <f t="shared" si="20"/>
        <v>-21.033096775281642</v>
      </c>
      <c r="Z10" s="6">
        <f t="shared" si="2"/>
        <v>9.4931922492811904E-2</v>
      </c>
      <c r="AA10" s="7">
        <f t="shared" si="21"/>
        <v>4.746596124640595</v>
      </c>
      <c r="AB10" s="6">
        <f t="shared" si="3"/>
        <v>-3.6187492781384896E-2</v>
      </c>
      <c r="AC10" s="7">
        <f t="shared" si="22"/>
        <v>-1.8093746390692449</v>
      </c>
      <c r="AD10" s="6">
        <f t="shared" si="4"/>
        <v>6.4805872723670319E-2</v>
      </c>
      <c r="AE10" s="7">
        <f t="shared" si="23"/>
        <v>3.240293636183516</v>
      </c>
      <c r="AF10" s="6">
        <f t="shared" si="5"/>
        <v>-0.16272672113602385</v>
      </c>
      <c r="AG10" s="7">
        <f t="shared" si="24"/>
        <v>-8.1363360568011931</v>
      </c>
      <c r="AH10" s="6">
        <f t="shared" si="6"/>
        <v>6.2969521676189633E-2</v>
      </c>
      <c r="AI10" s="7">
        <f t="shared" si="25"/>
        <v>3.1484760838094816</v>
      </c>
      <c r="AJ10" s="6">
        <f t="shared" si="7"/>
        <v>-0.28694358275548881</v>
      </c>
      <c r="AK10" s="7">
        <f t="shared" si="26"/>
        <v>-14.347179137774441</v>
      </c>
      <c r="AL10" s="6">
        <f t="shared" si="8"/>
        <v>0.24483520837039127</v>
      </c>
      <c r="AM10" s="7">
        <f t="shared" si="27"/>
        <v>12.241760418519563</v>
      </c>
      <c r="AN10" s="6">
        <f t="shared" si="9"/>
        <v>0</v>
      </c>
      <c r="AO10" s="7">
        <f t="shared" si="28"/>
        <v>0</v>
      </c>
      <c r="AP10" s="6">
        <f t="shared" si="10"/>
        <v>0.15671366859792252</v>
      </c>
      <c r="AQ10" s="7">
        <f t="shared" si="29"/>
        <v>7.8356834298961262</v>
      </c>
      <c r="AR10" s="6">
        <f t="shared" si="11"/>
        <v>9.8499288084494714E-3</v>
      </c>
      <c r="AS10" s="7">
        <f t="shared" si="30"/>
        <v>0.49249644042247359</v>
      </c>
      <c r="AT10" s="6">
        <f t="shared" si="12"/>
        <v>-0.11822346203415134</v>
      </c>
      <c r="AU10" s="7">
        <f t="shared" si="31"/>
        <v>-5.9111731017075666</v>
      </c>
      <c r="AV10" s="6">
        <f t="shared" si="13"/>
        <v>-6.6303660457015134E-2</v>
      </c>
      <c r="AW10" s="7">
        <f t="shared" si="32"/>
        <v>-3.3151830228507566</v>
      </c>
      <c r="AX10" s="6">
        <f t="shared" si="14"/>
        <v>2.8581396665019364E-2</v>
      </c>
      <c r="AY10" s="7">
        <f t="shared" si="33"/>
        <v>1.4290698332509681</v>
      </c>
    </row>
    <row r="11" spans="1:51">
      <c r="B11" s="4" t="s">
        <v>56</v>
      </c>
      <c r="C11" s="5">
        <f>SUM([1]superpuestos!B135:B144)</f>
        <v>3.5765924999999887</v>
      </c>
      <c r="D11" s="5">
        <f>SUM([1]superpuestos!C135:C144)</f>
        <v>2.5191781842105225</v>
      </c>
      <c r="E11" s="5">
        <f>SUM([1]superpuestos!D135:D144)</f>
        <v>4.4936473157894694</v>
      </c>
      <c r="F11" s="5">
        <f>SUM([1]superpuestos!E135:E144)</f>
        <v>4.1357796801075466</v>
      </c>
      <c r="G11" s="5">
        <f>SUM([1]superpuestos!F135:F144)</f>
        <v>4.6763167230409337</v>
      </c>
      <c r="H11" s="5">
        <f>SUM([1]superpuestos!G135:G144)</f>
        <v>3.8016750945945978</v>
      </c>
      <c r="I11" s="5">
        <f>SUM([1]superpuestos!H135:H144)</f>
        <v>4.4430749999999986</v>
      </c>
      <c r="J11" s="5">
        <f>SUM([1]superpuestos!I135:I144)</f>
        <v>3.0058131221719484</v>
      </c>
      <c r="K11" s="5">
        <f>SUM([1]superpuestos!J135:J144)</f>
        <v>4.7235000000000023</v>
      </c>
      <c r="L11" s="5">
        <f>SUM([1]superpuestos!K135:K144)</f>
        <v>4.5833414634146301</v>
      </c>
      <c r="M11" s="5">
        <f>SUM([1]superpuestos!L135:L144)</f>
        <v>4.9182172222222222</v>
      </c>
      <c r="N11" s="5">
        <f>SUM([1]superpuestos!M135:M144)</f>
        <v>4.4122720999999991</v>
      </c>
      <c r="O11" s="5">
        <f>SUM([1]superpuestos!N135:N144)</f>
        <v>4.5238629999999995</v>
      </c>
      <c r="P11" s="5">
        <f>SUM([1]superpuestos!O135:O144)</f>
        <v>4.1504157454545458</v>
      </c>
      <c r="Q11" s="5">
        <f>SUM([1]superpuestos!P135:P144)</f>
        <v>4.2060824999999991</v>
      </c>
      <c r="R11" s="5">
        <f t="shared" si="15"/>
        <v>4.9182172222222222</v>
      </c>
      <c r="S11" s="5">
        <f t="shared" si="16"/>
        <v>2.5191781842105225</v>
      </c>
      <c r="T11" s="5">
        <f t="shared" si="17"/>
        <v>4.1446513100670934</v>
      </c>
      <c r="U11" s="6">
        <f t="shared" si="18"/>
        <v>4.4122720999999991</v>
      </c>
      <c r="V11" s="6">
        <f t="shared" si="0"/>
        <v>-0.18939892668904318</v>
      </c>
      <c r="W11" s="7">
        <f t="shared" si="19"/>
        <v>-9.4699463344521586</v>
      </c>
      <c r="X11" s="6">
        <f t="shared" si="1"/>
        <v>-0.42905194260106422</v>
      </c>
      <c r="Y11" s="7">
        <f t="shared" si="20"/>
        <v>-21.45259713005321</v>
      </c>
      <c r="Z11" s="6">
        <f t="shared" si="2"/>
        <v>1.8442927803448542E-2</v>
      </c>
      <c r="AA11" s="7">
        <f t="shared" si="21"/>
        <v>0.92214639017242706</v>
      </c>
      <c r="AB11" s="6">
        <f t="shared" si="3"/>
        <v>-6.2664408183813636E-2</v>
      </c>
      <c r="AC11" s="7">
        <f t="shared" si="22"/>
        <v>-3.1332204091906819</v>
      </c>
      <c r="AD11" s="6">
        <f t="shared" si="4"/>
        <v>5.984323202572539E-2</v>
      </c>
      <c r="AE11" s="7">
        <f t="shared" si="23"/>
        <v>2.9921616012862695</v>
      </c>
      <c r="AF11" s="6">
        <f t="shared" si="5"/>
        <v>-0.13838607220198443</v>
      </c>
      <c r="AG11" s="7">
        <f t="shared" si="24"/>
        <v>-6.9193036100992211</v>
      </c>
      <c r="AH11" s="6">
        <f t="shared" si="6"/>
        <v>6.9811877649158171E-3</v>
      </c>
      <c r="AI11" s="7">
        <f t="shared" si="25"/>
        <v>0.34905938824579086</v>
      </c>
      <c r="AJ11" s="6">
        <f t="shared" si="7"/>
        <v>-0.31876070785118876</v>
      </c>
      <c r="AK11" s="7">
        <f t="shared" si="26"/>
        <v>-15.938035392559438</v>
      </c>
      <c r="AL11" s="6">
        <f t="shared" si="8"/>
        <v>7.0536878267322439E-2</v>
      </c>
      <c r="AM11" s="7">
        <f t="shared" si="27"/>
        <v>3.5268439133661218</v>
      </c>
      <c r="AN11" s="6">
        <f t="shared" si="9"/>
        <v>3.8771263316836467E-2</v>
      </c>
      <c r="AO11" s="7">
        <f t="shared" si="28"/>
        <v>1.9385631658418234</v>
      </c>
      <c r="AP11" s="6">
        <f t="shared" si="10"/>
        <v>0.11466770651388956</v>
      </c>
      <c r="AQ11" s="7">
        <f t="shared" si="29"/>
        <v>5.7333853256944778</v>
      </c>
      <c r="AR11" s="6">
        <f t="shared" si="11"/>
        <v>0</v>
      </c>
      <c r="AS11" s="7">
        <f t="shared" si="30"/>
        <v>0</v>
      </c>
      <c r="AT11" s="6">
        <f t="shared" si="12"/>
        <v>2.5291028628991491E-2</v>
      </c>
      <c r="AU11" s="7">
        <f t="shared" si="31"/>
        <v>1.2645514314495745</v>
      </c>
      <c r="AV11" s="6">
        <f t="shared" si="13"/>
        <v>-5.9347281539017811E-2</v>
      </c>
      <c r="AW11" s="7">
        <f t="shared" si="32"/>
        <v>-2.9673640769508904</v>
      </c>
      <c r="AX11" s="6">
        <f t="shared" si="14"/>
        <v>-4.6730934839671411E-2</v>
      </c>
      <c r="AY11" s="7">
        <f t="shared" si="33"/>
        <v>-2.3365467419835704</v>
      </c>
    </row>
    <row r="12" spans="1:51">
      <c r="B12" s="4" t="s">
        <v>57</v>
      </c>
      <c r="C12" s="5">
        <f>SUM([1]superpuestos!B145:B153)</f>
        <v>2.9580096749999978</v>
      </c>
      <c r="D12" s="5">
        <f>SUM([1]superpuestos!C145:C153)</f>
        <v>2.1076225297213593</v>
      </c>
      <c r="E12" s="5">
        <f>SUM([1]superpuestos!D145:D153)</f>
        <v>3.9125261842105168</v>
      </c>
      <c r="F12" s="5">
        <f>SUM([1]superpuestos!E145:E153)</f>
        <v>3.2881732008771944</v>
      </c>
      <c r="G12" s="5">
        <f>SUM([1]superpuestos!F145:F153)</f>
        <v>3.7859365368421063</v>
      </c>
      <c r="H12" s="5">
        <f>SUM([1]superpuestos!G145:G153)</f>
        <v>3.3104883351351386</v>
      </c>
      <c r="I12" s="5">
        <f>SUM([1]superpuestos!H145:H153)</f>
        <v>3.9485249999999983</v>
      </c>
      <c r="J12" s="5">
        <f>SUM([1]superpuestos!I145:I153)</f>
        <v>2.4897538461538469</v>
      </c>
      <c r="K12" s="5">
        <f>SUM([1]superpuestos!J145:J153)</f>
        <v>4.0920000000000005</v>
      </c>
      <c r="L12" s="5">
        <f>SUM([1]superpuestos!K145:K153)</f>
        <v>4.0012536585365828</v>
      </c>
      <c r="M12" s="5">
        <f>SUM([1]superpuestos!L145:L153)</f>
        <v>4.6873431666666674</v>
      </c>
      <c r="N12" s="5">
        <f>SUM([1]superpuestos!M145:M153)</f>
        <v>4.0922896352941178</v>
      </c>
      <c r="O12" s="5">
        <f>SUM([1]superpuestos!N145:N153)</f>
        <v>3.772681</v>
      </c>
      <c r="P12" s="5">
        <f>SUM([1]superpuestos!O145:O153)</f>
        <v>3.368953154545455</v>
      </c>
      <c r="Q12" s="5">
        <f>SUM([1]superpuestos!P145:P153)</f>
        <v>3.7240163571428568</v>
      </c>
      <c r="R12" s="5">
        <f t="shared" si="15"/>
        <v>4.6873431666666674</v>
      </c>
      <c r="S12" s="5">
        <f t="shared" si="16"/>
        <v>2.1076225297213593</v>
      </c>
      <c r="T12" s="5">
        <f t="shared" si="17"/>
        <v>3.5693048186750551</v>
      </c>
      <c r="U12" s="6">
        <f t="shared" si="18"/>
        <v>3.772681</v>
      </c>
      <c r="V12" s="6">
        <f t="shared" si="0"/>
        <v>-0.21593962622336799</v>
      </c>
      <c r="W12" s="7">
        <f t="shared" si="19"/>
        <v>-10.7969813111684</v>
      </c>
      <c r="X12" s="6">
        <f t="shared" si="1"/>
        <v>-0.44134621248884831</v>
      </c>
      <c r="Y12" s="7">
        <f t="shared" si="20"/>
        <v>-22.067310624442417</v>
      </c>
      <c r="Z12" s="6">
        <f t="shared" si="2"/>
        <v>3.7067852863922723E-2</v>
      </c>
      <c r="AA12" s="7">
        <f t="shared" si="21"/>
        <v>1.8533926431961363</v>
      </c>
      <c r="AB12" s="6">
        <f t="shared" si="3"/>
        <v>-0.12842532912875632</v>
      </c>
      <c r="AC12" s="7">
        <f t="shared" si="22"/>
        <v>-6.4212664564378157</v>
      </c>
      <c r="AD12" s="6">
        <f t="shared" si="4"/>
        <v>3.5135588834853361E-3</v>
      </c>
      <c r="AE12" s="7">
        <f t="shared" si="23"/>
        <v>0.1756779441742668</v>
      </c>
      <c r="AF12" s="6">
        <f t="shared" si="5"/>
        <v>-0.12251040171826384</v>
      </c>
      <c r="AG12" s="7">
        <f t="shared" si="24"/>
        <v>-6.125520085913192</v>
      </c>
      <c r="AH12" s="6">
        <f t="shared" si="6"/>
        <v>4.6609824684355323E-2</v>
      </c>
      <c r="AI12" s="7">
        <f t="shared" si="25"/>
        <v>2.3304912342177664</v>
      </c>
      <c r="AJ12" s="6">
        <f t="shared" si="7"/>
        <v>-0.34005715135898135</v>
      </c>
      <c r="AK12" s="7">
        <f t="shared" si="26"/>
        <v>-17.002857567949068</v>
      </c>
      <c r="AL12" s="6">
        <f t="shared" si="8"/>
        <v>8.4639809196696086E-2</v>
      </c>
      <c r="AM12" s="7">
        <f t="shared" si="27"/>
        <v>4.2319904598348046</v>
      </c>
      <c r="AN12" s="6">
        <f t="shared" si="9"/>
        <v>6.0586267043670754E-2</v>
      </c>
      <c r="AO12" s="7">
        <f t="shared" si="28"/>
        <v>3.0293133521835376</v>
      </c>
      <c r="AP12" s="6">
        <f t="shared" si="10"/>
        <v>0.24244354788190878</v>
      </c>
      <c r="AQ12" s="7">
        <f t="shared" si="29"/>
        <v>12.12217739409544</v>
      </c>
      <c r="AR12" s="6">
        <f t="shared" si="11"/>
        <v>8.4716580939156502E-2</v>
      </c>
      <c r="AS12" s="7">
        <f t="shared" si="30"/>
        <v>4.235829046957825</v>
      </c>
      <c r="AT12" s="6">
        <f t="shared" si="12"/>
        <v>0</v>
      </c>
      <c r="AU12" s="7">
        <f t="shared" si="31"/>
        <v>0</v>
      </c>
      <c r="AV12" s="6">
        <f t="shared" si="13"/>
        <v>-0.10701351252717763</v>
      </c>
      <c r="AW12" s="7">
        <f t="shared" si="32"/>
        <v>-5.3506756263588811</v>
      </c>
      <c r="AX12" s="6">
        <f t="shared" si="14"/>
        <v>-1.2899220171846788E-2</v>
      </c>
      <c r="AY12" s="7">
        <f t="shared" si="33"/>
        <v>-0.6449610085923394</v>
      </c>
    </row>
    <row r="13" spans="1:51">
      <c r="B13" s="4" t="s">
        <v>58</v>
      </c>
      <c r="C13" s="5">
        <f>SUM([1]superpuestos!B154:B163)</f>
        <v>3.8621882250000046</v>
      </c>
      <c r="D13" s="5">
        <f>SUM([1]superpuestos!C154:C163)</f>
        <v>2.6674791764705814</v>
      </c>
      <c r="E13" s="5">
        <f>SUM([1]superpuestos!D154:D163)</f>
        <v>4.2008553157894566</v>
      </c>
      <c r="F13" s="5">
        <f>SUM([1]superpuestos!E154:E163)</f>
        <v>4.2050403421052724</v>
      </c>
      <c r="G13" s="5">
        <f>SUM([1]superpuestos!F154:F163)</f>
        <v>4.7844764342105277</v>
      </c>
      <c r="H13" s="5">
        <f>SUM([1]superpuestos!G154:G163)</f>
        <v>4.4641937324324363</v>
      </c>
      <c r="I13" s="5">
        <f>SUM([1]superpuestos!H154:H163)</f>
        <v>4.3330312499999986</v>
      </c>
      <c r="J13" s="5">
        <f>SUM([1]superpuestos!I154:I163)</f>
        <v>3.2319615384615408</v>
      </c>
      <c r="K13" s="5">
        <f>SUM([1]superpuestos!J154:J163)</f>
        <v>5.7240000000000011</v>
      </c>
      <c r="L13" s="5">
        <f>SUM([1]superpuestos!K154:K163)</f>
        <v>4.6958769230769191</v>
      </c>
      <c r="M13" s="5">
        <f>SUM([1]superpuestos!L154:L163)</f>
        <v>5.6286061000000007</v>
      </c>
      <c r="N13" s="5">
        <f>SUM([1]superpuestos!M154:M163)</f>
        <v>5.2078276470588225</v>
      </c>
      <c r="O13" s="5">
        <f>SUM([1]superpuestos!N154:N163)</f>
        <v>3.7192189999999998</v>
      </c>
      <c r="P13" s="5">
        <f>SUM([1]superpuestos!O154:O163)</f>
        <v>4.2536674999999988</v>
      </c>
      <c r="Q13" s="5">
        <f>SUM([1]superpuestos!P154:P163)</f>
        <v>3.6570036428571422</v>
      </c>
      <c r="R13" s="5">
        <f t="shared" si="15"/>
        <v>5.7240000000000011</v>
      </c>
      <c r="S13" s="5">
        <f t="shared" si="16"/>
        <v>2.6674791764705814</v>
      </c>
      <c r="T13" s="5">
        <f t="shared" si="17"/>
        <v>4.3090284551641806</v>
      </c>
      <c r="U13" s="6">
        <f t="shared" si="18"/>
        <v>4.2536674999999988</v>
      </c>
      <c r="V13" s="6">
        <f t="shared" si="0"/>
        <v>-9.203335121985777E-2</v>
      </c>
      <c r="W13" s="7">
        <f t="shared" si="19"/>
        <v>-4.6016675609928885</v>
      </c>
      <c r="X13" s="6">
        <f t="shared" si="1"/>
        <v>-0.37289899211196403</v>
      </c>
      <c r="Y13" s="7">
        <f t="shared" si="20"/>
        <v>-18.644949605598203</v>
      </c>
      <c r="Z13" s="6">
        <f t="shared" si="2"/>
        <v>-1.2415682281358909E-2</v>
      </c>
      <c r="AA13" s="7">
        <f t="shared" si="21"/>
        <v>-0.62078411406794543</v>
      </c>
      <c r="AB13" s="6">
        <f t="shared" si="3"/>
        <v>-1.1431819222994367E-2</v>
      </c>
      <c r="AC13" s="7">
        <f t="shared" si="22"/>
        <v>-0.5715909611497183</v>
      </c>
      <c r="AD13" s="6">
        <f t="shared" si="4"/>
        <v>0.12478853464934178</v>
      </c>
      <c r="AE13" s="7">
        <f t="shared" si="23"/>
        <v>6.2394267324670887</v>
      </c>
      <c r="AF13" s="6">
        <f t="shared" si="5"/>
        <v>4.949287466226205E-2</v>
      </c>
      <c r="AG13" s="7">
        <f t="shared" si="24"/>
        <v>2.4746437331131026</v>
      </c>
      <c r="AH13" s="6">
        <f t="shared" si="6"/>
        <v>1.8657723011965499E-2</v>
      </c>
      <c r="AI13" s="7">
        <f t="shared" si="25"/>
        <v>0.93288615059827495</v>
      </c>
      <c r="AJ13" s="6">
        <f t="shared" si="7"/>
        <v>-0.24019412931040293</v>
      </c>
      <c r="AK13" s="7">
        <f t="shared" si="26"/>
        <v>-12.009706465520146</v>
      </c>
      <c r="AL13" s="6">
        <f t="shared" si="8"/>
        <v>0.3456623020017438</v>
      </c>
      <c r="AM13" s="7">
        <f t="shared" si="27"/>
        <v>17.283115100087191</v>
      </c>
      <c r="AN13" s="6">
        <f t="shared" si="9"/>
        <v>0.10395956502874763</v>
      </c>
      <c r="AO13" s="7">
        <f t="shared" si="28"/>
        <v>5.197978251437382</v>
      </c>
      <c r="AP13" s="6">
        <f t="shared" si="10"/>
        <v>0.32323603102499249</v>
      </c>
      <c r="AQ13" s="7">
        <f t="shared" si="29"/>
        <v>16.161801551249624</v>
      </c>
      <c r="AR13" s="6">
        <f t="shared" si="11"/>
        <v>0.22431469950550295</v>
      </c>
      <c r="AS13" s="7">
        <f t="shared" si="30"/>
        <v>11.215734975275147</v>
      </c>
      <c r="AT13" s="6">
        <f t="shared" si="12"/>
        <v>-0.1256441647119807</v>
      </c>
      <c r="AU13" s="7">
        <f t="shared" si="31"/>
        <v>-6.2822082355990352</v>
      </c>
      <c r="AV13" s="6">
        <f t="shared" si="13"/>
        <v>0</v>
      </c>
      <c r="AW13" s="7">
        <f t="shared" si="32"/>
        <v>0</v>
      </c>
      <c r="AX13" s="6">
        <f t="shared" si="14"/>
        <v>-0.14027045065061075</v>
      </c>
      <c r="AY13" s="7">
        <f t="shared" si="33"/>
        <v>-7.0135225325305379</v>
      </c>
    </row>
    <row r="14" spans="1:51">
      <c r="B14" s="4" t="s">
        <v>59</v>
      </c>
      <c r="C14" s="5">
        <f>SUM([1]superpuestos!B164:B173)</f>
        <v>3.9959259982758661</v>
      </c>
      <c r="D14" s="5">
        <f>SUM([1]superpuestos!C164:C173)</f>
        <v>2.6990050588235155</v>
      </c>
      <c r="E14" s="5">
        <f>SUM([1]superpuestos!D164:D173)</f>
        <v>4.0522838780701589</v>
      </c>
      <c r="F14" s="5">
        <f>SUM([1]superpuestos!E164:E173)</f>
        <v>4.1921196052631613</v>
      </c>
      <c r="G14" s="5">
        <f>SUM([1]superpuestos!F164:F173)</f>
        <v>4.8423161710526337</v>
      </c>
      <c r="H14" s="5">
        <f>SUM([1]superpuestos!G164:G173)</f>
        <v>4.5895624999999995</v>
      </c>
      <c r="I14" s="5">
        <f>SUM([1]superpuestos!H164:H173)</f>
        <v>4.5834687500000024</v>
      </c>
      <c r="J14" s="5">
        <f>SUM([1]superpuestos!I164:I173)</f>
        <v>3.3542938461538485</v>
      </c>
      <c r="K14" s="5">
        <f>SUM([1]superpuestos!J164:J173)</f>
        <v>5.9290000000000003</v>
      </c>
      <c r="L14" s="5">
        <f>SUM([1]superpuestos!K164:K173)</f>
        <v>4.7427087912087895</v>
      </c>
      <c r="M14" s="5">
        <f>SUM([1]superpuestos!L164:L173)</f>
        <v>5.5529793999999981</v>
      </c>
      <c r="N14" s="5">
        <f>SUM([1]superpuestos!M164:M173)</f>
        <v>5.3350831176470583</v>
      </c>
      <c r="O14" s="5">
        <f>SUM([1]superpuestos!N164:N173)</f>
        <v>5.5710889999999997</v>
      </c>
      <c r="P14" s="5">
        <f>SUM([1]superpuestos!O164:O173)</f>
        <v>4.7860650499999986</v>
      </c>
      <c r="Q14" s="5">
        <f>SUM([1]superpuestos!P164:P173)</f>
        <v>4.3045863333333338</v>
      </c>
      <c r="R14" s="5">
        <f t="shared" si="15"/>
        <v>5.9290000000000003</v>
      </c>
      <c r="S14" s="5">
        <f t="shared" si="16"/>
        <v>2.6990050588235155</v>
      </c>
      <c r="T14" s="5">
        <f t="shared" si="17"/>
        <v>4.5686991666552244</v>
      </c>
      <c r="U14" s="6">
        <f t="shared" si="18"/>
        <v>4.5895624999999995</v>
      </c>
      <c r="V14" s="6">
        <f t="shared" si="0"/>
        <v>-0.12934489980779942</v>
      </c>
      <c r="W14" s="7">
        <f t="shared" si="19"/>
        <v>-6.4672449903899709</v>
      </c>
      <c r="X14" s="6">
        <f t="shared" si="1"/>
        <v>-0.41192541580520675</v>
      </c>
      <c r="Y14" s="7">
        <f t="shared" si="20"/>
        <v>-20.596270790260338</v>
      </c>
      <c r="Z14" s="6">
        <f t="shared" si="2"/>
        <v>-0.11706532418500472</v>
      </c>
      <c r="AA14" s="7">
        <f t="shared" si="21"/>
        <v>-5.8532662092502363</v>
      </c>
      <c r="AB14" s="6">
        <f t="shared" si="3"/>
        <v>-8.659712003853054E-2</v>
      </c>
      <c r="AC14" s="7">
        <f t="shared" si="22"/>
        <v>-4.3298560019265269</v>
      </c>
      <c r="AD14" s="6">
        <f t="shared" si="4"/>
        <v>5.5071408451815212E-2</v>
      </c>
      <c r="AE14" s="7">
        <f t="shared" si="23"/>
        <v>2.7535704225907605</v>
      </c>
      <c r="AF14" s="6">
        <f t="shared" si="5"/>
        <v>0</v>
      </c>
      <c r="AG14" s="7">
        <f t="shared" si="24"/>
        <v>0</v>
      </c>
      <c r="AH14" s="6">
        <f t="shared" si="6"/>
        <v>-1.3277409339119191E-3</v>
      </c>
      <c r="AI14" s="7">
        <f t="shared" si="25"/>
        <v>-6.6387046695595961E-2</v>
      </c>
      <c r="AJ14" s="6">
        <f t="shared" si="7"/>
        <v>-0.26914736510204429</v>
      </c>
      <c r="AK14" s="7">
        <f t="shared" si="26"/>
        <v>-13.457368255102214</v>
      </c>
      <c r="AL14" s="6">
        <f t="shared" si="8"/>
        <v>0.29184426620184406</v>
      </c>
      <c r="AM14" s="7">
        <f t="shared" si="27"/>
        <v>14.592213310092204</v>
      </c>
      <c r="AN14" s="6">
        <f t="shared" si="9"/>
        <v>3.3368385594223851E-2</v>
      </c>
      <c r="AO14" s="7">
        <f t="shared" si="28"/>
        <v>1.6684192797111925</v>
      </c>
      <c r="AP14" s="6">
        <f t="shared" si="10"/>
        <v>0.20991475767025694</v>
      </c>
      <c r="AQ14" s="7">
        <f t="shared" si="29"/>
        <v>10.495737883512847</v>
      </c>
      <c r="AR14" s="6">
        <f t="shared" si="11"/>
        <v>0.16243827546679207</v>
      </c>
      <c r="AS14" s="7">
        <f t="shared" si="30"/>
        <v>8.1219137733396032</v>
      </c>
      <c r="AT14" s="6">
        <f t="shared" si="12"/>
        <v>0.21386058039301137</v>
      </c>
      <c r="AU14" s="7">
        <f t="shared" si="31"/>
        <v>10.693029019650568</v>
      </c>
      <c r="AV14" s="6">
        <f t="shared" si="13"/>
        <v>4.2815094031293632E-2</v>
      </c>
      <c r="AW14" s="7">
        <f t="shared" si="32"/>
        <v>2.1407547015646817</v>
      </c>
      <c r="AX14" s="6">
        <f t="shared" si="14"/>
        <v>-6.2092229197590346E-2</v>
      </c>
      <c r="AY14" s="7">
        <f t="shared" si="33"/>
        <v>-3.1046114598795174</v>
      </c>
    </row>
    <row r="15" spans="1:51">
      <c r="B15" s="4" t="s">
        <v>60</v>
      </c>
      <c r="C15" s="5">
        <f>SUM([1]superpuestos!B174:B184)</f>
        <v>4.2481467827586288</v>
      </c>
      <c r="D15" s="5">
        <f>SUM([1]superpuestos!C174:C184)</f>
        <v>2.9949605573529254</v>
      </c>
      <c r="E15" s="5">
        <f>SUM([1]superpuestos!D174:D184)</f>
        <v>4.4356450111111121</v>
      </c>
      <c r="F15" s="5">
        <f>SUM([1]superpuestos!E174:E184)</f>
        <v>4.2474913684210556</v>
      </c>
      <c r="G15" s="5">
        <f>SUM([1]superpuestos!F174:F184)</f>
        <v>5.2092207164246833</v>
      </c>
      <c r="H15" s="5">
        <f>SUM([1]superpuestos!G174:G184)</f>
        <v>5.0817249999999987</v>
      </c>
      <c r="I15" s="5">
        <f>SUM([1]superpuestos!H174:H184)</f>
        <v>5.5234882352941188</v>
      </c>
      <c r="J15" s="5">
        <f>SUM([1]superpuestos!I174:I184)</f>
        <v>3.6779599999999992</v>
      </c>
      <c r="K15" s="5">
        <f>SUM([1]superpuestos!J174:J184)</f>
        <v>6.4360999999999988</v>
      </c>
      <c r="L15" s="5">
        <f>SUM([1]superpuestos!K174:K184)</f>
        <v>5.3213182857142822</v>
      </c>
      <c r="M15" s="5">
        <f>SUM([1]superpuestos!L174:L184)</f>
        <v>6.6082474999999992</v>
      </c>
      <c r="N15" s="5">
        <f>SUM([1]superpuestos!M174:M184)</f>
        <v>5.7593379999999996</v>
      </c>
      <c r="O15" s="5">
        <f>SUM([1]superpuestos!N174:N184)</f>
        <v>5.572337000000001</v>
      </c>
      <c r="P15" s="5">
        <f>SUM([1]superpuestos!O174:O184)</f>
        <v>5.9881772500000015</v>
      </c>
      <c r="Q15" s="5">
        <f>SUM([1]superpuestos!P174:P184)</f>
        <v>4.3914873030303028</v>
      </c>
      <c r="R15" s="5">
        <f t="shared" si="15"/>
        <v>6.6082474999999992</v>
      </c>
      <c r="S15" s="5">
        <f t="shared" si="16"/>
        <v>2.9949605573529254</v>
      </c>
      <c r="T15" s="5">
        <f t="shared" si="17"/>
        <v>5.0330428673404732</v>
      </c>
      <c r="U15" s="6">
        <f t="shared" si="18"/>
        <v>5.2092207164246833</v>
      </c>
      <c r="V15" s="6">
        <f t="shared" si="0"/>
        <v>-0.18449476149777769</v>
      </c>
      <c r="W15" s="7">
        <f t="shared" si="19"/>
        <v>-9.2247380748888848</v>
      </c>
      <c r="X15" s="6">
        <f t="shared" si="1"/>
        <v>-0.42506552891686683</v>
      </c>
      <c r="Y15" s="7">
        <f t="shared" si="20"/>
        <v>-21.253276445843341</v>
      </c>
      <c r="Z15" s="6">
        <f t="shared" si="2"/>
        <v>-0.14850123414323479</v>
      </c>
      <c r="AA15" s="7">
        <f t="shared" si="21"/>
        <v>-7.4250617071617402</v>
      </c>
      <c r="AB15" s="6">
        <f t="shared" si="3"/>
        <v>-0.18462057961400891</v>
      </c>
      <c r="AC15" s="7">
        <f t="shared" si="22"/>
        <v>-9.2310289807004455</v>
      </c>
      <c r="AD15" s="6">
        <f t="shared" si="4"/>
        <v>0</v>
      </c>
      <c r="AE15" s="7">
        <f t="shared" si="23"/>
        <v>0</v>
      </c>
      <c r="AF15" s="6">
        <f t="shared" si="5"/>
        <v>-2.447500756162824E-2</v>
      </c>
      <c r="AG15" s="7">
        <f t="shared" si="24"/>
        <v>-1.2237503780814121</v>
      </c>
      <c r="AH15" s="6">
        <f t="shared" si="6"/>
        <v>6.0329084901038915E-2</v>
      </c>
      <c r="AI15" s="7">
        <f t="shared" si="25"/>
        <v>3.0164542450519458</v>
      </c>
      <c r="AJ15" s="6">
        <f t="shared" si="7"/>
        <v>-0.29395197473522594</v>
      </c>
      <c r="AK15" s="7">
        <f t="shared" si="26"/>
        <v>-14.697598736761297</v>
      </c>
      <c r="AL15" s="6">
        <f t="shared" si="8"/>
        <v>0.2355206950066375</v>
      </c>
      <c r="AM15" s="7">
        <f t="shared" si="27"/>
        <v>11.776034750331874</v>
      </c>
      <c r="AN15" s="6">
        <f t="shared" si="9"/>
        <v>2.1519066937623711E-2</v>
      </c>
      <c r="AO15" s="7">
        <f t="shared" si="28"/>
        <v>1.0759533468811855</v>
      </c>
      <c r="AP15" s="6">
        <f t="shared" si="10"/>
        <v>0.26856738459251334</v>
      </c>
      <c r="AQ15" s="7">
        <f t="shared" si="29"/>
        <v>13.428369229625666</v>
      </c>
      <c r="AR15" s="6">
        <f t="shared" si="11"/>
        <v>0.10560452580571128</v>
      </c>
      <c r="AS15" s="7">
        <f t="shared" si="30"/>
        <v>5.2802262902855643</v>
      </c>
      <c r="AT15" s="6">
        <f t="shared" si="12"/>
        <v>6.9706450032038625E-2</v>
      </c>
      <c r="AU15" s="7">
        <f t="shared" si="31"/>
        <v>3.4853225016019311</v>
      </c>
      <c r="AV15" s="6">
        <f t="shared" si="13"/>
        <v>0.1495341771791828</v>
      </c>
      <c r="AW15" s="7">
        <f t="shared" si="32"/>
        <v>7.4767088589591397</v>
      </c>
      <c r="AX15" s="6">
        <f t="shared" si="14"/>
        <v>-0.15697806983222373</v>
      </c>
      <c r="AY15" s="7">
        <f t="shared" si="33"/>
        <v>-7.8489034916111864</v>
      </c>
    </row>
    <row r="16" spans="1:51">
      <c r="B16" s="4" t="s">
        <v>61</v>
      </c>
      <c r="C16" s="5">
        <f>SUM([1]superpuestos!B185:B194)</f>
        <v>3.6933527586207049</v>
      </c>
      <c r="D16" s="5">
        <f>SUM([1]superpuestos!C185:C194)</f>
        <v>2.5062743750000012</v>
      </c>
      <c r="E16" s="5">
        <f>SUM([1]superpuestos!D185:D194)</f>
        <v>4.0641349722222255</v>
      </c>
      <c r="F16" s="5">
        <f>SUM([1]superpuestos!E185:E194)</f>
        <v>3.582516100000003</v>
      </c>
      <c r="G16" s="5">
        <f>SUM([1]superpuestos!F185:F194)</f>
        <v>4.3704655000000052</v>
      </c>
      <c r="H16" s="5">
        <f>SUM([1]superpuestos!G185:G194)</f>
        <v>4.6499374999999992</v>
      </c>
      <c r="I16" s="5">
        <f>SUM([1]superpuestos!H185:H194)</f>
        <v>5.5240117647058851</v>
      </c>
      <c r="J16" s="5">
        <f>SUM([1]superpuestos!I185:I194)</f>
        <v>3.2952999999999975</v>
      </c>
      <c r="K16" s="5">
        <f>SUM([1]superpuestos!J185:J194)</f>
        <v>5.8979500000000025</v>
      </c>
      <c r="L16" s="5">
        <f>SUM([1]superpuestos!K185:K194)</f>
        <v>4.8781399999999939</v>
      </c>
      <c r="M16" s="5">
        <f>SUM([1]superpuestos!L185:L194)</f>
        <v>5.4605772000000021</v>
      </c>
      <c r="N16" s="5">
        <f>SUM([1]superpuestos!M185:M194)</f>
        <v>5.3295742857142869</v>
      </c>
      <c r="O16" s="5">
        <f>SUM([1]superpuestos!N185:N194)</f>
        <v>5.2364980000000001</v>
      </c>
      <c r="P16" s="5">
        <f>SUM([1]superpuestos!O185:O194)</f>
        <v>4.5095629999999991</v>
      </c>
      <c r="Q16" s="5">
        <f>SUM([1]superpuestos!P185:P194)</f>
        <v>3.9863798636363645</v>
      </c>
      <c r="R16" s="5">
        <f t="shared" si="15"/>
        <v>5.8979500000000025</v>
      </c>
      <c r="S16" s="5">
        <f t="shared" si="16"/>
        <v>2.5062743750000012</v>
      </c>
      <c r="T16" s="5">
        <f t="shared" si="17"/>
        <v>4.4656450213266314</v>
      </c>
      <c r="U16" s="6">
        <f t="shared" si="18"/>
        <v>4.5095629999999991</v>
      </c>
      <c r="V16" s="6">
        <f t="shared" si="0"/>
        <v>-0.18099541826542714</v>
      </c>
      <c r="W16" s="7">
        <f t="shared" si="19"/>
        <v>-9.0497709132713577</v>
      </c>
      <c r="X16" s="6">
        <f t="shared" si="1"/>
        <v>-0.44423120932116889</v>
      </c>
      <c r="Y16" s="7">
        <f t="shared" si="20"/>
        <v>-22.211560466058444</v>
      </c>
      <c r="Z16" s="6">
        <f t="shared" si="2"/>
        <v>-9.8774100234939322E-2</v>
      </c>
      <c r="AA16" s="7">
        <f t="shared" si="21"/>
        <v>-4.9387050117469657</v>
      </c>
      <c r="AB16" s="6">
        <f t="shared" si="3"/>
        <v>-0.20557355557511811</v>
      </c>
      <c r="AC16" s="7">
        <f t="shared" si="22"/>
        <v>-10.278677778755906</v>
      </c>
      <c r="AD16" s="6">
        <f t="shared" si="4"/>
        <v>-3.0845006489540982E-2</v>
      </c>
      <c r="AE16" s="7">
        <f t="shared" si="23"/>
        <v>-1.5422503244770491</v>
      </c>
      <c r="AF16" s="6">
        <f t="shared" si="5"/>
        <v>3.1128182486861829E-2</v>
      </c>
      <c r="AG16" s="7">
        <f t="shared" si="24"/>
        <v>1.5564091243430915</v>
      </c>
      <c r="AH16" s="6">
        <f t="shared" si="6"/>
        <v>0.22495500444408609</v>
      </c>
      <c r="AI16" s="7">
        <f t="shared" si="25"/>
        <v>11.247750222204305</v>
      </c>
      <c r="AJ16" s="6">
        <f t="shared" si="7"/>
        <v>-0.26926400629063213</v>
      </c>
      <c r="AK16" s="7">
        <f t="shared" si="26"/>
        <v>-13.463200314531607</v>
      </c>
      <c r="AL16" s="6">
        <f t="shared" si="8"/>
        <v>0.30787617336757545</v>
      </c>
      <c r="AM16" s="7">
        <f t="shared" si="27"/>
        <v>15.393808668378773</v>
      </c>
      <c r="AN16" s="6">
        <f t="shared" si="9"/>
        <v>8.1732309760390282E-2</v>
      </c>
      <c r="AO16" s="7">
        <f t="shared" si="28"/>
        <v>4.0866154880195138</v>
      </c>
      <c r="AP16" s="6">
        <f t="shared" si="10"/>
        <v>0.21088832776036243</v>
      </c>
      <c r="AQ16" s="7">
        <f t="shared" si="29"/>
        <v>10.544416388018121</v>
      </c>
      <c r="AR16" s="6">
        <f t="shared" si="11"/>
        <v>0.18183830355941097</v>
      </c>
      <c r="AS16" s="7">
        <f t="shared" si="30"/>
        <v>9.0919151779705487</v>
      </c>
      <c r="AT16" s="6">
        <f t="shared" si="12"/>
        <v>0.16119854628929703</v>
      </c>
      <c r="AU16" s="7">
        <f t="shared" si="31"/>
        <v>8.0599273144648507</v>
      </c>
      <c r="AV16" s="6">
        <f t="shared" si="13"/>
        <v>0</v>
      </c>
      <c r="AW16" s="7">
        <f t="shared" si="32"/>
        <v>0</v>
      </c>
      <c r="AX16" s="6">
        <f t="shared" si="14"/>
        <v>-0.1160163715117484</v>
      </c>
      <c r="AY16" s="7">
        <f t="shared" si="33"/>
        <v>-5.80081857558742</v>
      </c>
    </row>
    <row r="17" spans="1:51">
      <c r="B17" s="4" t="s">
        <v>62</v>
      </c>
      <c r="C17" s="5">
        <f>SUM([1]superpuestos!B195:B204)</f>
        <v>3.5829414668665693</v>
      </c>
      <c r="D17" s="5">
        <f>SUM([1]superpuestos!C195:C204)</f>
        <v>2.3383883750000045</v>
      </c>
      <c r="E17" s="5">
        <f>SUM([1]superpuestos!D195:D204)</f>
        <v>4.0943544166666719</v>
      </c>
      <c r="F17" s="5">
        <f>SUM([1]superpuestos!E195:E204)</f>
        <v>3.4045262069767479</v>
      </c>
      <c r="G17" s="5">
        <f>SUM([1]superpuestos!F195:F204)</f>
        <v>4.0191230862069043</v>
      </c>
      <c r="H17" s="5">
        <f>SUM([1]superpuestos!G195:G204)</f>
        <v>4.6786874999999979</v>
      </c>
      <c r="I17" s="5">
        <f>SUM([1]superpuestos!H195:H204)</f>
        <v>5.1470500000000001</v>
      </c>
      <c r="J17" s="5">
        <f>SUM([1]superpuestos!I195:I204)</f>
        <v>3.2492999999999959</v>
      </c>
      <c r="K17" s="5">
        <f>SUM([1]superpuestos!J195:J204)</f>
        <v>5.9585000000000008</v>
      </c>
      <c r="L17" s="5">
        <f>SUM([1]superpuestos!K195:K204)</f>
        <v>4.9011559999999923</v>
      </c>
      <c r="M17" s="5">
        <f>SUM([1]superpuestos!L195:L204)</f>
        <v>5.2092725727272748</v>
      </c>
      <c r="N17" s="5">
        <f>SUM([1]superpuestos!M195:M204)</f>
        <v>5.2742032142857118</v>
      </c>
      <c r="O17" s="5">
        <f>SUM([1]superpuestos!N195:N204)</f>
        <v>4.9486525000000006</v>
      </c>
      <c r="P17" s="5">
        <f>SUM([1]superpuestos!O195:O204)</f>
        <v>4.4313140000000004</v>
      </c>
      <c r="Q17" s="5">
        <f>SUM([1]superpuestos!P195:P204)</f>
        <v>3.2102710714285707</v>
      </c>
      <c r="R17" s="5">
        <f t="shared" si="15"/>
        <v>5.9585000000000008</v>
      </c>
      <c r="S17" s="5">
        <f t="shared" si="16"/>
        <v>2.3383883750000045</v>
      </c>
      <c r="T17" s="5">
        <f t="shared" si="17"/>
        <v>4.2965160273438965</v>
      </c>
      <c r="U17" s="6">
        <f t="shared" si="18"/>
        <v>4.4313140000000004</v>
      </c>
      <c r="V17" s="6">
        <f t="shared" si="0"/>
        <v>-0.19144942857433056</v>
      </c>
      <c r="W17" s="7">
        <f t="shared" si="19"/>
        <v>-9.5724714287165273</v>
      </c>
      <c r="X17" s="6">
        <f t="shared" si="1"/>
        <v>-0.47230361581237434</v>
      </c>
      <c r="Y17" s="7">
        <f t="shared" si="20"/>
        <v>-23.615180790618716</v>
      </c>
      <c r="Z17" s="6">
        <f t="shared" si="2"/>
        <v>-7.6040556668592774E-2</v>
      </c>
      <c r="AA17" s="7">
        <f t="shared" si="21"/>
        <v>-3.8020278334296389</v>
      </c>
      <c r="AB17" s="6">
        <f t="shared" si="3"/>
        <v>-0.23171181121970874</v>
      </c>
      <c r="AC17" s="7">
        <f t="shared" si="22"/>
        <v>-11.585590560985437</v>
      </c>
      <c r="AD17" s="6">
        <f t="shared" si="4"/>
        <v>-9.3017762630473969E-2</v>
      </c>
      <c r="AE17" s="7">
        <f t="shared" si="23"/>
        <v>-4.6508881315236987</v>
      </c>
      <c r="AF17" s="6">
        <f t="shared" si="5"/>
        <v>5.5823961019236611E-2</v>
      </c>
      <c r="AG17" s="7">
        <f t="shared" si="24"/>
        <v>2.7911980509618304</v>
      </c>
      <c r="AH17" s="6">
        <f t="shared" si="6"/>
        <v>0.16151778005350098</v>
      </c>
      <c r="AI17" s="7">
        <f t="shared" si="25"/>
        <v>8.0758890026750496</v>
      </c>
      <c r="AJ17" s="6">
        <f t="shared" si="7"/>
        <v>-0.26674119685492936</v>
      </c>
      <c r="AK17" s="7">
        <f t="shared" si="26"/>
        <v>-13.337059842746468</v>
      </c>
      <c r="AL17" s="6">
        <f t="shared" si="8"/>
        <v>0.3446350224786599</v>
      </c>
      <c r="AM17" s="7">
        <f t="shared" si="27"/>
        <v>17.231751123932995</v>
      </c>
      <c r="AN17" s="6">
        <f t="shared" si="9"/>
        <v>0.1060276929145603</v>
      </c>
      <c r="AO17" s="7">
        <f t="shared" si="28"/>
        <v>5.3013846457280147</v>
      </c>
      <c r="AP17" s="6">
        <f t="shared" si="10"/>
        <v>0.17555934260746911</v>
      </c>
      <c r="AQ17" s="7">
        <f t="shared" si="29"/>
        <v>8.7779671303734563</v>
      </c>
      <c r="AR17" s="6">
        <f t="shared" si="11"/>
        <v>0.19021202611363386</v>
      </c>
      <c r="AS17" s="7">
        <f t="shared" si="30"/>
        <v>9.5106013056816927</v>
      </c>
      <c r="AT17" s="6">
        <f t="shared" si="12"/>
        <v>0.11674607125561405</v>
      </c>
      <c r="AU17" s="7">
        <f t="shared" si="31"/>
        <v>5.8373035627807024</v>
      </c>
      <c r="AV17" s="6">
        <f t="shared" si="13"/>
        <v>0</v>
      </c>
      <c r="AW17" s="7">
        <f t="shared" si="32"/>
        <v>0</v>
      </c>
      <c r="AX17" s="6">
        <f t="shared" si="14"/>
        <v>-0.27554872630814009</v>
      </c>
      <c r="AY17" s="7">
        <f t="shared" si="33"/>
        <v>-13.777436315407005</v>
      </c>
    </row>
    <row r="18" spans="1:51">
      <c r="B18" s="4" t="s">
        <v>63</v>
      </c>
      <c r="C18" s="5">
        <f>SUM([1]superpuestos!B205:B214)</f>
        <v>3.5961364130434692</v>
      </c>
      <c r="D18" s="5">
        <f>SUM([1]superpuestos!C205:C214)</f>
        <v>2.2898217840909236</v>
      </c>
      <c r="E18" s="5">
        <f>SUM([1]superpuestos!D205:D214)</f>
        <v>4.1245738611111182</v>
      </c>
      <c r="F18" s="5">
        <f>SUM([1]superpuestos!E205:E214)</f>
        <v>3.2639771162790607</v>
      </c>
      <c r="G18" s="5">
        <f>SUM([1]superpuestos!F205:F214)</f>
        <v>3.4986757939999982</v>
      </c>
      <c r="H18" s="5">
        <f>SUM([1]superpuestos!G205:G214)</f>
        <v>4.6739821428571418</v>
      </c>
      <c r="I18" s="5">
        <f>SUM([1]superpuestos!H205:H214)</f>
        <v>4.7992200000000009</v>
      </c>
      <c r="J18" s="5">
        <f>SUM([1]superpuestos!I205:I214)</f>
        <v>3.2032999999999943</v>
      </c>
      <c r="K18" s="5">
        <f>SUM([1]superpuestos!J205:J214)</f>
        <v>5.6279999999999992</v>
      </c>
      <c r="L18" s="5">
        <f>SUM([1]superpuestos!K205:K214)</f>
        <v>4.6756222222222146</v>
      </c>
      <c r="M18" s="5">
        <f>SUM([1]superpuestos!L205:L214)</f>
        <v>4.5360027272727281</v>
      </c>
      <c r="N18" s="5">
        <f>SUM([1]superpuestos!M205:M214)</f>
        <v>4.8563528636363635</v>
      </c>
      <c r="O18" s="5">
        <f>SUM([1]superpuestos!N205:N214)</f>
        <v>4.9828764999999997</v>
      </c>
      <c r="P18" s="5">
        <f>SUM([1]superpuestos!O205:O214)</f>
        <v>4.1797249999999977</v>
      </c>
      <c r="Q18" s="5">
        <f>SUM([1]superpuestos!P205:P214)</f>
        <v>2.8322814285714282</v>
      </c>
      <c r="R18" s="5">
        <f t="shared" si="15"/>
        <v>5.6279999999999992</v>
      </c>
      <c r="S18" s="5">
        <f t="shared" si="16"/>
        <v>2.2898217840909236</v>
      </c>
      <c r="T18" s="5">
        <f t="shared" si="17"/>
        <v>4.0760365235389626</v>
      </c>
      <c r="U18" s="6">
        <f t="shared" si="18"/>
        <v>4.1797249999999977</v>
      </c>
      <c r="V18" s="6">
        <f t="shared" si="0"/>
        <v>-0.13962368025564573</v>
      </c>
      <c r="W18" s="7">
        <f t="shared" si="19"/>
        <v>-6.9811840127822862</v>
      </c>
      <c r="X18" s="6">
        <f t="shared" si="1"/>
        <v>-0.4521597033080107</v>
      </c>
      <c r="Y18" s="7">
        <f t="shared" si="20"/>
        <v>-22.607985165400535</v>
      </c>
      <c r="Z18" s="6">
        <f t="shared" si="2"/>
        <v>-1.3194920452632528E-2</v>
      </c>
      <c r="AA18" s="7">
        <f t="shared" si="21"/>
        <v>-0.65974602263162641</v>
      </c>
      <c r="AB18" s="6">
        <f t="shared" si="3"/>
        <v>-0.21909285508518803</v>
      </c>
      <c r="AC18" s="7">
        <f t="shared" si="22"/>
        <v>-10.954642754259401</v>
      </c>
      <c r="AD18" s="6">
        <f t="shared" si="4"/>
        <v>-0.16294115187003927</v>
      </c>
      <c r="AE18" s="7">
        <f t="shared" si="23"/>
        <v>-8.1470575935019642</v>
      </c>
      <c r="AF18" s="6">
        <f t="shared" si="5"/>
        <v>0.11825111529039455</v>
      </c>
      <c r="AG18" s="7">
        <f t="shared" si="24"/>
        <v>5.9125557645197269</v>
      </c>
      <c r="AH18" s="6">
        <f t="shared" si="6"/>
        <v>0.14821429639509862</v>
      </c>
      <c r="AI18" s="7">
        <f t="shared" si="25"/>
        <v>7.4107148197549311</v>
      </c>
      <c r="AJ18" s="6">
        <f t="shared" si="7"/>
        <v>-0.23360986667783262</v>
      </c>
      <c r="AK18" s="7">
        <f t="shared" si="26"/>
        <v>-11.680493333891631</v>
      </c>
      <c r="AL18" s="6">
        <f t="shared" si="8"/>
        <v>0.34650006878443018</v>
      </c>
      <c r="AM18" s="7">
        <f t="shared" si="27"/>
        <v>17.325003439221508</v>
      </c>
      <c r="AN18" s="6">
        <f t="shared" si="9"/>
        <v>0.11864350458994723</v>
      </c>
      <c r="AO18" s="7">
        <f t="shared" si="28"/>
        <v>5.9321752294973615</v>
      </c>
      <c r="AP18" s="6">
        <f t="shared" si="10"/>
        <v>8.5239513908864972E-2</v>
      </c>
      <c r="AQ18" s="7">
        <f t="shared" si="29"/>
        <v>4.2619756954432484</v>
      </c>
      <c r="AR18" s="6">
        <f t="shared" si="11"/>
        <v>0.1618833448699056</v>
      </c>
      <c r="AS18" s="7">
        <f t="shared" si="30"/>
        <v>8.0941672434952796</v>
      </c>
      <c r="AT18" s="6">
        <f t="shared" si="12"/>
        <v>0.19215414889735627</v>
      </c>
      <c r="AU18" s="7">
        <f t="shared" si="31"/>
        <v>9.6077074448678133</v>
      </c>
      <c r="AV18" s="6">
        <f t="shared" si="13"/>
        <v>0</v>
      </c>
      <c r="AW18" s="7">
        <f t="shared" si="32"/>
        <v>0</v>
      </c>
      <c r="AX18" s="6">
        <f t="shared" si="14"/>
        <v>-0.32237613035033891</v>
      </c>
      <c r="AY18" s="7">
        <f t="shared" si="33"/>
        <v>-16.118806517516944</v>
      </c>
    </row>
    <row r="19" spans="1:51" s="11" customFormat="1">
      <c r="B19" s="8" t="s">
        <v>64</v>
      </c>
      <c r="C19" s="9">
        <f>SUM([1]superpuestos!B215:B224)</f>
        <v>3.619979924552422</v>
      </c>
      <c r="D19" s="9">
        <f>SUM([1]superpuestos!C215:C224)</f>
        <v>2.2412551931818432</v>
      </c>
      <c r="E19" s="9">
        <f>SUM([1]superpuestos!D215:D224)</f>
        <v>4.1547933055555646</v>
      </c>
      <c r="F19" s="9">
        <f>SUM([1]superpuestos!E215:E224)</f>
        <v>3.1309161860464925</v>
      </c>
      <c r="G19" s="9">
        <f>SUM([1]superpuestos!F215:F224)</f>
        <v>3.3367153599999941</v>
      </c>
      <c r="H19" s="9">
        <f>SUM([1]superpuestos!G215:G224)</f>
        <v>4.5001678571428565</v>
      </c>
      <c r="I19" s="9">
        <f>SUM([1]superpuestos!H215:H224)</f>
        <v>4.6540750000000015</v>
      </c>
      <c r="J19" s="9">
        <f>SUM([1]superpuestos!I215:I224)</f>
        <v>3.138899999999996</v>
      </c>
      <c r="K19" s="9">
        <f>SUM([1]superpuestos!J215:J224)</f>
        <v>4.8879500000000009</v>
      </c>
      <c r="L19" s="9">
        <f>SUM([1]superpuestos!K215:K224)</f>
        <v>4.1920277777777706</v>
      </c>
      <c r="M19" s="9">
        <f>SUM([1]superpuestos!L215:L224)</f>
        <v>4.4298534000000016</v>
      </c>
      <c r="N19" s="9">
        <f>SUM([1]superpuestos!M215:M224)</f>
        <v>4.5948733030303028</v>
      </c>
      <c r="O19" s="9">
        <f>SUM([1]superpuestos!N215:N224)</f>
        <v>4.2156539999999998</v>
      </c>
      <c r="P19" s="9">
        <f>SUM([1]superpuestos!O215:O224)</f>
        <v>3.9386799999999975</v>
      </c>
      <c r="Q19" s="9">
        <f>SUM([1]superpuestos!P215:P224)</f>
        <v>2.8197364999999981</v>
      </c>
      <c r="R19" s="9">
        <f t="shared" si="15"/>
        <v>4.8879500000000009</v>
      </c>
      <c r="S19" s="9">
        <f t="shared" si="16"/>
        <v>2.2412551931818432</v>
      </c>
      <c r="T19" s="9">
        <f t="shared" si="17"/>
        <v>3.857038520485816</v>
      </c>
      <c r="U19" s="10">
        <f t="shared" si="18"/>
        <v>4.1547933055555646</v>
      </c>
      <c r="V19" s="10">
        <f t="shared" si="0"/>
        <v>-0.12872201856299784</v>
      </c>
      <c r="W19" s="7">
        <f t="shared" si="19"/>
        <v>-6.4361009281498918</v>
      </c>
      <c r="X19" s="10">
        <f t="shared" si="1"/>
        <v>-0.46056156627937228</v>
      </c>
      <c r="Y19" s="7">
        <f t="shared" si="20"/>
        <v>-23.028078313968614</v>
      </c>
      <c r="Z19" s="10">
        <f t="shared" si="2"/>
        <v>0</v>
      </c>
      <c r="AA19" s="7">
        <f t="shared" si="21"/>
        <v>0</v>
      </c>
      <c r="AB19" s="10">
        <f t="shared" si="3"/>
        <v>-0.24643274507542867</v>
      </c>
      <c r="AC19" s="7">
        <f t="shared" si="22"/>
        <v>-12.321637253771433</v>
      </c>
      <c r="AD19" s="10">
        <f t="shared" si="4"/>
        <v>-0.1968997938986955</v>
      </c>
      <c r="AE19" s="7">
        <f t="shared" si="23"/>
        <v>-9.8449896949347746</v>
      </c>
      <c r="AF19" s="10">
        <f t="shared" si="5"/>
        <v>8.3126770981717849E-2</v>
      </c>
      <c r="AG19" s="7">
        <f t="shared" si="24"/>
        <v>4.1563385490858922</v>
      </c>
      <c r="AH19" s="10">
        <f t="shared" si="6"/>
        <v>0.1201700440252526</v>
      </c>
      <c r="AI19" s="7">
        <f t="shared" si="25"/>
        <v>6.0085022012626297</v>
      </c>
      <c r="AJ19" s="10">
        <f t="shared" si="7"/>
        <v>-0.24451115394769965</v>
      </c>
      <c r="AK19" s="7">
        <f t="shared" si="26"/>
        <v>-12.225557697384982</v>
      </c>
      <c r="AL19" s="10">
        <f t="shared" si="8"/>
        <v>0.17646044954007672</v>
      </c>
      <c r="AM19" s="7">
        <f t="shared" si="27"/>
        <v>8.8230224770038355</v>
      </c>
      <c r="AN19" s="10">
        <f t="shared" si="9"/>
        <v>8.9618109696138377E-3</v>
      </c>
      <c r="AO19" s="7">
        <f t="shared" si="28"/>
        <v>0.44809054848069191</v>
      </c>
      <c r="AP19" s="10">
        <f t="shared" si="10"/>
        <v>6.6203075391654639E-2</v>
      </c>
      <c r="AQ19" s="7">
        <f t="shared" si="29"/>
        <v>3.3101537695827319</v>
      </c>
      <c r="AR19" s="10">
        <f t="shared" si="11"/>
        <v>0.10592103267478724</v>
      </c>
      <c r="AS19" s="7">
        <f t="shared" si="30"/>
        <v>5.2960516337393617</v>
      </c>
      <c r="AT19" s="10">
        <f t="shared" si="12"/>
        <v>1.464830858446209E-2</v>
      </c>
      <c r="AU19" s="7">
        <f t="shared" si="31"/>
        <v>0.73241542922310454</v>
      </c>
      <c r="AV19" s="10">
        <f t="shared" si="13"/>
        <v>-5.2015416811852483E-2</v>
      </c>
      <c r="AW19" s="7">
        <f t="shared" si="32"/>
        <v>-2.6007708405926242</v>
      </c>
      <c r="AX19" s="10">
        <f t="shared" si="14"/>
        <v>-0.32132929543580441</v>
      </c>
      <c r="AY19" s="7">
        <f t="shared" si="33"/>
        <v>-16.066464771790219</v>
      </c>
    </row>
    <row r="20" spans="1:51" s="11" customFormat="1">
      <c r="B20" s="8" t="s">
        <v>65</v>
      </c>
      <c r="C20" s="9">
        <f>SUM([1]superpuestos!B225:B234)</f>
        <v>3.683381294117638</v>
      </c>
      <c r="D20" s="9">
        <f>SUM([1]superpuestos!C225:C234)</f>
        <v>2.192688602272761</v>
      </c>
      <c r="E20" s="9">
        <f>SUM([1]superpuestos!D225:D234)</f>
        <v>4.1850127500000127</v>
      </c>
      <c r="F20" s="9">
        <f>SUM([1]superpuestos!E225:E234)</f>
        <v>2.9978552558139246</v>
      </c>
      <c r="G20" s="9">
        <f>SUM([1]superpuestos!F225:F234)</f>
        <v>3.2267483459999919</v>
      </c>
      <c r="H20" s="9">
        <f>SUM([1]superpuestos!G225:G234)</f>
        <v>4.2911916666666654</v>
      </c>
      <c r="I20" s="9">
        <f>SUM([1]superpuestos!H225:H234)</f>
        <v>4.5376550000000018</v>
      </c>
      <c r="J20" s="9">
        <f>SUM([1]superpuestos!I225:I234)</f>
        <v>2.87317</v>
      </c>
      <c r="K20" s="9">
        <f>SUM([1]superpuestos!J225:J234)</f>
        <v>4.4595000000000002</v>
      </c>
      <c r="L20" s="9">
        <f>SUM([1]superpuestos!K225:K234)</f>
        <v>3.5036785714285665</v>
      </c>
      <c r="M20" s="9">
        <f>SUM([1]superpuestos!L225:L234)</f>
        <v>4.2613852500000036</v>
      </c>
      <c r="N20" s="9">
        <f>SUM([1]superpuestos!M225:M234)</f>
        <v>4.1194531904761913</v>
      </c>
      <c r="O20" s="9">
        <f>SUM([1]superpuestos!N225:N234)</f>
        <v>3.8682189999999999</v>
      </c>
      <c r="P20" s="9">
        <f>SUM([1]superpuestos!O225:O234)</f>
        <v>3.9125294999999998</v>
      </c>
      <c r="Q20" s="9">
        <f>SUM([1]superpuestos!P225:P234)</f>
        <v>2.7925041666666663</v>
      </c>
      <c r="R20" s="9">
        <f t="shared" si="15"/>
        <v>4.5376550000000018</v>
      </c>
      <c r="S20" s="9">
        <f t="shared" si="16"/>
        <v>2.192688602272761</v>
      </c>
      <c r="T20" s="9">
        <f t="shared" si="17"/>
        <v>3.660331506229495</v>
      </c>
      <c r="U20" s="10">
        <f t="shared" si="18"/>
        <v>3.8682189999999999</v>
      </c>
      <c r="V20" s="10">
        <f t="shared" si="0"/>
        <v>-4.7783671473192658E-2</v>
      </c>
      <c r="W20" s="7">
        <f t="shared" si="19"/>
        <v>-2.3891835736596327</v>
      </c>
      <c r="X20" s="10">
        <f t="shared" si="1"/>
        <v>-0.43315293103292213</v>
      </c>
      <c r="Y20" s="7">
        <f t="shared" si="20"/>
        <v>-21.657646551646106</v>
      </c>
      <c r="Z20" s="10">
        <f t="shared" si="2"/>
        <v>8.1896539466874252E-2</v>
      </c>
      <c r="AA20" s="7">
        <f t="shared" si="21"/>
        <v>4.0948269733437126</v>
      </c>
      <c r="AB20" s="10">
        <f t="shared" si="3"/>
        <v>-0.22500374052918803</v>
      </c>
      <c r="AC20" s="7">
        <f t="shared" si="22"/>
        <v>-11.250187026459402</v>
      </c>
      <c r="AD20" s="10">
        <f t="shared" si="4"/>
        <v>-0.16583100749983595</v>
      </c>
      <c r="AE20" s="7">
        <f t="shared" si="23"/>
        <v>-8.2915503749917985</v>
      </c>
      <c r="AF20" s="10">
        <f t="shared" si="5"/>
        <v>0.10934558427707056</v>
      </c>
      <c r="AG20" s="7">
        <f t="shared" si="24"/>
        <v>5.4672792138535282</v>
      </c>
      <c r="AH20" s="10">
        <f t="shared" si="6"/>
        <v>0.17306052216795428</v>
      </c>
      <c r="AI20" s="7">
        <f t="shared" si="25"/>
        <v>8.6530261083977145</v>
      </c>
      <c r="AJ20" s="10">
        <f t="shared" si="7"/>
        <v>-0.257236986840714</v>
      </c>
      <c r="AK20" s="7">
        <f t="shared" si="26"/>
        <v>-12.861849342035701</v>
      </c>
      <c r="AL20" s="10">
        <f t="shared" si="8"/>
        <v>0.15285613353328764</v>
      </c>
      <c r="AM20" s="7">
        <f t="shared" si="27"/>
        <v>7.6428066766643816</v>
      </c>
      <c r="AN20" s="10">
        <f t="shared" si="9"/>
        <v>-9.4239862988996573E-2</v>
      </c>
      <c r="AO20" s="7">
        <f t="shared" si="28"/>
        <v>-4.7119931494498291</v>
      </c>
      <c r="AP20" s="10">
        <f t="shared" si="10"/>
        <v>0.10164012172010006</v>
      </c>
      <c r="AQ20" s="7">
        <f t="shared" si="29"/>
        <v>5.0820060860050029</v>
      </c>
      <c r="AR20" s="10">
        <f t="shared" si="11"/>
        <v>6.4948285109036344E-2</v>
      </c>
      <c r="AS20" s="7">
        <f t="shared" si="30"/>
        <v>3.2474142554518171</v>
      </c>
      <c r="AT20" s="10">
        <f t="shared" si="12"/>
        <v>0</v>
      </c>
      <c r="AU20" s="7">
        <f t="shared" si="31"/>
        <v>0</v>
      </c>
      <c r="AV20" s="10">
        <f t="shared" si="13"/>
        <v>1.1455013276135587E-2</v>
      </c>
      <c r="AW20" s="7">
        <f t="shared" si="32"/>
        <v>0.5727506638067793</v>
      </c>
      <c r="AX20" s="10">
        <f t="shared" si="14"/>
        <v>-0.27809046833525547</v>
      </c>
      <c r="AY20" s="7">
        <f t="shared" si="33"/>
        <v>-13.904523416762773</v>
      </c>
    </row>
    <row r="21" spans="1:51" s="11" customFormat="1">
      <c r="B21" s="8" t="s">
        <v>66</v>
      </c>
      <c r="C21" s="9">
        <f>SUM([1]superpuestos!B235:B245)</f>
        <v>4.1340858705882146</v>
      </c>
      <c r="D21" s="9">
        <f>SUM([1]superpuestos!C235:C245)</f>
        <v>2.3068552031468679</v>
      </c>
      <c r="E21" s="9">
        <f>SUM([1]superpuestos!D235:D245)</f>
        <v>4.6181326210526432</v>
      </c>
      <c r="F21" s="9">
        <f>SUM([1]superpuestos!E235:E245)</f>
        <v>3.1480574454100063</v>
      </c>
      <c r="G21" s="9">
        <f>SUM([1]superpuestos!F235:F245)</f>
        <v>3.3167656500000078</v>
      </c>
      <c r="H21" s="9">
        <f>SUM([1]superpuestos!G235:G245)</f>
        <v>4.2629190476190475</v>
      </c>
      <c r="I21" s="9">
        <f>SUM([1]superpuestos!H235:H245)</f>
        <v>4.4994100000000019</v>
      </c>
      <c r="J21" s="9">
        <f>SUM([1]superpuestos!I235:I245)</f>
        <v>2.8516000000000008</v>
      </c>
      <c r="K21" s="9">
        <f>SUM([1]superpuestos!J235:J245)</f>
        <v>4.3279499999999995</v>
      </c>
      <c r="L21" s="9">
        <f>SUM([1]superpuestos!K235:K245)</f>
        <v>3.5412999999999917</v>
      </c>
      <c r="M21" s="9">
        <f>SUM([1]superpuestos!L235:L245)</f>
        <v>4.3807778500000003</v>
      </c>
      <c r="N21" s="9">
        <f>SUM([1]superpuestos!M235:M245)</f>
        <v>4.1505121428571448</v>
      </c>
      <c r="O21" s="9">
        <f>SUM([1]superpuestos!N235:N245)</f>
        <v>4.1866874999999997</v>
      </c>
      <c r="P21" s="9">
        <f>SUM([1]superpuestos!O235:O245)</f>
        <v>4.3960210000000002</v>
      </c>
      <c r="Q21" s="9">
        <f>SUM([1]superpuestos!P235:P245)</f>
        <v>2.8301453333333333</v>
      </c>
      <c r="R21" s="9">
        <f t="shared" si="15"/>
        <v>4.6181326210526432</v>
      </c>
      <c r="S21" s="9">
        <f t="shared" si="16"/>
        <v>2.3068552031468679</v>
      </c>
      <c r="T21" s="9">
        <f t="shared" si="17"/>
        <v>3.7967479776004835</v>
      </c>
      <c r="U21" s="10">
        <f t="shared" si="18"/>
        <v>4.1505121428571448</v>
      </c>
      <c r="V21" s="10">
        <f t="shared" si="0"/>
        <v>-3.9576494908463372E-3</v>
      </c>
      <c r="W21" s="7">
        <f t="shared" si="19"/>
        <v>-0.19788247454231686</v>
      </c>
      <c r="X21" s="10">
        <f t="shared" si="1"/>
        <v>-0.44419986648711107</v>
      </c>
      <c r="Y21" s="7">
        <f t="shared" si="20"/>
        <v>-22.209993324355555</v>
      </c>
      <c r="Z21" s="10">
        <f t="shared" si="2"/>
        <v>0.11266572945708724</v>
      </c>
      <c r="AA21" s="7">
        <f t="shared" si="21"/>
        <v>5.6332864728543619</v>
      </c>
      <c r="AB21" s="10">
        <f t="shared" si="3"/>
        <v>-0.24152554261823336</v>
      </c>
      <c r="AC21" s="7">
        <f t="shared" si="22"/>
        <v>-12.076277130911668</v>
      </c>
      <c r="AD21" s="10">
        <f t="shared" si="4"/>
        <v>-0.20087797943007571</v>
      </c>
      <c r="AE21" s="7">
        <f t="shared" si="23"/>
        <v>-10.043898971503786</v>
      </c>
      <c r="AF21" s="10">
        <f t="shared" si="5"/>
        <v>2.7082658932910304E-2</v>
      </c>
      <c r="AG21" s="7">
        <f t="shared" si="24"/>
        <v>1.3541329466455152</v>
      </c>
      <c r="AH21" s="10">
        <f t="shared" si="6"/>
        <v>8.4061398963329273E-2</v>
      </c>
      <c r="AI21" s="7">
        <f t="shared" si="25"/>
        <v>4.2030699481664637</v>
      </c>
      <c r="AJ21" s="10">
        <f t="shared" si="7"/>
        <v>-0.31295225701062379</v>
      </c>
      <c r="AK21" s="7">
        <f t="shared" si="26"/>
        <v>-15.647612850531189</v>
      </c>
      <c r="AL21" s="10">
        <f t="shared" si="8"/>
        <v>4.2750834363469527E-2</v>
      </c>
      <c r="AM21" s="7">
        <f t="shared" si="27"/>
        <v>2.1375417181734764</v>
      </c>
      <c r="AN21" s="10">
        <f t="shared" si="9"/>
        <v>-0.14677999289932961</v>
      </c>
      <c r="AO21" s="7">
        <f t="shared" si="28"/>
        <v>-7.3389996449664805</v>
      </c>
      <c r="AP21" s="10">
        <f t="shared" si="10"/>
        <v>5.5478866033227506E-2</v>
      </c>
      <c r="AQ21" s="7">
        <f t="shared" si="29"/>
        <v>2.7739433016613755</v>
      </c>
      <c r="AR21" s="10">
        <f t="shared" si="11"/>
        <v>0</v>
      </c>
      <c r="AS21" s="7">
        <f t="shared" si="30"/>
        <v>0</v>
      </c>
      <c r="AT21" s="10">
        <f t="shared" si="12"/>
        <v>8.7158779200564845E-3</v>
      </c>
      <c r="AU21" s="7">
        <f t="shared" si="31"/>
        <v>0.4357938960028242</v>
      </c>
      <c r="AV21" s="10">
        <f t="shared" si="13"/>
        <v>5.9151460998702471E-2</v>
      </c>
      <c r="AW21" s="7">
        <f t="shared" si="32"/>
        <v>2.9575730499351236</v>
      </c>
      <c r="AX21" s="10">
        <f t="shared" si="14"/>
        <v>-0.31812141829198276</v>
      </c>
      <c r="AY21" s="7">
        <f t="shared" si="33"/>
        <v>-15.906070914599137</v>
      </c>
    </row>
    <row r="22" spans="1:51" s="11" customFormat="1">
      <c r="B22" s="8" t="s">
        <v>67</v>
      </c>
      <c r="C22" s="9">
        <f>SUM([1]superpuestos!B246:B255)</f>
        <v>3.8301606211764487</v>
      </c>
      <c r="D22" s="9">
        <f>SUM([1]superpuestos!C246:C255)</f>
        <v>1.8719137307692437</v>
      </c>
      <c r="E22" s="9">
        <f>SUM([1]superpuestos!D246:D255)</f>
        <v>3.7413520263157931</v>
      </c>
      <c r="F22" s="9">
        <f>SUM([1]superpuestos!E246:E255)</f>
        <v>2.8209782631578939</v>
      </c>
      <c r="G22" s="9">
        <f>SUM([1]superpuestos!F246:F255)</f>
        <v>2.7528517500000147</v>
      </c>
      <c r="H22" s="9">
        <f>SUM([1]superpuestos!G246:G255)</f>
        <v>3.6062142857142865</v>
      </c>
      <c r="I22" s="9">
        <f>SUM([1]superpuestos!H246:H255)</f>
        <v>3.8232499999999998</v>
      </c>
      <c r="J22" s="9">
        <f>SUM([1]superpuestos!I246:I255)</f>
        <v>2.4918550000000002</v>
      </c>
      <c r="K22" s="9">
        <f>SUM([1]superpuestos!J246:J255)</f>
        <v>3.4742500000000009</v>
      </c>
      <c r="L22" s="9">
        <f>SUM([1]superpuestos!K246:K255)</f>
        <v>3.273571428571421</v>
      </c>
      <c r="M22" s="9">
        <f>SUM([1]superpuestos!L246:L255)</f>
        <v>4.1594400000000009</v>
      </c>
      <c r="N22" s="9">
        <f>SUM([1]superpuestos!M246:M255)</f>
        <v>3.6011249999999992</v>
      </c>
      <c r="O22" s="9">
        <f>SUM([1]superpuestos!N246:N255)</f>
        <v>3.4493069999999997</v>
      </c>
      <c r="P22" s="9">
        <f>SUM([1]superpuestos!O246:O255)</f>
        <v>4.0836821428571453</v>
      </c>
      <c r="Q22" s="9">
        <f>SUM([1]superpuestos!P246:P255)</f>
        <v>2.5186485000000003</v>
      </c>
      <c r="R22" s="9">
        <f t="shared" si="15"/>
        <v>4.1594400000000009</v>
      </c>
      <c r="S22" s="9">
        <f t="shared" si="16"/>
        <v>1.8719137307692437</v>
      </c>
      <c r="T22" s="9">
        <f t="shared" si="17"/>
        <v>3.2999066499041496</v>
      </c>
      <c r="U22" s="10">
        <f t="shared" si="18"/>
        <v>3.4742500000000009</v>
      </c>
      <c r="V22" s="10">
        <f t="shared" si="0"/>
        <v>0.1024424325182263</v>
      </c>
      <c r="W22" s="7">
        <f t="shared" si="19"/>
        <v>5.1221216259113147</v>
      </c>
      <c r="X22" s="10">
        <f t="shared" si="1"/>
        <v>-0.46120350269288529</v>
      </c>
      <c r="Y22" s="7">
        <f t="shared" si="20"/>
        <v>-23.060175134644265</v>
      </c>
      <c r="Z22" s="10">
        <f t="shared" si="2"/>
        <v>7.6880485375488833E-2</v>
      </c>
      <c r="AA22" s="7">
        <f t="shared" si="21"/>
        <v>3.8440242687744415</v>
      </c>
      <c r="AB22" s="10">
        <f t="shared" si="3"/>
        <v>-0.18803244926015886</v>
      </c>
      <c r="AC22" s="7">
        <f t="shared" si="22"/>
        <v>-9.4016224630079428</v>
      </c>
      <c r="AD22" s="10">
        <f t="shared" si="4"/>
        <v>-0.20764143340288871</v>
      </c>
      <c r="AE22" s="7">
        <f t="shared" si="23"/>
        <v>-10.382071670144436</v>
      </c>
      <c r="AF22" s="10">
        <f t="shared" si="5"/>
        <v>3.7983531903082825E-2</v>
      </c>
      <c r="AG22" s="7">
        <f t="shared" si="24"/>
        <v>1.8991765951541413</v>
      </c>
      <c r="AH22" s="10">
        <f t="shared" si="6"/>
        <v>0.10045333525221235</v>
      </c>
      <c r="AI22" s="7">
        <f t="shared" si="25"/>
        <v>5.0226667626106174</v>
      </c>
      <c r="AJ22" s="10">
        <f t="shared" si="7"/>
        <v>-0.28276462545873227</v>
      </c>
      <c r="AK22" s="7">
        <f t="shared" si="26"/>
        <v>-14.138231272936613</v>
      </c>
      <c r="AL22" s="10">
        <f t="shared" si="8"/>
        <v>0</v>
      </c>
      <c r="AM22" s="7">
        <f t="shared" si="27"/>
        <v>0</v>
      </c>
      <c r="AN22" s="10">
        <f t="shared" si="9"/>
        <v>-5.7761695741118189E-2</v>
      </c>
      <c r="AO22" s="7">
        <f t="shared" si="28"/>
        <v>-2.8880847870559094</v>
      </c>
      <c r="AP22" s="10">
        <f t="shared" si="10"/>
        <v>0.19721954378642867</v>
      </c>
      <c r="AQ22" s="7">
        <f t="shared" si="29"/>
        <v>9.8609771893214333</v>
      </c>
      <c r="AR22" s="10">
        <f t="shared" si="11"/>
        <v>3.6518673094912073E-2</v>
      </c>
      <c r="AS22" s="7">
        <f t="shared" si="30"/>
        <v>1.8259336547456035</v>
      </c>
      <c r="AT22" s="10">
        <f t="shared" si="12"/>
        <v>-7.1793912355188208E-3</v>
      </c>
      <c r="AU22" s="7">
        <f t="shared" si="31"/>
        <v>-0.35896956177594103</v>
      </c>
      <c r="AV22" s="10">
        <f t="shared" si="13"/>
        <v>0.1754140153578885</v>
      </c>
      <c r="AW22" s="7">
        <f t="shared" si="32"/>
        <v>8.7707007678944251</v>
      </c>
      <c r="AX22" s="10">
        <f t="shared" si="14"/>
        <v>-0.27505260128085207</v>
      </c>
      <c r="AY22" s="7">
        <f t="shared" si="33"/>
        <v>-13.752630064042604</v>
      </c>
    </row>
    <row r="23" spans="1:51" s="11" customFormat="1">
      <c r="B23" s="8" t="s">
        <v>68</v>
      </c>
      <c r="C23" s="9">
        <f>SUM([1]superpuestos!B256:B265)</f>
        <v>3.6807266673684231</v>
      </c>
      <c r="D23" s="9">
        <f>SUM([1]superpuestos!C256:C265)</f>
        <v>1.6510504911681096</v>
      </c>
      <c r="E23" s="9">
        <f>SUM([1]superpuestos!D256:D265)</f>
        <v>3.1264440084455374</v>
      </c>
      <c r="F23" s="9">
        <f>SUM([1]superpuestos!E256:E265)</f>
        <v>2.8099829263157874</v>
      </c>
      <c r="G23" s="9">
        <f>SUM([1]superpuestos!F256:F265)</f>
        <v>2.5029567500000223</v>
      </c>
      <c r="H23" s="9">
        <f>SUM([1]superpuestos!G256:G265)</f>
        <v>3.1632285714285713</v>
      </c>
      <c r="I23" s="9">
        <f>SUM([1]superpuestos!H256:H265)</f>
        <v>3.6676600000000001</v>
      </c>
      <c r="J23" s="9">
        <f>SUM([1]superpuestos!I256:I265)</f>
        <v>2.3100749999999994</v>
      </c>
      <c r="K23" s="9">
        <f>SUM([1]superpuestos!J256:J265)</f>
        <v>2.6165227272727298</v>
      </c>
      <c r="L23" s="9">
        <f>SUM([1]superpuestos!K256:K265)</f>
        <v>3.1298928571428508</v>
      </c>
      <c r="M23" s="9">
        <f>SUM([1]superpuestos!L256:L265)</f>
        <v>3.8145005000000003</v>
      </c>
      <c r="N23" s="9">
        <f>SUM([1]superpuestos!M256:M265)</f>
        <v>3.0516492727272722</v>
      </c>
      <c r="O23" s="9">
        <f>SUM([1]superpuestos!N256:N265)</f>
        <v>3.5756899999999998</v>
      </c>
      <c r="P23" s="9">
        <f>SUM([1]superpuestos!O256:O265)</f>
        <v>4.0589029682539701</v>
      </c>
      <c r="Q23" s="9">
        <f>SUM([1]superpuestos!P256:P265)</f>
        <v>2.4811775000000003</v>
      </c>
      <c r="R23" s="9">
        <f t="shared" si="15"/>
        <v>4.0589029682539701</v>
      </c>
      <c r="S23" s="9">
        <f t="shared" si="16"/>
        <v>1.6510504911681096</v>
      </c>
      <c r="T23" s="9">
        <f t="shared" si="17"/>
        <v>3.0426973493415517</v>
      </c>
      <c r="U23" s="10">
        <f t="shared" si="18"/>
        <v>3.1264440084455374</v>
      </c>
      <c r="V23" s="10">
        <f t="shared" si="0"/>
        <v>0.17728852889275767</v>
      </c>
      <c r="W23" s="7">
        <f t="shared" si="19"/>
        <v>8.8644264446378838</v>
      </c>
      <c r="X23" s="10">
        <f t="shared" si="1"/>
        <v>-0.47190786506712168</v>
      </c>
      <c r="Y23" s="7">
        <f t="shared" si="20"/>
        <v>-23.595393253356082</v>
      </c>
      <c r="Z23" s="10">
        <f t="shared" si="2"/>
        <v>0</v>
      </c>
      <c r="AA23" s="7">
        <f t="shared" si="21"/>
        <v>0</v>
      </c>
      <c r="AB23" s="10">
        <f t="shared" si="3"/>
        <v>-0.10122077391275397</v>
      </c>
      <c r="AC23" s="7">
        <f t="shared" si="22"/>
        <v>-5.0610386956376985</v>
      </c>
      <c r="AD23" s="10">
        <f t="shared" si="4"/>
        <v>-0.19942377242684475</v>
      </c>
      <c r="AE23" s="7">
        <f t="shared" si="23"/>
        <v>-9.9711886213422378</v>
      </c>
      <c r="AF23" s="10">
        <f t="shared" si="5"/>
        <v>1.1765623463483397E-2</v>
      </c>
      <c r="AG23" s="7">
        <f t="shared" si="24"/>
        <v>0.58828117317416984</v>
      </c>
      <c r="AH23" s="10">
        <f t="shared" si="6"/>
        <v>0.17310912656438535</v>
      </c>
      <c r="AI23" s="7">
        <f t="shared" si="25"/>
        <v>8.6554563282192678</v>
      </c>
      <c r="AJ23" s="10">
        <f t="shared" si="7"/>
        <v>-0.26111742485720552</v>
      </c>
      <c r="AK23" s="7">
        <f t="shared" si="26"/>
        <v>-13.055871242860276</v>
      </c>
      <c r="AL23" s="10">
        <f t="shared" si="8"/>
        <v>-0.16309944454317593</v>
      </c>
      <c r="AM23" s="7">
        <f t="shared" si="27"/>
        <v>-8.1549722271587974</v>
      </c>
      <c r="AN23" s="10">
        <f t="shared" si="9"/>
        <v>1.1031218496147625E-3</v>
      </c>
      <c r="AO23" s="7">
        <f t="shared" si="28"/>
        <v>5.5156092480738127E-2</v>
      </c>
      <c r="AP23" s="10">
        <f t="shared" si="10"/>
        <v>0.22007638380722622</v>
      </c>
      <c r="AQ23" s="7">
        <f t="shared" si="29"/>
        <v>11.003819190361311</v>
      </c>
      <c r="AR23" s="10">
        <f t="shared" si="11"/>
        <v>-2.3923260904791653E-2</v>
      </c>
      <c r="AS23" s="7">
        <f t="shared" si="30"/>
        <v>-1.1961630452395826</v>
      </c>
      <c r="AT23" s="10">
        <f t="shared" si="12"/>
        <v>0.14369231956206591</v>
      </c>
      <c r="AU23" s="7">
        <f t="shared" si="31"/>
        <v>7.1846159781032952</v>
      </c>
      <c r="AV23" s="10">
        <f t="shared" si="13"/>
        <v>0.29824905141098296</v>
      </c>
      <c r="AW23" s="7">
        <f t="shared" si="32"/>
        <v>14.912452570549148</v>
      </c>
      <c r="AX23" s="10">
        <f t="shared" si="14"/>
        <v>-0.20638991349356117</v>
      </c>
      <c r="AY23" s="7">
        <f t="shared" si="33"/>
        <v>-10.319495674678059</v>
      </c>
    </row>
    <row r="24" spans="1:51" s="11" customFormat="1">
      <c r="B24" s="8" t="s">
        <v>69</v>
      </c>
      <c r="C24" s="9">
        <f>SUM([1]superpuestos!B266:B275)</f>
        <v>3.319232473684214</v>
      </c>
      <c r="D24" s="9">
        <f>SUM([1]superpuestos!C266:C275)</f>
        <v>1.6022639259259246</v>
      </c>
      <c r="E24" s="9">
        <f>SUM([1]superpuestos!D266:D275)</f>
        <v>2.8891237906976786</v>
      </c>
      <c r="F24" s="9">
        <f>SUM([1]superpuestos!E266:E275)</f>
        <v>2.6205144999999899</v>
      </c>
      <c r="G24" s="9">
        <f>SUM([1]superpuestos!F266:F275)</f>
        <v>2.2652115999999989</v>
      </c>
      <c r="H24" s="9">
        <f>SUM([1]superpuestos!G266:G275)</f>
        <v>3.1017380952380949</v>
      </c>
      <c r="I24" s="9">
        <f>SUM([1]superpuestos!H266:H275)</f>
        <v>3.1429550000000006</v>
      </c>
      <c r="J24" s="9">
        <f>SUM([1]superpuestos!I266:I275)</f>
        <v>2.2708999999999993</v>
      </c>
      <c r="K24" s="9">
        <f>SUM([1]superpuestos!J266:J275)</f>
        <v>2.7406772727272726</v>
      </c>
      <c r="L24" s="9">
        <f>SUM([1]superpuestos!K266:K275)</f>
        <v>2.7383571428571374</v>
      </c>
      <c r="M24" s="9">
        <f>SUM([1]superpuestos!L266:L275)</f>
        <v>3.2280265000000008</v>
      </c>
      <c r="N24" s="9">
        <f>SUM([1]superpuestos!M266:M275)</f>
        <v>2.8529477272727268</v>
      </c>
      <c r="O24" s="9">
        <f>SUM([1]superpuestos!N266:N275)</f>
        <v>3.5725019999999992</v>
      </c>
      <c r="P24" s="9">
        <f>SUM([1]superpuestos!O266:O275)</f>
        <v>3.7545847222222211</v>
      </c>
      <c r="Q24" s="9">
        <f>SUM([1]superpuestos!P266:P275)</f>
        <v>2.3603905000000003</v>
      </c>
      <c r="R24" s="9">
        <f t="shared" si="15"/>
        <v>3.7545847222222211</v>
      </c>
      <c r="S24" s="9">
        <f t="shared" si="16"/>
        <v>1.6022639259259246</v>
      </c>
      <c r="T24" s="9">
        <f t="shared" si="17"/>
        <v>2.830628350041684</v>
      </c>
      <c r="U24" s="10">
        <f t="shared" si="18"/>
        <v>2.8529477272727268</v>
      </c>
      <c r="V24" s="10">
        <f t="shared" si="0"/>
        <v>0.16343963892294366</v>
      </c>
      <c r="W24" s="7">
        <f t="shared" si="19"/>
        <v>8.1719819461471825</v>
      </c>
      <c r="X24" s="10">
        <f t="shared" si="1"/>
        <v>-0.43838300624680299</v>
      </c>
      <c r="Y24" s="7">
        <f t="shared" si="20"/>
        <v>-21.91915031234015</v>
      </c>
      <c r="Z24" s="10">
        <f t="shared" si="2"/>
        <v>1.2680240538278001E-2</v>
      </c>
      <c r="AA24" s="7">
        <f t="shared" si="21"/>
        <v>0.63401202691390002</v>
      </c>
      <c r="AB24" s="10">
        <f t="shared" si="3"/>
        <v>-8.1471253416525558E-2</v>
      </c>
      <c r="AC24" s="7">
        <f t="shared" si="22"/>
        <v>-4.073562670826278</v>
      </c>
      <c r="AD24" s="10">
        <f t="shared" si="4"/>
        <v>-0.20601012828039925</v>
      </c>
      <c r="AE24" s="7">
        <f t="shared" si="23"/>
        <v>-10.300506414019962</v>
      </c>
      <c r="AF24" s="10">
        <f t="shared" si="5"/>
        <v>8.720467100993784E-2</v>
      </c>
      <c r="AG24" s="7">
        <f t="shared" si="24"/>
        <v>4.3602335504968917</v>
      </c>
      <c r="AH24" s="10">
        <f t="shared" si="6"/>
        <v>0.10165180033091809</v>
      </c>
      <c r="AI24" s="7">
        <f t="shared" si="25"/>
        <v>5.0825900165459039</v>
      </c>
      <c r="AJ24" s="10">
        <f t="shared" si="7"/>
        <v>-0.20401626069368459</v>
      </c>
      <c r="AK24" s="7">
        <f t="shared" si="26"/>
        <v>-10.200813034684229</v>
      </c>
      <c r="AL24" s="10">
        <f t="shared" si="8"/>
        <v>-3.9352440099832853E-2</v>
      </c>
      <c r="AM24" s="7">
        <f t="shared" si="27"/>
        <v>-1.9676220049916426</v>
      </c>
      <c r="AN24" s="10">
        <f t="shared" si="9"/>
        <v>-4.0165679630286194E-2</v>
      </c>
      <c r="AO24" s="7">
        <f t="shared" si="28"/>
        <v>-2.0082839815143099</v>
      </c>
      <c r="AP24" s="10">
        <f t="shared" si="10"/>
        <v>0.1314706081509002</v>
      </c>
      <c r="AQ24" s="7">
        <f t="shared" si="29"/>
        <v>6.5735304075450101</v>
      </c>
      <c r="AR24" s="10">
        <f t="shared" si="11"/>
        <v>0</v>
      </c>
      <c r="AS24" s="7">
        <f t="shared" si="30"/>
        <v>0</v>
      </c>
      <c r="AT24" s="10">
        <f t="shared" si="12"/>
        <v>0.25221432059504634</v>
      </c>
      <c r="AU24" s="7">
        <f t="shared" si="31"/>
        <v>12.610716029752316</v>
      </c>
      <c r="AV24" s="10">
        <f t="shared" si="13"/>
        <v>0.31603698389925056</v>
      </c>
      <c r="AW24" s="7">
        <f t="shared" si="32"/>
        <v>15.801849194962529</v>
      </c>
      <c r="AX24" s="10">
        <f t="shared" si="14"/>
        <v>-0.17264852859522464</v>
      </c>
      <c r="AY24" s="7">
        <f t="shared" si="33"/>
        <v>-8.6324264297612316</v>
      </c>
    </row>
    <row r="25" spans="1:51">
      <c r="B25" s="4" t="s">
        <v>70</v>
      </c>
      <c r="C25" s="5">
        <f>SUM([1]superpuestos!B276:B285)</f>
        <v>2.8988944589473711</v>
      </c>
      <c r="D25" s="5">
        <f>SUM([1]superpuestos!C276:C285)</f>
        <v>1.6518068888888842</v>
      </c>
      <c r="E25" s="5">
        <f>SUM([1]superpuestos!D276:D285)</f>
        <v>2.7604247209302439</v>
      </c>
      <c r="F25" s="5">
        <f>SUM([1]superpuestos!E276:E285)</f>
        <v>2.3797044999999821</v>
      </c>
      <c r="G25" s="5">
        <f>SUM([1]superpuestos!F276:F285)</f>
        <v>2.0487286874999855</v>
      </c>
      <c r="H25" s="5">
        <f>SUM([1]superpuestos!G276:G285)</f>
        <v>3.4275833333333323</v>
      </c>
      <c r="I25" s="5">
        <f>SUM([1]superpuestos!H276:H285)</f>
        <v>2.8387386363636362</v>
      </c>
      <c r="J25" s="5">
        <f>SUM([1]superpuestos!I276:I285)</f>
        <v>1.9629454545454543</v>
      </c>
      <c r="K25" s="5">
        <f>SUM([1]superpuestos!J276:J285)</f>
        <v>2.9346454545454539</v>
      </c>
      <c r="L25" s="5">
        <f>SUM([1]superpuestos!K276:K285)</f>
        <v>2.3646666666666616</v>
      </c>
      <c r="M25" s="5">
        <f>SUM([1]superpuestos!L276:L285)</f>
        <v>2.8124672307692311</v>
      </c>
      <c r="N25" s="5">
        <f>SUM([1]superpuestos!M276:M285)</f>
        <v>2.4445514999999998</v>
      </c>
      <c r="O25" s="5">
        <f>SUM([1]superpuestos!N276:N285)</f>
        <v>3.2272399999999997</v>
      </c>
      <c r="P25" s="5">
        <f>SUM([1]superpuestos!O276:O285)</f>
        <v>3.5305546666666645</v>
      </c>
      <c r="Q25" s="5">
        <f>SUM([1]superpuestos!P276:P285)</f>
        <v>2.3991660000000001</v>
      </c>
      <c r="R25" s="5">
        <f t="shared" si="15"/>
        <v>3.5305546666666645</v>
      </c>
      <c r="S25" s="5">
        <f t="shared" si="16"/>
        <v>1.6518068888888842</v>
      </c>
      <c r="T25" s="5">
        <f t="shared" si="17"/>
        <v>2.6454745466104601</v>
      </c>
      <c r="U25" s="6">
        <f t="shared" si="18"/>
        <v>2.7604247209302439</v>
      </c>
      <c r="V25" s="6">
        <f t="shared" si="0"/>
        <v>5.0162475711514352E-2</v>
      </c>
      <c r="W25" s="7">
        <f t="shared" si="19"/>
        <v>2.5081237855757177</v>
      </c>
      <c r="X25" s="6">
        <f t="shared" si="1"/>
        <v>-0.40161132583530962</v>
      </c>
      <c r="Y25" s="7">
        <f t="shared" si="20"/>
        <v>-20.080566291765482</v>
      </c>
      <c r="Z25" s="6">
        <f t="shared" si="2"/>
        <v>0</v>
      </c>
      <c r="AA25" s="7">
        <f t="shared" si="21"/>
        <v>0</v>
      </c>
      <c r="AB25" s="6">
        <f t="shared" si="3"/>
        <v>-0.13792088516073053</v>
      </c>
      <c r="AC25" s="7">
        <f t="shared" si="22"/>
        <v>-6.8960442580365271</v>
      </c>
      <c r="AD25" s="6">
        <f t="shared" si="4"/>
        <v>-0.25782120701716577</v>
      </c>
      <c r="AE25" s="7">
        <f t="shared" si="23"/>
        <v>-12.891060350858288</v>
      </c>
      <c r="AF25" s="6">
        <f t="shared" si="5"/>
        <v>0.24168694307963615</v>
      </c>
      <c r="AG25" s="7">
        <f t="shared" si="24"/>
        <v>12.084347153981808</v>
      </c>
      <c r="AH25" s="6">
        <f t="shared" si="6"/>
        <v>2.8370241303664688E-2</v>
      </c>
      <c r="AI25" s="7">
        <f t="shared" si="25"/>
        <v>1.4185120651832344</v>
      </c>
      <c r="AJ25" s="6">
        <f t="shared" si="7"/>
        <v>-0.28889730639567834</v>
      </c>
      <c r="AK25" s="7">
        <f t="shared" si="26"/>
        <v>-14.444865319783917</v>
      </c>
      <c r="AL25" s="6">
        <f t="shared" si="8"/>
        <v>6.311374198840633E-2</v>
      </c>
      <c r="AM25" s="7">
        <f t="shared" si="27"/>
        <v>3.1556870994203163</v>
      </c>
      <c r="AN25" s="6">
        <f t="shared" si="9"/>
        <v>-0.14336853719025333</v>
      </c>
      <c r="AO25" s="7">
        <f t="shared" si="28"/>
        <v>-7.1684268595126666</v>
      </c>
      <c r="AP25" s="6">
        <f t="shared" si="10"/>
        <v>1.8853080630812931E-2</v>
      </c>
      <c r="AQ25" s="7">
        <f t="shared" si="29"/>
        <v>0.94265403154064653</v>
      </c>
      <c r="AR25" s="6">
        <f t="shared" si="11"/>
        <v>-0.11442921030782433</v>
      </c>
      <c r="AS25" s="7">
        <f t="shared" si="30"/>
        <v>-5.7214605153912164</v>
      </c>
      <c r="AT25" s="6">
        <f t="shared" si="12"/>
        <v>0.16910994729551698</v>
      </c>
      <c r="AU25" s="7">
        <f t="shared" si="31"/>
        <v>8.4554973647758498</v>
      </c>
      <c r="AV25" s="6">
        <f t="shared" si="13"/>
        <v>0.27898965688037025</v>
      </c>
      <c r="AW25" s="7">
        <f t="shared" si="32"/>
        <v>13.949482844018512</v>
      </c>
      <c r="AX25" s="10">
        <f t="shared" si="14"/>
        <v>-0.13087070195795888</v>
      </c>
      <c r="AY25" s="7">
        <f t="shared" si="33"/>
        <v>-6.5435350978979443</v>
      </c>
    </row>
    <row r="26" spans="1:51">
      <c r="B26" s="4" t="s">
        <v>71</v>
      </c>
      <c r="C26" s="5">
        <f>SUM([1]superpuestos!B286:B295)</f>
        <v>2.4793659857894719</v>
      </c>
      <c r="D26" s="5">
        <f>SUM([1]superpuestos!C286:C295)</f>
        <v>1.7027092355555531</v>
      </c>
      <c r="E26" s="5">
        <f>SUM([1]superpuestos!D286:D295)</f>
        <v>2.6317256511628084</v>
      </c>
      <c r="F26" s="5">
        <f>SUM([1]superpuestos!E286:E295)</f>
        <v>2.2154506499999949</v>
      </c>
      <c r="G26" s="5">
        <f>SUM([1]superpuestos!F286:F295)</f>
        <v>1.8634098651315674</v>
      </c>
      <c r="H26" s="5">
        <f>SUM([1]superpuestos!G286:G295)</f>
        <v>2.7761521739130433</v>
      </c>
      <c r="I26" s="5">
        <f>SUM([1]superpuestos!H286:H295)</f>
        <v>2.6781363636363622</v>
      </c>
      <c r="J26" s="5">
        <f>SUM([1]superpuestos!I286:I295)</f>
        <v>1.9001267676767677</v>
      </c>
      <c r="K26" s="5">
        <f>SUM([1]superpuestos!J286:J295)</f>
        <v>2.2459545454545449</v>
      </c>
      <c r="L26" s="5">
        <f>SUM([1]superpuestos!K286:K295)</f>
        <v>1.9466333333333274</v>
      </c>
      <c r="M26" s="5">
        <f>SUM([1]superpuestos!L286:L295)</f>
        <v>2.6476007692307673</v>
      </c>
      <c r="N26" s="5">
        <f>SUM([1]superpuestos!M286:M295)</f>
        <v>2.2999133</v>
      </c>
      <c r="O26" s="5">
        <f>SUM([1]superpuestos!N286:N295)</f>
        <v>3.3798530000000002</v>
      </c>
      <c r="P26" s="5">
        <f>SUM([1]superpuestos!O286:O295)</f>
        <v>3.2259834999999999</v>
      </c>
      <c r="Q26" s="5">
        <f>SUM([1]superpuestos!P286:P295)</f>
        <v>2.2130550000000002</v>
      </c>
      <c r="R26" s="5">
        <f t="shared" si="15"/>
        <v>3.3798530000000002</v>
      </c>
      <c r="S26" s="5">
        <f t="shared" si="16"/>
        <v>1.7027092355555531</v>
      </c>
      <c r="T26" s="5">
        <f t="shared" si="17"/>
        <v>2.4137380093922807</v>
      </c>
      <c r="U26" s="6">
        <f t="shared" si="18"/>
        <v>2.2999133</v>
      </c>
      <c r="V26" s="6">
        <f t="shared" si="0"/>
        <v>7.8025848100218301E-2</v>
      </c>
      <c r="W26" s="7">
        <f t="shared" si="19"/>
        <v>3.9012924050109152</v>
      </c>
      <c r="X26" s="6">
        <f t="shared" si="1"/>
        <v>-0.25966372925642323</v>
      </c>
      <c r="Y26" s="7">
        <f t="shared" si="20"/>
        <v>-12.983186462821161</v>
      </c>
      <c r="Z26" s="6">
        <f t="shared" si="2"/>
        <v>0.144271678050998</v>
      </c>
      <c r="AA26" s="7">
        <f t="shared" si="21"/>
        <v>7.2135839025498996</v>
      </c>
      <c r="AB26" s="6">
        <f t="shared" si="3"/>
        <v>-3.6724275649871317E-2</v>
      </c>
      <c r="AC26" s="7">
        <f t="shared" si="22"/>
        <v>-1.8362137824935658</v>
      </c>
      <c r="AD26" s="6">
        <f t="shared" si="4"/>
        <v>-0.18979125642189759</v>
      </c>
      <c r="AE26" s="7">
        <f t="shared" si="23"/>
        <v>-9.4895628210948804</v>
      </c>
      <c r="AF26" s="6">
        <f t="shared" si="5"/>
        <v>0.20706818553249082</v>
      </c>
      <c r="AG26" s="7">
        <f t="shared" si="24"/>
        <v>10.353409276624541</v>
      </c>
      <c r="AH26" s="6">
        <f t="shared" si="6"/>
        <v>0.16445100936472787</v>
      </c>
      <c r="AI26" s="7">
        <f t="shared" si="25"/>
        <v>8.2225504682363937</v>
      </c>
      <c r="AJ26" s="6">
        <f t="shared" si="7"/>
        <v>-0.17382678395887025</v>
      </c>
      <c r="AK26" s="7">
        <f t="shared" si="26"/>
        <v>-8.6913391979435115</v>
      </c>
      <c r="AL26" s="6">
        <f t="shared" si="8"/>
        <v>-2.3461212448945435E-2</v>
      </c>
      <c r="AM26" s="7">
        <f t="shared" si="27"/>
        <v>-1.1730606224472717</v>
      </c>
      <c r="AN26" s="6">
        <f t="shared" si="9"/>
        <v>-0.15360577577714454</v>
      </c>
      <c r="AO26" s="7">
        <f t="shared" si="28"/>
        <v>-7.6802887888572275</v>
      </c>
      <c r="AP26" s="6">
        <f t="shared" si="10"/>
        <v>0.15117416349162693</v>
      </c>
      <c r="AQ26" s="7">
        <f t="shared" si="29"/>
        <v>7.5587081745813469</v>
      </c>
      <c r="AR26" s="6">
        <f t="shared" si="11"/>
        <v>0</v>
      </c>
      <c r="AS26" s="7">
        <f t="shared" si="30"/>
        <v>0</v>
      </c>
      <c r="AT26" s="6">
        <f t="shared" si="12"/>
        <v>0.46955670024604845</v>
      </c>
      <c r="AU26" s="7">
        <f t="shared" si="31"/>
        <v>23.477835012302421</v>
      </c>
      <c r="AV26" s="6">
        <f t="shared" si="13"/>
        <v>0.40265439571135131</v>
      </c>
      <c r="AW26" s="7">
        <f t="shared" si="32"/>
        <v>20.132719785567566</v>
      </c>
      <c r="AX26" s="10">
        <f t="shared" si="14"/>
        <v>-3.776590187117046E-2</v>
      </c>
      <c r="AY26" s="7">
        <f t="shared" si="33"/>
        <v>-1.888295093558523</v>
      </c>
    </row>
    <row r="27" spans="1:51">
      <c r="B27" s="4" t="s">
        <v>72</v>
      </c>
      <c r="C27" s="5">
        <f>SUM([1]superpuestos!B296:B306)</f>
        <v>2.5918495842105136</v>
      </c>
      <c r="D27" s="5">
        <f>SUM([1]superpuestos!C296:C306)</f>
        <v>1.9436601800000084</v>
      </c>
      <c r="E27" s="5">
        <f>SUM([1]superpuestos!D296:D306)</f>
        <v>2.7447975480620359</v>
      </c>
      <c r="F27" s="5">
        <f>SUM([1]superpuestos!E296:E306)</f>
        <v>2.319628079999982</v>
      </c>
      <c r="G27" s="5">
        <f>SUM([1]superpuestos!F296:F306)</f>
        <v>2.1052861789473627</v>
      </c>
      <c r="H27" s="5">
        <f>SUM([1]superpuestos!G296:G306)</f>
        <v>2.5144565217391306</v>
      </c>
      <c r="I27" s="5">
        <f>SUM([1]superpuestos!H296:H306)</f>
        <v>2.7087999999999992</v>
      </c>
      <c r="J27" s="5">
        <f>SUM([1]superpuestos!I296:I306)</f>
        <v>2.0262611111111122</v>
      </c>
      <c r="K27" s="5">
        <f>SUM([1]superpuestos!J296:J306)</f>
        <v>2.2151999999999998</v>
      </c>
      <c r="L27" s="5">
        <f>SUM([1]superpuestos!K296:K306)</f>
        <v>1.9889499999999933</v>
      </c>
      <c r="M27" s="5">
        <f>SUM([1]superpuestos!L296:L306)</f>
        <v>2.1288929999999997</v>
      </c>
      <c r="N27" s="5">
        <f>SUM([1]superpuestos!M296:M306)</f>
        <v>2.4397985333333332</v>
      </c>
      <c r="O27" s="5">
        <f>SUM([1]superpuestos!N296:N306)</f>
        <v>3.0763910000000001</v>
      </c>
      <c r="P27" s="5">
        <f>SUM([1]superpuestos!O296:O306)</f>
        <v>3.2199927692307684</v>
      </c>
      <c r="Q27" s="5">
        <f>SUM([1]superpuestos!P296:P306)</f>
        <v>2.2888140000000003</v>
      </c>
      <c r="R27" s="5">
        <f t="shared" si="15"/>
        <v>3.2199927692307684</v>
      </c>
      <c r="S27" s="5">
        <f t="shared" si="16"/>
        <v>1.9436601800000084</v>
      </c>
      <c r="T27" s="5">
        <f t="shared" si="17"/>
        <v>2.4208519004422824</v>
      </c>
      <c r="U27" s="6">
        <f t="shared" si="18"/>
        <v>2.319628079999982</v>
      </c>
      <c r="V27" s="6">
        <f t="shared" si="0"/>
        <v>0.11735566859086036</v>
      </c>
      <c r="W27" s="7">
        <f t="shared" si="19"/>
        <v>5.8677834295430182</v>
      </c>
      <c r="X27" s="6">
        <f t="shared" si="1"/>
        <v>-0.16208111258938396</v>
      </c>
      <c r="Y27" s="7">
        <f t="shared" si="20"/>
        <v>-8.1040556294691974</v>
      </c>
      <c r="Z27" s="6">
        <f t="shared" si="2"/>
        <v>0.18329208536829628</v>
      </c>
      <c r="AA27" s="7">
        <f t="shared" si="21"/>
        <v>9.1646042684148146</v>
      </c>
      <c r="AB27" s="6">
        <f t="shared" si="3"/>
        <v>0</v>
      </c>
      <c r="AC27" s="7">
        <f t="shared" si="22"/>
        <v>0</v>
      </c>
      <c r="AD27" s="6">
        <f t="shared" si="4"/>
        <v>-9.2403563700876115E-2</v>
      </c>
      <c r="AE27" s="7">
        <f t="shared" si="23"/>
        <v>-4.6201781850438062</v>
      </c>
      <c r="AF27" s="6">
        <f t="shared" si="5"/>
        <v>8.3991241276554177E-2</v>
      </c>
      <c r="AG27" s="7">
        <f t="shared" si="24"/>
        <v>4.1995620638277087</v>
      </c>
      <c r="AH27" s="6">
        <f t="shared" si="6"/>
        <v>0.16777341305508781</v>
      </c>
      <c r="AI27" s="7">
        <f t="shared" si="25"/>
        <v>8.3886706527543904</v>
      </c>
      <c r="AJ27" s="6">
        <f t="shared" si="7"/>
        <v>-0.1264715543919748</v>
      </c>
      <c r="AK27" s="7">
        <f t="shared" si="26"/>
        <v>-6.3235777195987399</v>
      </c>
      <c r="AL27" s="6">
        <f t="shared" si="8"/>
        <v>-4.5019320511063554E-2</v>
      </c>
      <c r="AM27" s="7">
        <f t="shared" si="27"/>
        <v>-2.2509660255531778</v>
      </c>
      <c r="AN27" s="6">
        <f t="shared" si="9"/>
        <v>-0.14255650845543791</v>
      </c>
      <c r="AO27" s="7">
        <f t="shared" si="28"/>
        <v>-7.1278254227718953</v>
      </c>
      <c r="AP27" s="6">
        <f t="shared" si="10"/>
        <v>-8.2226578322842067E-2</v>
      </c>
      <c r="AQ27" s="7">
        <f t="shared" si="29"/>
        <v>-4.1113289161421029</v>
      </c>
      <c r="AR27" s="6">
        <f t="shared" si="11"/>
        <v>5.1805914219383013E-2</v>
      </c>
      <c r="AS27" s="7">
        <f t="shared" si="30"/>
        <v>2.5902957109691505</v>
      </c>
      <c r="AT27" s="6">
        <f t="shared" si="12"/>
        <v>0.32624321395524059</v>
      </c>
      <c r="AU27" s="7">
        <f t="shared" si="31"/>
        <v>16.312160697762028</v>
      </c>
      <c r="AV27" s="6">
        <f t="shared" si="13"/>
        <v>0.38815045264963055</v>
      </c>
      <c r="AW27" s="7">
        <f t="shared" si="32"/>
        <v>19.407522632481527</v>
      </c>
      <c r="AX27" s="10">
        <f t="shared" si="14"/>
        <v>-1.3284060606811539E-2</v>
      </c>
      <c r="AY27" s="7">
        <f t="shared" si="33"/>
        <v>-0.66420303034057693</v>
      </c>
    </row>
    <row r="29" spans="1:51">
      <c r="A29" s="1" t="s">
        <v>73</v>
      </c>
    </row>
    <row r="30" spans="1:51">
      <c r="A30" s="1" t="s">
        <v>74</v>
      </c>
    </row>
    <row r="40" spans="1:29">
      <c r="R40" s="4" t="s">
        <v>75</v>
      </c>
    </row>
    <row r="41" spans="1:29" ht="13.5" thickBot="1">
      <c r="R41" s="1" t="s">
        <v>76</v>
      </c>
    </row>
    <row r="42" spans="1:29" ht="14.25" thickTop="1" thickBot="1">
      <c r="A42" s="12" t="s">
        <v>77</v>
      </c>
      <c r="B42" s="13">
        <v>1998</v>
      </c>
      <c r="C42" s="13">
        <v>1999</v>
      </c>
      <c r="D42" s="13">
        <v>2000</v>
      </c>
      <c r="E42" s="13">
        <v>2001</v>
      </c>
      <c r="F42" s="13">
        <v>2002</v>
      </c>
      <c r="G42" s="13">
        <v>2003</v>
      </c>
      <c r="H42" s="13">
        <v>2004</v>
      </c>
      <c r="I42" s="13">
        <v>2005</v>
      </c>
      <c r="J42" s="13">
        <v>2006</v>
      </c>
      <c r="K42" s="13">
        <v>2007</v>
      </c>
      <c r="L42" s="13">
        <v>2008</v>
      </c>
      <c r="M42" s="13">
        <v>2009</v>
      </c>
      <c r="N42" s="13">
        <v>2010</v>
      </c>
      <c r="O42" s="13">
        <v>2011</v>
      </c>
      <c r="P42" s="14">
        <v>2012</v>
      </c>
    </row>
    <row r="43" spans="1:29" ht="13.5" thickTop="1">
      <c r="A43" s="15" t="s">
        <v>49</v>
      </c>
      <c r="B43" s="16">
        <f>W4</f>
        <v>-2.098970195228834</v>
      </c>
      <c r="C43" s="17">
        <f>Y4</f>
        <v>-9.698781630013837</v>
      </c>
      <c r="D43" s="17">
        <f>AA4</f>
        <v>2.7090135749845219</v>
      </c>
      <c r="E43" s="17">
        <f>AC4</f>
        <v>-0.80511613954638872</v>
      </c>
      <c r="F43" s="17">
        <f>AE4</f>
        <v>-3.0854354094219456</v>
      </c>
      <c r="G43" s="18">
        <f>AG4</f>
        <v>-4.6378048998884802</v>
      </c>
      <c r="H43" s="17">
        <f>AI4</f>
        <v>3.5987499552277051</v>
      </c>
      <c r="I43" s="17">
        <f>AK4</f>
        <v>0</v>
      </c>
      <c r="J43" s="17">
        <f>AM4</f>
        <v>28.163243072220734</v>
      </c>
      <c r="K43" s="17">
        <f>AO4</f>
        <v>1.6352663060997203</v>
      </c>
      <c r="L43" s="17">
        <f>AQ4</f>
        <v>-4.3461683799563291</v>
      </c>
      <c r="M43" s="17">
        <f>AS4</f>
        <v>2.3844981063641142</v>
      </c>
      <c r="N43" s="17">
        <f>AU4</f>
        <v>-3.5226163186360715</v>
      </c>
      <c r="O43" s="17">
        <f>AW4</f>
        <v>7.9750510405100119</v>
      </c>
      <c r="P43" s="19">
        <f>AY4</f>
        <v>6.2676436156474917</v>
      </c>
      <c r="R43" s="3" t="s">
        <v>78</v>
      </c>
      <c r="S43" s="3" t="s">
        <v>79</v>
      </c>
      <c r="T43" s="4" t="s">
        <v>80</v>
      </c>
      <c r="U43" s="4" t="s">
        <v>81</v>
      </c>
      <c r="V43" s="4" t="s">
        <v>82</v>
      </c>
      <c r="W43" s="4" t="s">
        <v>83</v>
      </c>
      <c r="X43" s="4" t="s">
        <v>84</v>
      </c>
    </row>
    <row r="44" spans="1:29">
      <c r="A44" s="20" t="s">
        <v>50</v>
      </c>
      <c r="B44" s="21">
        <f>W5</f>
        <v>-2.5848461748725935</v>
      </c>
      <c r="C44" s="22">
        <f t="shared" ref="C44:C66" si="34">Y5</f>
        <v>-10.5751143879518</v>
      </c>
      <c r="D44" s="22">
        <f t="shared" ref="D44:D66" si="35">AA5</f>
        <v>5.6421293891024638</v>
      </c>
      <c r="E44" s="22">
        <f t="shared" ref="E44:E66" si="36">AC5</f>
        <v>1.5927865745193097</v>
      </c>
      <c r="F44" s="22">
        <f t="shared" ref="F44:F66" si="37">AE5</f>
        <v>-3.6050614810540158</v>
      </c>
      <c r="G44" s="23">
        <f t="shared" ref="G44:G66" si="38">AG5</f>
        <v>-3.6717315755883364</v>
      </c>
      <c r="H44" s="22">
        <f t="shared" ref="H44:H66" si="39">AI5</f>
        <v>2.9256124388374345</v>
      </c>
      <c r="I44" s="22">
        <f t="shared" ref="I44:I66" si="40">AK5</f>
        <v>-0.75741209071527971</v>
      </c>
      <c r="J44" s="22">
        <f t="shared" ref="J44:J66" si="41">AM5</f>
        <v>28.251158554380222</v>
      </c>
      <c r="K44" s="22">
        <f t="shared" ref="K44:K66" si="42">AO5</f>
        <v>-1.4344641688021798</v>
      </c>
      <c r="L44" s="22">
        <f t="shared" ref="L44:L66" si="43">AQ5</f>
        <v>0</v>
      </c>
      <c r="M44" s="22">
        <f t="shared" ref="M44:M66" si="44">AS5</f>
        <v>2.7014108801009762</v>
      </c>
      <c r="N44" s="22">
        <f t="shared" ref="N44:N66" si="45">AU5</f>
        <v>-0.98280750860259247</v>
      </c>
      <c r="O44" s="22">
        <f t="shared" ref="O44:O66" si="46">AW5</f>
        <v>6.2672551060014907</v>
      </c>
      <c r="P44" s="24">
        <f t="shared" ref="P44:P66" si="47">AY5</f>
        <v>7.2477685645864165</v>
      </c>
      <c r="Q44" s="25" t="s">
        <v>85</v>
      </c>
      <c r="R44" s="26">
        <v>0</v>
      </c>
      <c r="S44" s="26">
        <v>0</v>
      </c>
      <c r="T44" s="27">
        <f>SUM(Q7:Q9)</f>
        <v>12.057776999999998</v>
      </c>
      <c r="U44" s="26">
        <f>R44+S44</f>
        <v>0</v>
      </c>
      <c r="V44" s="1" t="e">
        <f>R44/U44</f>
        <v>#DIV/0!</v>
      </c>
      <c r="W44" s="1" t="e">
        <f>S44/U44</f>
        <v>#DIV/0!</v>
      </c>
      <c r="X44" s="26" t="e">
        <f>(V44*R44)+(W44*S44)</f>
        <v>#DIV/0!</v>
      </c>
      <c r="AC44" s="28"/>
    </row>
    <row r="45" spans="1:29">
      <c r="A45" s="20" t="s">
        <v>51</v>
      </c>
      <c r="B45" s="21">
        <f t="shared" ref="B45:B66" si="48">W6</f>
        <v>-4.8054870555215876</v>
      </c>
      <c r="C45" s="22">
        <f t="shared" si="34"/>
        <v>-13.532398709682001</v>
      </c>
      <c r="D45" s="22">
        <f t="shared" si="35"/>
        <v>5.2537516405976659</v>
      </c>
      <c r="E45" s="22">
        <f t="shared" si="36"/>
        <v>0.73934357600078326</v>
      </c>
      <c r="F45" s="22">
        <f t="shared" si="37"/>
        <v>-6.4462297421967465</v>
      </c>
      <c r="G45" s="23">
        <f t="shared" si="38"/>
        <v>-5.339389240029826</v>
      </c>
      <c r="H45" s="22">
        <f t="shared" si="39"/>
        <v>0</v>
      </c>
      <c r="I45" s="22">
        <f t="shared" si="40"/>
        <v>-4.145805830668059</v>
      </c>
      <c r="J45" s="22">
        <f t="shared" si="41"/>
        <v>24.03628012838205</v>
      </c>
      <c r="K45" s="22">
        <f t="shared" si="42"/>
        <v>-8.2681507293656082</v>
      </c>
      <c r="L45" s="22">
        <f t="shared" si="43"/>
        <v>3.9972710576880699</v>
      </c>
      <c r="M45" s="22">
        <f t="shared" si="44"/>
        <v>0.41132520713238102</v>
      </c>
      <c r="N45" s="22">
        <f t="shared" si="45"/>
        <v>-8.3907079263282807</v>
      </c>
      <c r="O45" s="22">
        <f t="shared" si="46"/>
        <v>2.6477260791637884</v>
      </c>
      <c r="P45" s="24">
        <f t="shared" si="47"/>
        <v>7.9841082649069719</v>
      </c>
      <c r="Q45" s="25" t="s">
        <v>86</v>
      </c>
      <c r="R45" s="26">
        <v>1713</v>
      </c>
      <c r="S45" s="26">
        <v>0</v>
      </c>
      <c r="T45" s="27">
        <f>SUM(Q10:Q12)</f>
        <v>12.141186357142855</v>
      </c>
      <c r="U45" s="26">
        <f>R45+S45</f>
        <v>1713</v>
      </c>
      <c r="V45" s="1">
        <f>R45/U45</f>
        <v>1</v>
      </c>
      <c r="W45" s="1">
        <f>S45/U45</f>
        <v>0</v>
      </c>
      <c r="X45" s="26">
        <f>(V45*R45)+(W45*S45)</f>
        <v>1713</v>
      </c>
      <c r="AC45" s="28"/>
    </row>
    <row r="46" spans="1:29">
      <c r="A46" s="20" t="s">
        <v>52</v>
      </c>
      <c r="B46" s="21">
        <f t="shared" si="48"/>
        <v>-3.6768530190819235</v>
      </c>
      <c r="C46" s="22">
        <f t="shared" si="34"/>
        <v>-14.932607847626619</v>
      </c>
      <c r="D46" s="22">
        <f t="shared" si="35"/>
        <v>6.6235386852338856</v>
      </c>
      <c r="E46" s="22">
        <f t="shared" si="36"/>
        <v>1.5216458599625167</v>
      </c>
      <c r="F46" s="22">
        <f t="shared" si="37"/>
        <v>-3.3278519689916477</v>
      </c>
      <c r="G46" s="23">
        <f t="shared" si="38"/>
        <v>-5.3975858927955898</v>
      </c>
      <c r="H46" s="22">
        <f t="shared" si="39"/>
        <v>1.3351875568973077</v>
      </c>
      <c r="I46" s="22">
        <f t="shared" si="40"/>
        <v>-6.3260457900890925</v>
      </c>
      <c r="J46" s="22">
        <f t="shared" si="41"/>
        <v>22.710252882266456</v>
      </c>
      <c r="K46" s="22">
        <f t="shared" si="42"/>
        <v>-6.2727932431033402</v>
      </c>
      <c r="L46" s="22">
        <f t="shared" si="43"/>
        <v>6.8018130451883234</v>
      </c>
      <c r="M46" s="22">
        <f t="shared" si="44"/>
        <v>0</v>
      </c>
      <c r="N46" s="22">
        <f t="shared" si="45"/>
        <v>-3.6452884482391426</v>
      </c>
      <c r="O46" s="22">
        <f t="shared" si="46"/>
        <v>4.8089897433334405</v>
      </c>
      <c r="P46" s="24">
        <f t="shared" si="47"/>
        <v>8.400920550100162</v>
      </c>
      <c r="Q46" s="25" t="s">
        <v>87</v>
      </c>
      <c r="R46" s="26">
        <v>1071</v>
      </c>
      <c r="S46" s="26">
        <v>0</v>
      </c>
      <c r="T46" s="27">
        <f>SUM(Q13:Q15)</f>
        <v>12.353077279220779</v>
      </c>
      <c r="U46" s="26">
        <f>R46+S46</f>
        <v>1071</v>
      </c>
      <c r="V46" s="1">
        <f>R46/U46</f>
        <v>1</v>
      </c>
      <c r="W46" s="1">
        <f>S46/U46</f>
        <v>0</v>
      </c>
      <c r="X46" s="26">
        <f>(V46*R46)+(W46*S46)</f>
        <v>1071</v>
      </c>
    </row>
    <row r="47" spans="1:29">
      <c r="A47" s="20" t="s">
        <v>53</v>
      </c>
      <c r="B47" s="21">
        <f t="shared" si="48"/>
        <v>-3.6742569039840918</v>
      </c>
      <c r="C47" s="22">
        <f t="shared" si="34"/>
        <v>-16.838694433029509</v>
      </c>
      <c r="D47" s="22">
        <f t="shared" si="35"/>
        <v>6.7966839216141288</v>
      </c>
      <c r="E47" s="22">
        <f t="shared" si="36"/>
        <v>1.0702470673176665</v>
      </c>
      <c r="F47" s="22">
        <f t="shared" si="37"/>
        <v>0</v>
      </c>
      <c r="G47" s="23">
        <f t="shared" si="38"/>
        <v>-6.3967716878321772</v>
      </c>
      <c r="H47" s="22">
        <f t="shared" si="39"/>
        <v>1.8445961892535228</v>
      </c>
      <c r="I47" s="22">
        <f t="shared" si="40"/>
        <v>-6.9327875097466505</v>
      </c>
      <c r="J47" s="22">
        <f t="shared" si="41"/>
        <v>20.062889934927732</v>
      </c>
      <c r="K47" s="22">
        <f t="shared" si="42"/>
        <v>-4.3657217157260249</v>
      </c>
      <c r="L47" s="22">
        <f t="shared" si="43"/>
        <v>9.6513938630578231</v>
      </c>
      <c r="M47" s="22">
        <f t="shared" si="44"/>
        <v>-0.30384261495233739</v>
      </c>
      <c r="N47" s="22">
        <f t="shared" si="45"/>
        <v>-11.972471538323346</v>
      </c>
      <c r="O47" s="22">
        <f t="shared" si="46"/>
        <v>4.6855980220332594</v>
      </c>
      <c r="P47" s="24">
        <f t="shared" si="47"/>
        <v>8.5295966933483047</v>
      </c>
      <c r="Q47" s="25" t="s">
        <v>88</v>
      </c>
      <c r="R47" s="26">
        <v>903</v>
      </c>
      <c r="S47" s="26">
        <v>0</v>
      </c>
      <c r="T47" s="27">
        <f>SUM(Q16:Q18)</f>
        <v>10.028932363636365</v>
      </c>
      <c r="U47" s="26">
        <f>R47+S47</f>
        <v>903</v>
      </c>
      <c r="V47" s="1">
        <f>R47/U47</f>
        <v>1</v>
      </c>
      <c r="W47" s="1">
        <f>S47/U47</f>
        <v>0</v>
      </c>
      <c r="X47" s="26">
        <f>(V47*R47)+(W47*S47)</f>
        <v>903</v>
      </c>
    </row>
    <row r="48" spans="1:29">
      <c r="A48" s="20" t="s">
        <v>54</v>
      </c>
      <c r="B48" s="21">
        <f t="shared" si="48"/>
        <v>-5.0534760729000681</v>
      </c>
      <c r="C48" s="22">
        <f t="shared" si="34"/>
        <v>-18.966849558729219</v>
      </c>
      <c r="D48" s="22">
        <f t="shared" si="35"/>
        <v>6.2744204265180237</v>
      </c>
      <c r="E48" s="22">
        <f t="shared" si="36"/>
        <v>0</v>
      </c>
      <c r="F48" s="22">
        <f t="shared" si="37"/>
        <v>2.3018297537808254</v>
      </c>
      <c r="G48" s="23">
        <f t="shared" si="38"/>
        <v>-7.8295437153045055</v>
      </c>
      <c r="H48" s="22">
        <f t="shared" si="39"/>
        <v>3.7620564599577495</v>
      </c>
      <c r="I48" s="22">
        <f t="shared" si="40"/>
        <v>-4.7950201173830242</v>
      </c>
      <c r="J48" s="22">
        <f t="shared" si="41"/>
        <v>16.792564309709476</v>
      </c>
      <c r="K48" s="22">
        <f t="shared" si="42"/>
        <v>-1.6578087770389573</v>
      </c>
      <c r="L48" s="22">
        <f t="shared" si="43"/>
        <v>7.8122279113139292</v>
      </c>
      <c r="M48" s="22">
        <f t="shared" si="44"/>
        <v>0.62988924469927865</v>
      </c>
      <c r="N48" s="22">
        <f t="shared" si="45"/>
        <v>-4.9881585564793287</v>
      </c>
      <c r="O48" s="22">
        <f t="shared" si="46"/>
        <v>-0.63978387711242835</v>
      </c>
      <c r="P48" s="24">
        <f t="shared" si="47"/>
        <v>4.3986260653828531</v>
      </c>
      <c r="Q48" s="25" t="s">
        <v>89</v>
      </c>
      <c r="R48" s="26">
        <v>888.30540037243952</v>
      </c>
      <c r="S48" s="5"/>
      <c r="T48" s="27">
        <f>SUM(Q19:Q21)</f>
        <v>8.4423859999999991</v>
      </c>
    </row>
    <row r="49" spans="1:24">
      <c r="A49" s="20" t="s">
        <v>55</v>
      </c>
      <c r="B49" s="21">
        <f t="shared" si="48"/>
        <v>-7.7957897198210837</v>
      </c>
      <c r="C49" s="22">
        <f t="shared" si="34"/>
        <v>-21.033096775281642</v>
      </c>
      <c r="D49" s="22">
        <f t="shared" si="35"/>
        <v>4.746596124640595</v>
      </c>
      <c r="E49" s="22">
        <f t="shared" si="36"/>
        <v>-1.8093746390692449</v>
      </c>
      <c r="F49" s="22">
        <f t="shared" si="37"/>
        <v>3.240293636183516</v>
      </c>
      <c r="G49" s="23">
        <f t="shared" si="38"/>
        <v>-8.1363360568011931</v>
      </c>
      <c r="H49" s="22">
        <f t="shared" si="39"/>
        <v>3.1484760838094816</v>
      </c>
      <c r="I49" s="22">
        <f t="shared" si="40"/>
        <v>-14.347179137774441</v>
      </c>
      <c r="J49" s="22">
        <f t="shared" si="41"/>
        <v>12.241760418519563</v>
      </c>
      <c r="K49" s="22">
        <f t="shared" si="42"/>
        <v>0</v>
      </c>
      <c r="L49" s="22">
        <f t="shared" si="43"/>
        <v>7.8356834298961262</v>
      </c>
      <c r="M49" s="22">
        <f t="shared" si="44"/>
        <v>0.49249644042247359</v>
      </c>
      <c r="N49" s="22">
        <f t="shared" si="45"/>
        <v>-5.9111731017075666</v>
      </c>
      <c r="O49" s="22">
        <f t="shared" si="46"/>
        <v>-3.3151830228507566</v>
      </c>
      <c r="P49" s="24">
        <f t="shared" si="47"/>
        <v>1.4290698332509681</v>
      </c>
      <c r="Q49" s="25" t="s">
        <v>90</v>
      </c>
      <c r="R49" s="26">
        <v>1010</v>
      </c>
      <c r="S49" s="5"/>
      <c r="T49" s="27">
        <f>SUM(Q22:Q24)</f>
        <v>7.3602165000000008</v>
      </c>
    </row>
    <row r="50" spans="1:24">
      <c r="A50" s="20" t="s">
        <v>56</v>
      </c>
      <c r="B50" s="21">
        <f t="shared" si="48"/>
        <v>-9.4699463344521586</v>
      </c>
      <c r="C50" s="22">
        <f t="shared" si="34"/>
        <v>-21.45259713005321</v>
      </c>
      <c r="D50" s="22">
        <f t="shared" si="35"/>
        <v>0.92214639017242706</v>
      </c>
      <c r="E50" s="22">
        <f t="shared" si="36"/>
        <v>-3.1332204091906819</v>
      </c>
      <c r="F50" s="22">
        <f t="shared" si="37"/>
        <v>2.9921616012862695</v>
      </c>
      <c r="G50" s="23">
        <f t="shared" si="38"/>
        <v>-6.9193036100992211</v>
      </c>
      <c r="H50" s="22">
        <f t="shared" si="39"/>
        <v>0.34905938824579086</v>
      </c>
      <c r="I50" s="22">
        <f t="shared" si="40"/>
        <v>-15.938035392559438</v>
      </c>
      <c r="J50" s="22">
        <f t="shared" si="41"/>
        <v>3.5268439133661218</v>
      </c>
      <c r="K50" s="22">
        <f t="shared" si="42"/>
        <v>1.9385631658418234</v>
      </c>
      <c r="L50" s="22">
        <f t="shared" si="43"/>
        <v>5.7333853256944778</v>
      </c>
      <c r="M50" s="22">
        <f t="shared" si="44"/>
        <v>0</v>
      </c>
      <c r="N50" s="22">
        <f t="shared" si="45"/>
        <v>1.2645514314495745</v>
      </c>
      <c r="O50" s="22">
        <f t="shared" si="46"/>
        <v>-2.9673640769508904</v>
      </c>
      <c r="P50" s="24">
        <f t="shared" si="47"/>
        <v>-2.3365467419835704</v>
      </c>
      <c r="Q50" s="25" t="s">
        <v>91</v>
      </c>
      <c r="R50" s="26">
        <v>908.99450999999999</v>
      </c>
      <c r="S50" s="5"/>
      <c r="T50" s="27">
        <f>SUM(Q25:Q27)</f>
        <v>6.9010350000000003</v>
      </c>
    </row>
    <row r="51" spans="1:24">
      <c r="A51" s="20" t="s">
        <v>57</v>
      </c>
      <c r="B51" s="21">
        <f t="shared" si="48"/>
        <v>-10.7969813111684</v>
      </c>
      <c r="C51" s="22">
        <f t="shared" si="34"/>
        <v>-22.067310624442417</v>
      </c>
      <c r="D51" s="22">
        <f t="shared" si="35"/>
        <v>1.8533926431961363</v>
      </c>
      <c r="E51" s="22">
        <f t="shared" si="36"/>
        <v>-6.4212664564378157</v>
      </c>
      <c r="F51" s="22">
        <f t="shared" si="37"/>
        <v>0.1756779441742668</v>
      </c>
      <c r="G51" s="23">
        <f t="shared" si="38"/>
        <v>-6.125520085913192</v>
      </c>
      <c r="H51" s="22">
        <f t="shared" si="39"/>
        <v>2.3304912342177664</v>
      </c>
      <c r="I51" s="22">
        <f t="shared" si="40"/>
        <v>-17.002857567949068</v>
      </c>
      <c r="J51" s="22">
        <f t="shared" si="41"/>
        <v>4.2319904598348046</v>
      </c>
      <c r="K51" s="22">
        <f t="shared" si="42"/>
        <v>3.0293133521835376</v>
      </c>
      <c r="L51" s="22">
        <f t="shared" si="43"/>
        <v>12.12217739409544</v>
      </c>
      <c r="M51" s="22">
        <f t="shared" si="44"/>
        <v>4.235829046957825</v>
      </c>
      <c r="N51" s="22">
        <f t="shared" si="45"/>
        <v>0</v>
      </c>
      <c r="O51" s="22">
        <f t="shared" si="46"/>
        <v>-5.3506756263588811</v>
      </c>
      <c r="P51" s="24">
        <f t="shared" si="47"/>
        <v>-0.6449610085923394</v>
      </c>
      <c r="Q51" s="25"/>
      <c r="R51" s="3" t="s">
        <v>92</v>
      </c>
      <c r="S51" s="3" t="s">
        <v>93</v>
      </c>
      <c r="T51" s="4" t="s">
        <v>94</v>
      </c>
      <c r="U51" s="4" t="s">
        <v>81</v>
      </c>
      <c r="V51" s="4" t="s">
        <v>82</v>
      </c>
      <c r="W51" s="4" t="s">
        <v>83</v>
      </c>
      <c r="X51" s="4" t="s">
        <v>95</v>
      </c>
    </row>
    <row r="52" spans="1:24">
      <c r="A52" s="20" t="s">
        <v>58</v>
      </c>
      <c r="B52" s="21">
        <f t="shared" si="48"/>
        <v>-4.6016675609928885</v>
      </c>
      <c r="C52" s="22">
        <f t="shared" si="34"/>
        <v>-18.644949605598203</v>
      </c>
      <c r="D52" s="22">
        <f t="shared" si="35"/>
        <v>-0.62078411406794543</v>
      </c>
      <c r="E52" s="22">
        <f t="shared" si="36"/>
        <v>-0.5715909611497183</v>
      </c>
      <c r="F52" s="22">
        <f t="shared" si="37"/>
        <v>6.2394267324670887</v>
      </c>
      <c r="G52" s="23">
        <f t="shared" si="38"/>
        <v>2.4746437331131026</v>
      </c>
      <c r="H52" s="22">
        <f t="shared" si="39"/>
        <v>0.93288615059827495</v>
      </c>
      <c r="I52" s="22">
        <f t="shared" si="40"/>
        <v>-12.009706465520146</v>
      </c>
      <c r="J52" s="22">
        <f t="shared" si="41"/>
        <v>17.283115100087191</v>
      </c>
      <c r="K52" s="22">
        <f t="shared" si="42"/>
        <v>5.197978251437382</v>
      </c>
      <c r="L52" s="22">
        <f t="shared" si="43"/>
        <v>16.161801551249624</v>
      </c>
      <c r="M52" s="22">
        <f t="shared" si="44"/>
        <v>11.215734975275147</v>
      </c>
      <c r="N52" s="22">
        <f t="shared" si="45"/>
        <v>-6.2822082355990352</v>
      </c>
      <c r="O52" s="22">
        <f t="shared" si="46"/>
        <v>0</v>
      </c>
      <c r="P52" s="24">
        <f t="shared" si="47"/>
        <v>-7.0135225325305379</v>
      </c>
      <c r="Q52" s="25" t="s">
        <v>85</v>
      </c>
      <c r="R52" s="26">
        <v>0</v>
      </c>
      <c r="S52" s="26">
        <v>0</v>
      </c>
      <c r="T52" s="27">
        <f>SUM(P7:P9)</f>
        <v>11.161727066666668</v>
      </c>
      <c r="U52" s="26">
        <f t="shared" ref="U52:U58" si="49">R52+S52</f>
        <v>0</v>
      </c>
      <c r="V52" s="1" t="e">
        <f t="shared" ref="V52:V58" si="50">R52/U52</f>
        <v>#DIV/0!</v>
      </c>
      <c r="W52" s="1" t="e">
        <f t="shared" ref="W52:W58" si="51">S52/U52</f>
        <v>#DIV/0!</v>
      </c>
      <c r="X52" s="26" t="e">
        <f t="shared" ref="X52:X58" si="52">(V52*R52)+(W52*S52)</f>
        <v>#DIV/0!</v>
      </c>
    </row>
    <row r="53" spans="1:24">
      <c r="A53" s="20" t="s">
        <v>59</v>
      </c>
      <c r="B53" s="21">
        <f t="shared" si="48"/>
        <v>-6.4672449903899709</v>
      </c>
      <c r="C53" s="22">
        <f t="shared" si="34"/>
        <v>-20.596270790260338</v>
      </c>
      <c r="D53" s="22">
        <f t="shared" si="35"/>
        <v>-5.8532662092502363</v>
      </c>
      <c r="E53" s="22">
        <f t="shared" si="36"/>
        <v>-4.3298560019265269</v>
      </c>
      <c r="F53" s="22">
        <f t="shared" si="37"/>
        <v>2.7535704225907605</v>
      </c>
      <c r="G53" s="23">
        <f t="shared" si="38"/>
        <v>0</v>
      </c>
      <c r="H53" s="22">
        <f t="shared" si="39"/>
        <v>-6.6387046695595961E-2</v>
      </c>
      <c r="I53" s="22">
        <f t="shared" si="40"/>
        <v>-13.457368255102214</v>
      </c>
      <c r="J53" s="22">
        <f t="shared" si="41"/>
        <v>14.592213310092204</v>
      </c>
      <c r="K53" s="22">
        <f t="shared" si="42"/>
        <v>1.6684192797111925</v>
      </c>
      <c r="L53" s="22">
        <f t="shared" si="43"/>
        <v>10.495737883512847</v>
      </c>
      <c r="M53" s="22">
        <f t="shared" si="44"/>
        <v>8.1219137733396032</v>
      </c>
      <c r="N53" s="22">
        <f t="shared" si="45"/>
        <v>10.693029019650568</v>
      </c>
      <c r="O53" s="22">
        <f t="shared" si="46"/>
        <v>2.1407547015646817</v>
      </c>
      <c r="P53" s="24">
        <f t="shared" si="47"/>
        <v>-3.1046114598795174</v>
      </c>
      <c r="Q53" s="25" t="s">
        <v>86</v>
      </c>
      <c r="R53" s="26">
        <v>3059</v>
      </c>
      <c r="S53" s="26">
        <v>0</v>
      </c>
      <c r="T53" s="27">
        <f>SUM(P10:P12)</f>
        <v>11.341990033333333</v>
      </c>
      <c r="U53" s="26">
        <f t="shared" si="49"/>
        <v>3059</v>
      </c>
      <c r="V53" s="1">
        <f t="shared" si="50"/>
        <v>1</v>
      </c>
      <c r="W53" s="1">
        <f t="shared" si="51"/>
        <v>0</v>
      </c>
      <c r="X53" s="26">
        <f t="shared" si="52"/>
        <v>3059</v>
      </c>
    </row>
    <row r="54" spans="1:24">
      <c r="A54" s="20" t="s">
        <v>60</v>
      </c>
      <c r="B54" s="21">
        <f t="shared" si="48"/>
        <v>-9.2247380748888848</v>
      </c>
      <c r="C54" s="22">
        <f t="shared" si="34"/>
        <v>-21.253276445843341</v>
      </c>
      <c r="D54" s="22">
        <f t="shared" si="35"/>
        <v>-7.4250617071617402</v>
      </c>
      <c r="E54" s="22">
        <f t="shared" si="36"/>
        <v>-9.2310289807004455</v>
      </c>
      <c r="F54" s="22">
        <f t="shared" si="37"/>
        <v>0</v>
      </c>
      <c r="G54" s="23">
        <f t="shared" si="38"/>
        <v>-1.2237503780814121</v>
      </c>
      <c r="H54" s="22">
        <f t="shared" si="39"/>
        <v>3.0164542450519458</v>
      </c>
      <c r="I54" s="22">
        <f t="shared" si="40"/>
        <v>-14.697598736761297</v>
      </c>
      <c r="J54" s="22">
        <f t="shared" si="41"/>
        <v>11.776034750331874</v>
      </c>
      <c r="K54" s="22">
        <f t="shared" si="42"/>
        <v>1.0759533468811855</v>
      </c>
      <c r="L54" s="22">
        <f t="shared" si="43"/>
        <v>13.428369229625666</v>
      </c>
      <c r="M54" s="22">
        <f t="shared" si="44"/>
        <v>5.2802262902855643</v>
      </c>
      <c r="N54" s="22">
        <f t="shared" si="45"/>
        <v>3.4853225016019311</v>
      </c>
      <c r="O54" s="22">
        <f t="shared" si="46"/>
        <v>7.4767088589591397</v>
      </c>
      <c r="P54" s="24">
        <f t="shared" si="47"/>
        <v>-7.8489034916111864</v>
      </c>
      <c r="Q54" s="25" t="s">
        <v>87</v>
      </c>
      <c r="R54" s="26">
        <v>3311</v>
      </c>
      <c r="S54" s="26">
        <v>0</v>
      </c>
      <c r="T54" s="27">
        <f>SUM(P13:P15)</f>
        <v>15.027909799999998</v>
      </c>
      <c r="U54" s="26">
        <f t="shared" si="49"/>
        <v>3311</v>
      </c>
      <c r="V54" s="1">
        <f t="shared" si="50"/>
        <v>1</v>
      </c>
      <c r="W54" s="1">
        <f t="shared" si="51"/>
        <v>0</v>
      </c>
      <c r="X54" s="26">
        <f t="shared" si="52"/>
        <v>3311</v>
      </c>
    </row>
    <row r="55" spans="1:24">
      <c r="A55" s="20" t="s">
        <v>61</v>
      </c>
      <c r="B55" s="21">
        <f t="shared" si="48"/>
        <v>-9.0497709132713577</v>
      </c>
      <c r="C55" s="22">
        <f t="shared" si="34"/>
        <v>-22.211560466058444</v>
      </c>
      <c r="D55" s="22">
        <f t="shared" si="35"/>
        <v>-4.9387050117469657</v>
      </c>
      <c r="E55" s="22">
        <f t="shared" si="36"/>
        <v>-10.278677778755906</v>
      </c>
      <c r="F55" s="22">
        <f t="shared" si="37"/>
        <v>-1.5422503244770491</v>
      </c>
      <c r="G55" s="23">
        <f t="shared" si="38"/>
        <v>1.5564091243430915</v>
      </c>
      <c r="H55" s="22">
        <f t="shared" si="39"/>
        <v>11.247750222204305</v>
      </c>
      <c r="I55" s="22">
        <f t="shared" si="40"/>
        <v>-13.463200314531607</v>
      </c>
      <c r="J55" s="22">
        <f t="shared" si="41"/>
        <v>15.393808668378773</v>
      </c>
      <c r="K55" s="22">
        <f t="shared" si="42"/>
        <v>4.0866154880195138</v>
      </c>
      <c r="L55" s="22">
        <f t="shared" si="43"/>
        <v>10.544416388018121</v>
      </c>
      <c r="M55" s="22">
        <f t="shared" si="44"/>
        <v>9.0919151779705487</v>
      </c>
      <c r="N55" s="22">
        <f t="shared" si="45"/>
        <v>8.0599273144648507</v>
      </c>
      <c r="O55" s="22">
        <f t="shared" si="46"/>
        <v>0</v>
      </c>
      <c r="P55" s="24">
        <f t="shared" si="47"/>
        <v>-5.80081857558742</v>
      </c>
      <c r="Q55" s="25" t="s">
        <v>88</v>
      </c>
      <c r="R55" s="26">
        <v>3521</v>
      </c>
      <c r="S55" s="26">
        <v>0</v>
      </c>
      <c r="T55" s="27">
        <f>SUM(P16:P18)</f>
        <v>13.120601999999998</v>
      </c>
      <c r="U55" s="26">
        <f t="shared" si="49"/>
        <v>3521</v>
      </c>
      <c r="V55" s="1">
        <f t="shared" si="50"/>
        <v>1</v>
      </c>
      <c r="W55" s="1">
        <f t="shared" si="51"/>
        <v>0</v>
      </c>
      <c r="X55" s="26">
        <f t="shared" si="52"/>
        <v>3521</v>
      </c>
    </row>
    <row r="56" spans="1:24">
      <c r="A56" s="20" t="s">
        <v>62</v>
      </c>
      <c r="B56" s="21">
        <f t="shared" si="48"/>
        <v>-9.5724714287165273</v>
      </c>
      <c r="C56" s="22">
        <f t="shared" si="34"/>
        <v>-23.615180790618716</v>
      </c>
      <c r="D56" s="22">
        <f t="shared" si="35"/>
        <v>-3.8020278334296389</v>
      </c>
      <c r="E56" s="22">
        <f t="shared" si="36"/>
        <v>-11.585590560985437</v>
      </c>
      <c r="F56" s="22">
        <f t="shared" si="37"/>
        <v>-4.6508881315236987</v>
      </c>
      <c r="G56" s="23">
        <f t="shared" si="38"/>
        <v>2.7911980509618304</v>
      </c>
      <c r="H56" s="22">
        <f t="shared" si="39"/>
        <v>8.0758890026750496</v>
      </c>
      <c r="I56" s="22">
        <f t="shared" si="40"/>
        <v>-13.337059842746468</v>
      </c>
      <c r="J56" s="22">
        <f t="shared" si="41"/>
        <v>17.231751123932995</v>
      </c>
      <c r="K56" s="22">
        <f t="shared" si="42"/>
        <v>5.3013846457280147</v>
      </c>
      <c r="L56" s="22">
        <f t="shared" si="43"/>
        <v>8.7779671303734563</v>
      </c>
      <c r="M56" s="22">
        <f t="shared" si="44"/>
        <v>9.5106013056816927</v>
      </c>
      <c r="N56" s="22">
        <f t="shared" si="45"/>
        <v>5.8373035627807024</v>
      </c>
      <c r="O56" s="22">
        <f t="shared" si="46"/>
        <v>0</v>
      </c>
      <c r="P56" s="29">
        <f t="shared" si="47"/>
        <v>-13.777436315407005</v>
      </c>
      <c r="Q56" s="25" t="s">
        <v>89</v>
      </c>
      <c r="R56" s="26">
        <v>3521</v>
      </c>
      <c r="S56" s="26">
        <v>0</v>
      </c>
      <c r="T56" s="27">
        <f>SUM(P19:P21)</f>
        <v>12.247230499999997</v>
      </c>
      <c r="U56" s="26">
        <f t="shared" si="49"/>
        <v>3521</v>
      </c>
      <c r="V56" s="1">
        <f t="shared" si="50"/>
        <v>1</v>
      </c>
      <c r="W56" s="1">
        <f t="shared" si="51"/>
        <v>0</v>
      </c>
      <c r="X56" s="26">
        <f t="shared" si="52"/>
        <v>3521</v>
      </c>
    </row>
    <row r="57" spans="1:24">
      <c r="A57" s="20" t="s">
        <v>63</v>
      </c>
      <c r="B57" s="21">
        <f t="shared" si="48"/>
        <v>-6.9811840127822862</v>
      </c>
      <c r="C57" s="22">
        <f t="shared" si="34"/>
        <v>-22.607985165400535</v>
      </c>
      <c r="D57" s="22">
        <f t="shared" si="35"/>
        <v>-0.65974602263162641</v>
      </c>
      <c r="E57" s="22">
        <f t="shared" si="36"/>
        <v>-10.954642754259401</v>
      </c>
      <c r="F57" s="22">
        <f t="shared" si="37"/>
        <v>-8.1470575935019642</v>
      </c>
      <c r="G57" s="23">
        <f t="shared" si="38"/>
        <v>5.9125557645197269</v>
      </c>
      <c r="H57" s="22">
        <f t="shared" si="39"/>
        <v>7.4107148197549311</v>
      </c>
      <c r="I57" s="22">
        <f t="shared" si="40"/>
        <v>-11.680493333891631</v>
      </c>
      <c r="J57" s="22">
        <f t="shared" si="41"/>
        <v>17.325003439221508</v>
      </c>
      <c r="K57" s="22">
        <f t="shared" si="42"/>
        <v>5.9321752294973615</v>
      </c>
      <c r="L57" s="22">
        <f t="shared" si="43"/>
        <v>4.2619756954432484</v>
      </c>
      <c r="M57" s="22">
        <f t="shared" si="44"/>
        <v>8.0941672434952796</v>
      </c>
      <c r="N57" s="22">
        <f t="shared" si="45"/>
        <v>9.6077074448678133</v>
      </c>
      <c r="O57" s="22">
        <f t="shared" si="46"/>
        <v>0</v>
      </c>
      <c r="P57" s="29">
        <f t="shared" si="47"/>
        <v>-16.118806517516944</v>
      </c>
      <c r="Q57" s="25" t="s">
        <v>90</v>
      </c>
      <c r="R57" s="26">
        <v>3178</v>
      </c>
      <c r="S57" s="26">
        <v>1487</v>
      </c>
      <c r="T57" s="27">
        <f>SUM(P22:P24)</f>
        <v>11.897169833333336</v>
      </c>
      <c r="U57" s="26">
        <f t="shared" si="49"/>
        <v>4665</v>
      </c>
      <c r="V57" s="1">
        <f t="shared" si="50"/>
        <v>0.68124330117899246</v>
      </c>
      <c r="W57" s="1">
        <f t="shared" si="51"/>
        <v>0.31875669882100749</v>
      </c>
      <c r="X57" s="26">
        <f t="shared" si="52"/>
        <v>2638.9824222936759</v>
      </c>
    </row>
    <row r="58" spans="1:24">
      <c r="A58" s="20" t="s">
        <v>64</v>
      </c>
      <c r="B58" s="21">
        <f t="shared" si="48"/>
        <v>-6.4361009281498918</v>
      </c>
      <c r="C58" s="22">
        <f t="shared" si="34"/>
        <v>-23.028078313968614</v>
      </c>
      <c r="D58" s="22">
        <f t="shared" si="35"/>
        <v>0</v>
      </c>
      <c r="E58" s="22">
        <f t="shared" si="36"/>
        <v>-12.321637253771433</v>
      </c>
      <c r="F58" s="22">
        <f t="shared" si="37"/>
        <v>-9.8449896949347746</v>
      </c>
      <c r="G58" s="23">
        <f t="shared" si="38"/>
        <v>4.1563385490858922</v>
      </c>
      <c r="H58" s="22">
        <f t="shared" si="39"/>
        <v>6.0085022012626297</v>
      </c>
      <c r="I58" s="22">
        <f t="shared" si="40"/>
        <v>-12.225557697384982</v>
      </c>
      <c r="J58" s="22">
        <f t="shared" si="41"/>
        <v>8.8230224770038355</v>
      </c>
      <c r="K58" s="22">
        <f t="shared" si="42"/>
        <v>0.44809054848069191</v>
      </c>
      <c r="L58" s="22">
        <f t="shared" si="43"/>
        <v>3.3101537695827319</v>
      </c>
      <c r="M58" s="22">
        <f t="shared" si="44"/>
        <v>5.2960516337393617</v>
      </c>
      <c r="N58" s="22">
        <f t="shared" si="45"/>
        <v>0.73241542922310454</v>
      </c>
      <c r="O58" s="22">
        <f t="shared" si="46"/>
        <v>-2.6007708405926242</v>
      </c>
      <c r="P58" s="29">
        <f t="shared" si="47"/>
        <v>-16.066464771790219</v>
      </c>
      <c r="Q58" s="25" t="s">
        <v>91</v>
      </c>
      <c r="R58" s="26">
        <v>3036</v>
      </c>
      <c r="S58" s="26">
        <v>1487</v>
      </c>
      <c r="T58" s="27">
        <f>SUM(P25:P27)</f>
        <v>9.9765309358974328</v>
      </c>
      <c r="U58" s="26">
        <f t="shared" si="49"/>
        <v>4523</v>
      </c>
      <c r="V58" s="1">
        <f t="shared" si="50"/>
        <v>0.6712359053725403</v>
      </c>
      <c r="W58" s="1">
        <f t="shared" si="51"/>
        <v>0.32876409462745965</v>
      </c>
      <c r="X58" s="26">
        <f t="shared" si="52"/>
        <v>2526.7444174220645</v>
      </c>
    </row>
    <row r="59" spans="1:24">
      <c r="A59" s="20" t="s">
        <v>65</v>
      </c>
      <c r="B59" s="21">
        <f t="shared" si="48"/>
        <v>-2.3891835736596327</v>
      </c>
      <c r="C59" s="22">
        <f t="shared" si="34"/>
        <v>-21.657646551646106</v>
      </c>
      <c r="D59" s="22">
        <f t="shared" si="35"/>
        <v>4.0948269733437126</v>
      </c>
      <c r="E59" s="22">
        <f t="shared" si="36"/>
        <v>-11.250187026459402</v>
      </c>
      <c r="F59" s="22">
        <f t="shared" si="37"/>
        <v>-8.2915503749917985</v>
      </c>
      <c r="G59" s="23">
        <f t="shared" si="38"/>
        <v>5.4672792138535282</v>
      </c>
      <c r="H59" s="22">
        <f t="shared" si="39"/>
        <v>8.6530261083977145</v>
      </c>
      <c r="I59" s="22">
        <f t="shared" si="40"/>
        <v>-12.861849342035701</v>
      </c>
      <c r="J59" s="22">
        <f t="shared" si="41"/>
        <v>7.6428066766643816</v>
      </c>
      <c r="K59" s="22">
        <f t="shared" si="42"/>
        <v>-4.7119931494498291</v>
      </c>
      <c r="L59" s="22">
        <f t="shared" si="43"/>
        <v>5.0820060860050029</v>
      </c>
      <c r="M59" s="22">
        <f t="shared" si="44"/>
        <v>3.2474142554518171</v>
      </c>
      <c r="N59" s="22">
        <f t="shared" si="45"/>
        <v>0</v>
      </c>
      <c r="O59" s="22">
        <f t="shared" si="46"/>
        <v>0.5727506638067793</v>
      </c>
      <c r="P59" s="29">
        <f t="shared" si="47"/>
        <v>-13.904523416762773</v>
      </c>
    </row>
    <row r="60" spans="1:24">
      <c r="A60" s="20" t="s">
        <v>66</v>
      </c>
      <c r="B60" s="21">
        <f t="shared" si="48"/>
        <v>-0.19788247454231686</v>
      </c>
      <c r="C60" s="22">
        <f t="shared" si="34"/>
        <v>-22.209993324355555</v>
      </c>
      <c r="D60" s="22">
        <f t="shared" si="35"/>
        <v>5.6332864728543619</v>
      </c>
      <c r="E60" s="22">
        <f t="shared" si="36"/>
        <v>-12.076277130911668</v>
      </c>
      <c r="F60" s="22">
        <f t="shared" si="37"/>
        <v>-10.043898971503786</v>
      </c>
      <c r="G60" s="23">
        <f t="shared" si="38"/>
        <v>1.3541329466455152</v>
      </c>
      <c r="H60" s="22">
        <f t="shared" si="39"/>
        <v>4.2030699481664637</v>
      </c>
      <c r="I60" s="22">
        <f t="shared" si="40"/>
        <v>-15.647612850531189</v>
      </c>
      <c r="J60" s="22">
        <f t="shared" si="41"/>
        <v>2.1375417181734764</v>
      </c>
      <c r="K60" s="22">
        <f t="shared" si="42"/>
        <v>-7.3389996449664805</v>
      </c>
      <c r="L60" s="22">
        <f t="shared" si="43"/>
        <v>2.7739433016613755</v>
      </c>
      <c r="M60" s="22">
        <f t="shared" si="44"/>
        <v>0</v>
      </c>
      <c r="N60" s="22">
        <f t="shared" si="45"/>
        <v>0.4357938960028242</v>
      </c>
      <c r="O60" s="22">
        <f t="shared" si="46"/>
        <v>2.9575730499351236</v>
      </c>
      <c r="P60" s="29">
        <f t="shared" si="47"/>
        <v>-15.906070914599137</v>
      </c>
    </row>
    <row r="61" spans="1:24" s="11" customFormat="1">
      <c r="A61" s="20" t="s">
        <v>67</v>
      </c>
      <c r="B61" s="30">
        <f t="shared" si="48"/>
        <v>5.1221216259113147</v>
      </c>
      <c r="C61" s="23">
        <f t="shared" si="34"/>
        <v>-23.060175134644265</v>
      </c>
      <c r="D61" s="23">
        <f t="shared" si="35"/>
        <v>3.8440242687744415</v>
      </c>
      <c r="E61" s="23">
        <f t="shared" si="36"/>
        <v>-9.4016224630079428</v>
      </c>
      <c r="F61" s="23">
        <f t="shared" si="37"/>
        <v>-10.382071670144436</v>
      </c>
      <c r="G61" s="23">
        <f t="shared" si="38"/>
        <v>1.8991765951541413</v>
      </c>
      <c r="H61" s="23">
        <f t="shared" si="39"/>
        <v>5.0226667626106174</v>
      </c>
      <c r="I61" s="23">
        <f t="shared" si="40"/>
        <v>-14.138231272936613</v>
      </c>
      <c r="J61" s="23">
        <f t="shared" si="41"/>
        <v>0</v>
      </c>
      <c r="K61" s="23">
        <f t="shared" si="42"/>
        <v>-2.8880847870559094</v>
      </c>
      <c r="L61" s="23">
        <f t="shared" si="43"/>
        <v>9.8609771893214333</v>
      </c>
      <c r="M61" s="23">
        <f t="shared" si="44"/>
        <v>1.8259336547456035</v>
      </c>
      <c r="N61" s="23">
        <f t="shared" si="45"/>
        <v>-0.35896956177594103</v>
      </c>
      <c r="O61" s="23">
        <f t="shared" si="46"/>
        <v>8.7707007678944251</v>
      </c>
      <c r="P61" s="31">
        <f t="shared" si="47"/>
        <v>-13.752630064042604</v>
      </c>
    </row>
    <row r="62" spans="1:24" s="11" customFormat="1">
      <c r="A62" s="20" t="s">
        <v>68</v>
      </c>
      <c r="B62" s="30">
        <f t="shared" si="48"/>
        <v>8.8644264446378838</v>
      </c>
      <c r="C62" s="23">
        <f t="shared" si="34"/>
        <v>-23.595393253356082</v>
      </c>
      <c r="D62" s="23">
        <f t="shared" si="35"/>
        <v>0</v>
      </c>
      <c r="E62" s="23">
        <f t="shared" si="36"/>
        <v>-5.0610386956376985</v>
      </c>
      <c r="F62" s="23">
        <f t="shared" si="37"/>
        <v>-9.9711886213422378</v>
      </c>
      <c r="G62" s="23">
        <f t="shared" si="38"/>
        <v>0.58828117317416984</v>
      </c>
      <c r="H62" s="23">
        <f t="shared" si="39"/>
        <v>8.6554563282192678</v>
      </c>
      <c r="I62" s="23">
        <f t="shared" si="40"/>
        <v>-13.055871242860276</v>
      </c>
      <c r="J62" s="23">
        <f t="shared" si="41"/>
        <v>-8.1549722271587974</v>
      </c>
      <c r="K62" s="23">
        <f t="shared" si="42"/>
        <v>5.5156092480738127E-2</v>
      </c>
      <c r="L62" s="23">
        <f t="shared" si="43"/>
        <v>11.003819190361311</v>
      </c>
      <c r="M62" s="23">
        <f t="shared" si="44"/>
        <v>-1.1961630452395826</v>
      </c>
      <c r="N62" s="23">
        <f t="shared" si="45"/>
        <v>7.1846159781032952</v>
      </c>
      <c r="O62" s="23">
        <f t="shared" si="46"/>
        <v>14.912452570549148</v>
      </c>
      <c r="P62" s="31">
        <f t="shared" si="47"/>
        <v>-10.319495674678059</v>
      </c>
    </row>
    <row r="63" spans="1:24">
      <c r="A63" s="20" t="s">
        <v>69</v>
      </c>
      <c r="B63" s="21">
        <f t="shared" si="48"/>
        <v>8.1719819461471825</v>
      </c>
      <c r="C63" s="22">
        <f t="shared" si="34"/>
        <v>-21.91915031234015</v>
      </c>
      <c r="D63" s="22">
        <f t="shared" si="35"/>
        <v>0.63401202691390002</v>
      </c>
      <c r="E63" s="22">
        <f t="shared" si="36"/>
        <v>-4.073562670826278</v>
      </c>
      <c r="F63" s="22">
        <f t="shared" si="37"/>
        <v>-10.300506414019962</v>
      </c>
      <c r="G63" s="23">
        <f t="shared" si="38"/>
        <v>4.3602335504968917</v>
      </c>
      <c r="H63" s="22">
        <f t="shared" si="39"/>
        <v>5.0825900165459039</v>
      </c>
      <c r="I63" s="22">
        <f t="shared" si="40"/>
        <v>-10.200813034684229</v>
      </c>
      <c r="J63" s="22">
        <f t="shared" si="41"/>
        <v>-1.9676220049916426</v>
      </c>
      <c r="K63" s="22">
        <f t="shared" si="42"/>
        <v>-2.0082839815143099</v>
      </c>
      <c r="L63" s="22">
        <f t="shared" si="43"/>
        <v>6.5735304075450101</v>
      </c>
      <c r="M63" s="22">
        <f t="shared" si="44"/>
        <v>0</v>
      </c>
      <c r="N63" s="22">
        <f t="shared" si="45"/>
        <v>12.610716029752316</v>
      </c>
      <c r="O63" s="22">
        <f t="shared" si="46"/>
        <v>15.801849194962529</v>
      </c>
      <c r="P63" s="31">
        <f t="shared" si="47"/>
        <v>-8.6324264297612316</v>
      </c>
    </row>
    <row r="64" spans="1:24">
      <c r="A64" s="20" t="s">
        <v>70</v>
      </c>
      <c r="B64" s="21">
        <f t="shared" si="48"/>
        <v>2.5081237855757177</v>
      </c>
      <c r="C64" s="22">
        <f t="shared" si="34"/>
        <v>-20.080566291765482</v>
      </c>
      <c r="D64" s="22">
        <f t="shared" si="35"/>
        <v>0</v>
      </c>
      <c r="E64" s="22">
        <f t="shared" si="36"/>
        <v>-6.8960442580365271</v>
      </c>
      <c r="F64" s="22">
        <f t="shared" si="37"/>
        <v>-12.891060350858288</v>
      </c>
      <c r="G64" s="23">
        <f t="shared" si="38"/>
        <v>12.084347153981808</v>
      </c>
      <c r="H64" s="22">
        <f t="shared" si="39"/>
        <v>1.4185120651832344</v>
      </c>
      <c r="I64" s="22">
        <f t="shared" si="40"/>
        <v>-14.444865319783917</v>
      </c>
      <c r="J64" s="22">
        <f t="shared" si="41"/>
        <v>3.1556870994203163</v>
      </c>
      <c r="K64" s="22">
        <f t="shared" si="42"/>
        <v>-7.1684268595126666</v>
      </c>
      <c r="L64" s="22">
        <f t="shared" si="43"/>
        <v>0.94265403154064653</v>
      </c>
      <c r="M64" s="22">
        <f t="shared" si="44"/>
        <v>-5.7214605153912164</v>
      </c>
      <c r="N64" s="22">
        <f t="shared" si="45"/>
        <v>8.4554973647758498</v>
      </c>
      <c r="O64" s="22">
        <f t="shared" si="46"/>
        <v>13.949482844018512</v>
      </c>
      <c r="P64" s="31">
        <f t="shared" si="47"/>
        <v>-6.5435350978979443</v>
      </c>
    </row>
    <row r="65" spans="1:16">
      <c r="A65" s="20" t="s">
        <v>71</v>
      </c>
      <c r="B65" s="21">
        <f t="shared" si="48"/>
        <v>3.9012924050109152</v>
      </c>
      <c r="C65" s="22">
        <f t="shared" si="34"/>
        <v>-12.983186462821161</v>
      </c>
      <c r="D65" s="22">
        <f t="shared" si="35"/>
        <v>7.2135839025498996</v>
      </c>
      <c r="E65" s="22">
        <f t="shared" si="36"/>
        <v>-1.8362137824935658</v>
      </c>
      <c r="F65" s="22">
        <f t="shared" si="37"/>
        <v>-9.4895628210948804</v>
      </c>
      <c r="G65" s="23">
        <f t="shared" si="38"/>
        <v>10.353409276624541</v>
      </c>
      <c r="H65" s="22">
        <f t="shared" si="39"/>
        <v>8.2225504682363937</v>
      </c>
      <c r="I65" s="22">
        <f t="shared" si="40"/>
        <v>-8.6913391979435115</v>
      </c>
      <c r="J65" s="22">
        <f t="shared" si="41"/>
        <v>-1.1730606224472717</v>
      </c>
      <c r="K65" s="22">
        <f t="shared" si="42"/>
        <v>-7.6802887888572275</v>
      </c>
      <c r="L65" s="22">
        <f t="shared" si="43"/>
        <v>7.5587081745813469</v>
      </c>
      <c r="M65" s="22">
        <f t="shared" si="44"/>
        <v>0</v>
      </c>
      <c r="N65" s="22">
        <f t="shared" si="45"/>
        <v>23.477835012302421</v>
      </c>
      <c r="O65" s="22">
        <f t="shared" si="46"/>
        <v>20.132719785567566</v>
      </c>
      <c r="P65" s="31">
        <f t="shared" si="47"/>
        <v>-1.888295093558523</v>
      </c>
    </row>
    <row r="66" spans="1:16" ht="13.5" thickBot="1">
      <c r="A66" s="32" t="s">
        <v>72</v>
      </c>
      <c r="B66" s="33">
        <f t="shared" si="48"/>
        <v>5.8677834295430182</v>
      </c>
      <c r="C66" s="34">
        <f t="shared" si="34"/>
        <v>-8.1040556294691974</v>
      </c>
      <c r="D66" s="34">
        <f t="shared" si="35"/>
        <v>9.1646042684148146</v>
      </c>
      <c r="E66" s="34">
        <f t="shared" si="36"/>
        <v>0</v>
      </c>
      <c r="F66" s="34">
        <f t="shared" si="37"/>
        <v>-4.6201781850438062</v>
      </c>
      <c r="G66" s="35">
        <f t="shared" si="38"/>
        <v>4.1995620638277087</v>
      </c>
      <c r="H66" s="34">
        <f t="shared" si="39"/>
        <v>8.3886706527543904</v>
      </c>
      <c r="I66" s="34">
        <f t="shared" si="40"/>
        <v>-6.3235777195987399</v>
      </c>
      <c r="J66" s="34">
        <f t="shared" si="41"/>
        <v>-2.2509660255531778</v>
      </c>
      <c r="K66" s="34">
        <f t="shared" si="42"/>
        <v>-7.1278254227718953</v>
      </c>
      <c r="L66" s="34">
        <f t="shared" si="43"/>
        <v>-4.1113289161421029</v>
      </c>
      <c r="M66" s="34">
        <f t="shared" si="44"/>
        <v>2.5902957109691505</v>
      </c>
      <c r="N66" s="34">
        <f t="shared" si="45"/>
        <v>16.312160697762028</v>
      </c>
      <c r="O66" s="34">
        <f t="shared" si="46"/>
        <v>19.407522632481527</v>
      </c>
      <c r="P66" s="36">
        <f t="shared" si="47"/>
        <v>-0.66420303034057693</v>
      </c>
    </row>
    <row r="67" spans="1:16" ht="13.5" thickTop="1"/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</vt:vector>
  </HeadingPairs>
  <TitlesOfParts>
    <vt:vector size="3" baseType="lpstr">
      <vt:lpstr>IVC</vt:lpstr>
      <vt:lpstr>vci2011-2012</vt:lpstr>
      <vt:lpstr>Gráfico1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dcterms:created xsi:type="dcterms:W3CDTF">2012-10-03T12:06:06Z</dcterms:created>
  <dcterms:modified xsi:type="dcterms:W3CDTF">2015-01-21T12:14:04Z</dcterms:modified>
</cp:coreProperties>
</file>