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/>
  </bookViews>
  <sheets>
    <sheet name="Evolución primaria " sheetId="22" r:id="rId1"/>
    <sheet name="Estructura energia primaria" sheetId="21" r:id="rId2"/>
    <sheet name="PASENER" sheetId="23" r:id="rId3"/>
  </sheets>
  <definedNames>
    <definedName name="_xlnm.Print_Area" localSheetId="1">'Estructura energia primaria'!#REF!</definedName>
    <definedName name="_xlnm.Print_Area" localSheetId="0">'Evolución primaria '!$A$3:$N$11</definedName>
  </definedNames>
  <calcPr calcId="125725"/>
</workbook>
</file>

<file path=xl/calcChain.xml><?xml version="1.0" encoding="utf-8"?>
<calcChain xmlns="http://schemas.openxmlformats.org/spreadsheetml/2006/main">
  <c r="D5" i="21"/>
  <c r="D10" s="1"/>
  <c r="B10"/>
  <c r="D9"/>
  <c r="D8"/>
  <c r="D7"/>
  <c r="D6"/>
</calcChain>
</file>

<file path=xl/sharedStrings.xml><?xml version="1.0" encoding="utf-8"?>
<sst xmlns="http://schemas.openxmlformats.org/spreadsheetml/2006/main" count="60" uniqueCount="24">
  <si>
    <t>Fuente</t>
  </si>
  <si>
    <t>Total</t>
  </si>
  <si>
    <t>Carbón</t>
  </si>
  <si>
    <t>Energías renovables</t>
  </si>
  <si>
    <t>Petróleo</t>
  </si>
  <si>
    <t xml:space="preserve">Gas natural </t>
  </si>
  <si>
    <t xml:space="preserve">Saldo energía eléctrica </t>
  </si>
  <si>
    <t>Evolución del consumo de energía primaria por fuentes, 2000-2010 (ktep)</t>
  </si>
  <si>
    <t>Evolución del consumo de energía primaria, 2006-2010. Comparativa con el PASENER 2007-2013</t>
  </si>
  <si>
    <t>Datos energéticos básicos</t>
  </si>
  <si>
    <t>2006</t>
  </si>
  <si>
    <t>2007</t>
  </si>
  <si>
    <t>2008</t>
  </si>
  <si>
    <t>2013</t>
  </si>
  <si>
    <t>Demanda de energía primaria</t>
  </si>
  <si>
    <t>Escenario tendencial</t>
  </si>
  <si>
    <t>Escenario de ahorro</t>
  </si>
  <si>
    <t>Demanda de energía final</t>
  </si>
  <si>
    <t>Estructura del consumo de energía primaria por fuentes, 2010 (ktep)</t>
  </si>
  <si>
    <t>Consumo</t>
  </si>
  <si>
    <t>%</t>
  </si>
  <si>
    <t>Fuentes</t>
  </si>
  <si>
    <t>Datos energéticos básicos energia primaria</t>
  </si>
  <si>
    <t>-</t>
  </si>
</sst>
</file>

<file path=xl/styles.xml><?xml version="1.0" encoding="utf-8"?>
<styleSheet xmlns="http://schemas.openxmlformats.org/spreadsheetml/2006/main">
  <numFmts count="3">
    <numFmt numFmtId="164" formatCode="#,###.0"/>
    <numFmt numFmtId="165" formatCode="0.0%"/>
    <numFmt numFmtId="166" formatCode="#,##0.0"/>
  </numFmts>
  <fonts count="3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19"/>
      </left>
      <right/>
      <top style="hair">
        <color indexed="19"/>
      </top>
      <bottom style="hair">
        <color indexed="19"/>
      </bottom>
      <diagonal/>
    </border>
    <border>
      <left style="hair">
        <color indexed="19"/>
      </left>
      <right/>
      <top/>
      <bottom style="hair">
        <color indexed="19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wrapText="1"/>
    </xf>
    <xf numFmtId="166" fontId="0" fillId="0" borderId="0" xfId="0" applyNumberFormat="1" applyFill="1"/>
    <xf numFmtId="10" fontId="0" fillId="0" borderId="0" xfId="0" applyNumberFormat="1" applyFill="1"/>
    <xf numFmtId="166" fontId="0" fillId="0" borderId="0" xfId="0" applyNumberFormat="1" applyFill="1" applyAlignment="1">
      <alignment horizontal="right"/>
    </xf>
    <xf numFmtId="166" fontId="2" fillId="0" borderId="0" xfId="0" applyNumberFormat="1" applyFont="1" applyFill="1"/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2" fontId="0" fillId="0" borderId="0" xfId="0" applyNumberFormat="1" applyFill="1"/>
    <xf numFmtId="0" fontId="2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Fill="1"/>
    <xf numFmtId="0" fontId="1" fillId="0" borderId="2" xfId="0" applyFont="1" applyBorder="1"/>
    <xf numFmtId="166" fontId="0" fillId="0" borderId="0" xfId="0" applyNumberFormat="1"/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wrapText="1"/>
    </xf>
    <xf numFmtId="164" fontId="0" fillId="0" borderId="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FF00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0,40%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12,84%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29,81%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47,82%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9,13%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spPr>
              <a:noFill/>
              <a:ln w="25400">
                <a:noFill/>
              </a:ln>
            </c:spPr>
            <c:showVal val="1"/>
            <c:showLeaderLines val="1"/>
          </c:dLbls>
          <c:cat>
            <c:strRef>
              <c:f>'Estructura energia primaria'!$A$5:$A$9</c:f>
              <c:strCache>
                <c:ptCount val="5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</c:strCache>
            </c:strRef>
          </c:cat>
          <c:val>
            <c:numRef>
              <c:f>'Estructura energia primaria'!$B$5:$B$9</c:f>
              <c:numCache>
                <c:formatCode>#,##0.0</c:formatCode>
                <c:ptCount val="5"/>
                <c:pt idx="0">
                  <c:v>76</c:v>
                </c:pt>
                <c:pt idx="1">
                  <c:v>2427.8000000000002</c:v>
                </c:pt>
                <c:pt idx="2">
                  <c:v>5638</c:v>
                </c:pt>
                <c:pt idx="3">
                  <c:v>9044.2999999999993</c:v>
                </c:pt>
                <c:pt idx="4">
                  <c:v>1727.6</c:v>
                </c:pt>
              </c:numCache>
            </c:numRef>
          </c:val>
        </c:ser>
        <c:ser>
          <c:idx val="1"/>
          <c:order val="1"/>
          <c:cat>
            <c:strRef>
              <c:f>'Estructura energia primaria'!$A$5:$A$9</c:f>
              <c:strCache>
                <c:ptCount val="5"/>
                <c:pt idx="0">
                  <c:v>Saldo energía eléctrica </c:v>
                </c:pt>
                <c:pt idx="1">
                  <c:v>Energías renovables</c:v>
                </c:pt>
                <c:pt idx="2">
                  <c:v>Gas natural </c:v>
                </c:pt>
                <c:pt idx="3">
                  <c:v>Petróleo</c:v>
                </c:pt>
                <c:pt idx="4">
                  <c:v>Carbón</c:v>
                </c:pt>
              </c:strCache>
            </c:strRef>
          </c:cat>
          <c:val>
            <c:numRef>
              <c:f>'Estructura energia primaria'!$C$5:$C$9</c:f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53102216389671"/>
          <c:y val="0.27698702450926038"/>
          <c:w val="0.31557505832604221"/>
          <c:h val="0.43166818232228044"/>
        </c:manualLayout>
      </c:layout>
    </c:legend>
    <c:plotVisOnly val="1"/>
    <c:dispBlanksAs val="zero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123825</xdr:rowOff>
    </xdr:from>
    <xdr:to>
      <xdr:col>4</xdr:col>
      <xdr:colOff>238125</xdr:colOff>
      <xdr:row>0</xdr:row>
      <xdr:rowOff>1076325</xdr:rowOff>
    </xdr:to>
    <xdr:pic>
      <xdr:nvPicPr>
        <xdr:cNvPr id="94617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238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4</xdr:row>
      <xdr:rowOff>161925</xdr:rowOff>
    </xdr:from>
    <xdr:to>
      <xdr:col>12</xdr:col>
      <xdr:colOff>0</xdr:colOff>
      <xdr:row>25</xdr:row>
      <xdr:rowOff>142875</xdr:rowOff>
    </xdr:to>
    <xdr:graphicFrame macro="">
      <xdr:nvGraphicFramePr>
        <xdr:cNvPr id="94822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95250</xdr:rowOff>
    </xdr:from>
    <xdr:to>
      <xdr:col>3</xdr:col>
      <xdr:colOff>1152525</xdr:colOff>
      <xdr:row>0</xdr:row>
      <xdr:rowOff>1047750</xdr:rowOff>
    </xdr:to>
    <xdr:pic>
      <xdr:nvPicPr>
        <xdr:cNvPr id="94822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9550" y="9525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400050</xdr:colOff>
      <xdr:row>0</xdr:row>
      <xdr:rowOff>1019175</xdr:rowOff>
    </xdr:to>
    <xdr:pic>
      <xdr:nvPicPr>
        <xdr:cNvPr id="94720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6667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"/>
  <sheetViews>
    <sheetView tabSelected="1" zoomScale="85" zoomScaleNormal="85" workbookViewId="0">
      <selection activeCell="Q16" sqref="Q16"/>
    </sheetView>
  </sheetViews>
  <sheetFormatPr baseColWidth="10" defaultColWidth="11.7109375" defaultRowHeight="12.75"/>
  <cols>
    <col min="1" max="1" width="20" customWidth="1"/>
    <col min="2" max="10" width="9.28515625" bestFit="1" customWidth="1"/>
    <col min="11" max="12" width="8.140625" bestFit="1" customWidth="1"/>
    <col min="13" max="15" width="8.42578125" bestFit="1" customWidth="1"/>
    <col min="18" max="18" width="17.7109375" bestFit="1" customWidth="1"/>
  </cols>
  <sheetData>
    <row r="1" spans="1:27" ht="89.25" customHeight="1"/>
    <row r="3" spans="1:27">
      <c r="A3" s="3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11" t="s">
        <v>0</v>
      </c>
      <c r="B5" s="11">
        <v>2000</v>
      </c>
      <c r="C5" s="11">
        <v>2001</v>
      </c>
      <c r="D5" s="11">
        <v>2002</v>
      </c>
      <c r="E5" s="11">
        <v>2003</v>
      </c>
      <c r="F5" s="11">
        <v>2004</v>
      </c>
      <c r="G5" s="11">
        <v>2005</v>
      </c>
      <c r="H5" s="11">
        <v>2006</v>
      </c>
      <c r="I5" s="11">
        <v>2007</v>
      </c>
      <c r="J5" s="11">
        <v>2008</v>
      </c>
      <c r="K5" s="11">
        <v>2009</v>
      </c>
      <c r="L5" s="11">
        <v>2010</v>
      </c>
      <c r="M5" s="4"/>
      <c r="N5" s="4"/>
      <c r="O5" s="4"/>
    </row>
    <row r="6" spans="1:27">
      <c r="A6" s="5" t="s">
        <v>6</v>
      </c>
      <c r="B6" s="6">
        <v>781.3</v>
      </c>
      <c r="C6" s="6">
        <v>880</v>
      </c>
      <c r="D6" s="6">
        <v>682</v>
      </c>
      <c r="E6" s="6">
        <v>857.9</v>
      </c>
      <c r="F6" s="6">
        <v>620.4</v>
      </c>
      <c r="G6" s="6">
        <v>-93.9</v>
      </c>
      <c r="H6" s="6">
        <v>32.6</v>
      </c>
      <c r="I6" s="6">
        <v>-38</v>
      </c>
      <c r="J6" s="6">
        <v>286.10000000000002</v>
      </c>
      <c r="K6" s="6">
        <v>-48.6</v>
      </c>
      <c r="L6" s="6">
        <v>76</v>
      </c>
      <c r="M6" s="7"/>
      <c r="N6" s="7"/>
      <c r="O6" s="7"/>
    </row>
    <row r="7" spans="1:27">
      <c r="A7" s="2" t="s">
        <v>3</v>
      </c>
      <c r="B7" s="6">
        <v>880.5</v>
      </c>
      <c r="C7" s="6">
        <v>918</v>
      </c>
      <c r="D7" s="6">
        <v>1017.5</v>
      </c>
      <c r="E7" s="6">
        <v>994.3</v>
      </c>
      <c r="F7" s="6">
        <v>993.2</v>
      </c>
      <c r="G7" s="6">
        <v>1023.8</v>
      </c>
      <c r="H7" s="6">
        <v>828.3</v>
      </c>
      <c r="I7" s="6">
        <v>1081.9000000000001</v>
      </c>
      <c r="J7" s="6">
        <v>1610</v>
      </c>
      <c r="K7" s="6">
        <v>1824.6</v>
      </c>
      <c r="L7" s="8">
        <v>2427.8000000000002</v>
      </c>
      <c r="M7" s="7"/>
      <c r="N7" s="7"/>
      <c r="O7" s="7"/>
    </row>
    <row r="8" spans="1:27">
      <c r="A8" s="2" t="s">
        <v>5</v>
      </c>
      <c r="B8" s="6">
        <v>1962</v>
      </c>
      <c r="C8" s="6">
        <v>2105.1</v>
      </c>
      <c r="D8" s="6">
        <v>2688.1</v>
      </c>
      <c r="E8" s="6">
        <v>3095.3</v>
      </c>
      <c r="F8" s="6">
        <v>3828.1</v>
      </c>
      <c r="G8" s="6">
        <v>5597.5</v>
      </c>
      <c r="H8" s="6">
        <v>6249.2</v>
      </c>
      <c r="I8" s="6">
        <v>6420.8</v>
      </c>
      <c r="J8" s="6">
        <v>6524.9</v>
      </c>
      <c r="K8" s="6">
        <v>5601.3</v>
      </c>
      <c r="L8" s="6">
        <v>5638</v>
      </c>
      <c r="M8" s="7"/>
      <c r="N8" s="7"/>
      <c r="O8" s="7"/>
    </row>
    <row r="9" spans="1:27">
      <c r="A9" s="2" t="s">
        <v>4</v>
      </c>
      <c r="B9" s="6">
        <v>8841</v>
      </c>
      <c r="C9" s="6">
        <v>9127.2000000000007</v>
      </c>
      <c r="D9" s="6">
        <v>9222.7999999999993</v>
      </c>
      <c r="E9" s="6">
        <v>10032.5</v>
      </c>
      <c r="F9" s="6">
        <v>10215.799999999999</v>
      </c>
      <c r="G9" s="6">
        <v>10162.4</v>
      </c>
      <c r="H9" s="6">
        <v>10054.9</v>
      </c>
      <c r="I9" s="6">
        <v>10380.700000000001</v>
      </c>
      <c r="J9" s="6">
        <v>9982.5</v>
      </c>
      <c r="K9" s="6">
        <v>9193.5</v>
      </c>
      <c r="L9" s="6">
        <v>9044.2999999999993</v>
      </c>
      <c r="M9" s="7"/>
      <c r="N9" s="7"/>
      <c r="O9" s="7"/>
    </row>
    <row r="10" spans="1:27">
      <c r="A10" s="2" t="s">
        <v>2</v>
      </c>
      <c r="B10" s="6">
        <v>3193.5</v>
      </c>
      <c r="C10" s="6">
        <v>3005.1</v>
      </c>
      <c r="D10" s="6">
        <v>3216.2</v>
      </c>
      <c r="E10" s="6">
        <v>3178.9</v>
      </c>
      <c r="F10" s="6">
        <v>3177.3</v>
      </c>
      <c r="G10" s="6">
        <v>3303.6</v>
      </c>
      <c r="H10" s="6">
        <v>2792.9</v>
      </c>
      <c r="I10" s="6">
        <v>3291.5</v>
      </c>
      <c r="J10" s="6">
        <v>1750.6</v>
      </c>
      <c r="K10" s="6">
        <v>2175.6</v>
      </c>
      <c r="L10" s="6">
        <v>1727.6</v>
      </c>
      <c r="M10" s="7"/>
      <c r="N10" s="7"/>
      <c r="O10" s="7"/>
    </row>
    <row r="11" spans="1:27">
      <c r="A11" s="3" t="s">
        <v>1</v>
      </c>
      <c r="B11" s="9">
        <v>15658.1</v>
      </c>
      <c r="C11" s="9">
        <v>16035.3</v>
      </c>
      <c r="D11" s="9">
        <v>16826.5</v>
      </c>
      <c r="E11" s="9">
        <v>18158.900000000001</v>
      </c>
      <c r="F11" s="9">
        <v>18834.900000000001</v>
      </c>
      <c r="G11" s="9">
        <v>19993.5</v>
      </c>
      <c r="H11" s="9">
        <v>19957.900000000001</v>
      </c>
      <c r="I11" s="9">
        <v>21136.9</v>
      </c>
      <c r="J11" s="9">
        <v>20154.2</v>
      </c>
      <c r="K11" s="9">
        <v>18746.400000000001</v>
      </c>
      <c r="L11" s="9">
        <v>18913.8</v>
      </c>
      <c r="M11" s="10"/>
      <c r="N11" s="10"/>
      <c r="O11" s="10"/>
    </row>
  </sheetData>
  <pageMargins left="0.78740157480314965" right="0.78740157480314965" top="1.0629921259842521" bottom="1.0629921259842521" header="0.78740157480314965" footer="0.78740157480314965"/>
  <pageSetup paperSize="9" scale="7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zoomScaleNormal="75" workbookViewId="0">
      <selection activeCell="D4" sqref="D4"/>
    </sheetView>
  </sheetViews>
  <sheetFormatPr baseColWidth="10" defaultColWidth="11.7109375" defaultRowHeight="12.75"/>
  <cols>
    <col min="1" max="1" width="21.140625" style="2" customWidth="1"/>
    <col min="2" max="2" width="11.7109375" style="2"/>
    <col min="3" max="3" width="0" style="2" hidden="1" customWidth="1"/>
    <col min="4" max="4" width="17.7109375" style="2" customWidth="1"/>
    <col min="5" max="17" width="11.7109375" style="2"/>
    <col min="18" max="18" width="17.7109375" style="2" bestFit="1" customWidth="1"/>
    <col min="19" max="16384" width="11.7109375" style="2"/>
  </cols>
  <sheetData>
    <row r="1" spans="1:7" ht="86.25" customHeight="1"/>
    <row r="3" spans="1:7" ht="18.75" customHeight="1">
      <c r="A3" s="27" t="s">
        <v>18</v>
      </c>
      <c r="B3" s="27"/>
      <c r="C3" s="27"/>
      <c r="D3" s="27"/>
      <c r="E3" s="27"/>
      <c r="F3" s="27"/>
      <c r="G3" s="27"/>
    </row>
    <row r="4" spans="1:7">
      <c r="A4" s="3" t="s">
        <v>21</v>
      </c>
      <c r="B4" s="3" t="s">
        <v>19</v>
      </c>
      <c r="C4" s="3"/>
      <c r="D4" s="3" t="s">
        <v>20</v>
      </c>
    </row>
    <row r="5" spans="1:7">
      <c r="A5" s="5" t="s">
        <v>6</v>
      </c>
      <c r="B5" s="6">
        <v>76</v>
      </c>
      <c r="C5" s="6"/>
      <c r="D5" s="12">
        <f>B5*100/B10</f>
        <v>0.40182513204714049</v>
      </c>
    </row>
    <row r="6" spans="1:7">
      <c r="A6" s="2" t="s">
        <v>3</v>
      </c>
      <c r="B6" s="8">
        <v>2427.8000000000002</v>
      </c>
      <c r="C6" s="8"/>
      <c r="D6" s="12">
        <f>B6*100/B10</f>
        <v>12.836198099790103</v>
      </c>
    </row>
    <row r="7" spans="1:7">
      <c r="A7" s="2" t="s">
        <v>5</v>
      </c>
      <c r="B7" s="6">
        <v>5638</v>
      </c>
      <c r="C7" s="6"/>
      <c r="D7" s="12">
        <f>B7*100/B10</f>
        <v>29.809080190549711</v>
      </c>
    </row>
    <row r="8" spans="1:7">
      <c r="A8" s="2" t="s">
        <v>4</v>
      </c>
      <c r="B8" s="6">
        <v>9044.2999999999993</v>
      </c>
      <c r="C8" s="6"/>
      <c r="D8" s="12">
        <f>B8*100/B10</f>
        <v>47.818776865446743</v>
      </c>
    </row>
    <row r="9" spans="1:7">
      <c r="A9" s="2" t="s">
        <v>2</v>
      </c>
      <c r="B9" s="6">
        <v>1727.6</v>
      </c>
      <c r="C9" s="6"/>
      <c r="D9" s="12">
        <f>B9*100/B10</f>
        <v>9.1341197121663154</v>
      </c>
    </row>
    <row r="10" spans="1:7">
      <c r="B10" s="6">
        <f>SUM(B5:B9)</f>
        <v>18913.699999999997</v>
      </c>
      <c r="D10" s="2">
        <f>SUM(D5:D9)</f>
        <v>100.00000000000001</v>
      </c>
    </row>
  </sheetData>
  <mergeCells count="1">
    <mergeCell ref="A3:G3"/>
  </mergeCells>
  <pageMargins left="0.78740157480314965" right="0.78740157480314965" top="1.0629921259842521" bottom="1.0629921259842521" header="0.78740157480314965" footer="0.78740157480314965"/>
  <pageSetup paperSize="9" scale="75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B6" sqref="B6"/>
    </sheetView>
  </sheetViews>
  <sheetFormatPr baseColWidth="10" defaultColWidth="11.7109375" defaultRowHeight="12.75"/>
  <cols>
    <col min="1" max="1" width="42.85546875" bestFit="1" customWidth="1"/>
    <col min="12" max="14" width="11.7109375" customWidth="1"/>
    <col min="16" max="16" width="11" customWidth="1"/>
    <col min="18" max="18" width="11.7109375" style="2"/>
    <col min="20" max="20" width="11.7109375" style="2"/>
  </cols>
  <sheetData>
    <row r="1" spans="1:21" ht="86.25" customHeight="1"/>
    <row r="2" spans="1:21" ht="15.75" customHeight="1"/>
    <row r="3" spans="1:21" ht="15.75" customHeight="1">
      <c r="A3" s="13" t="s">
        <v>8</v>
      </c>
    </row>
    <row r="6" spans="1:21">
      <c r="A6" s="14" t="s">
        <v>22</v>
      </c>
      <c r="B6" s="15" t="s">
        <v>10</v>
      </c>
      <c r="C6" s="16" t="s">
        <v>11</v>
      </c>
      <c r="D6" s="16" t="s">
        <v>12</v>
      </c>
      <c r="E6" s="16">
        <v>2009</v>
      </c>
      <c r="F6" s="17">
        <v>2010</v>
      </c>
      <c r="G6" s="17">
        <v>2011</v>
      </c>
      <c r="H6" s="17">
        <v>2012</v>
      </c>
      <c r="I6" s="15" t="s">
        <v>13</v>
      </c>
      <c r="J6" s="18"/>
      <c r="K6" s="18"/>
      <c r="L6" s="18"/>
      <c r="M6" s="18"/>
      <c r="N6" s="18"/>
      <c r="O6" s="18"/>
      <c r="P6" s="18"/>
      <c r="Q6" s="19"/>
      <c r="R6" s="20"/>
      <c r="S6" s="19"/>
      <c r="T6" s="21"/>
      <c r="U6" s="18"/>
    </row>
    <row r="7" spans="1:21">
      <c r="A7" s="22" t="s">
        <v>14</v>
      </c>
      <c r="B7" s="23">
        <v>19957.900000000001</v>
      </c>
      <c r="C7" s="23">
        <v>21136.9</v>
      </c>
      <c r="D7" s="23">
        <v>20154.2</v>
      </c>
      <c r="E7" s="23">
        <v>18746.400000000001</v>
      </c>
      <c r="F7" s="23">
        <v>18913.8</v>
      </c>
      <c r="G7" s="28" t="s">
        <v>23</v>
      </c>
      <c r="H7" s="28" t="s">
        <v>23</v>
      </c>
      <c r="I7" s="28" t="s">
        <v>23</v>
      </c>
      <c r="J7" s="18"/>
      <c r="K7" s="18"/>
      <c r="L7" s="18"/>
      <c r="M7" s="18"/>
      <c r="N7" s="18"/>
      <c r="O7" s="18"/>
      <c r="P7" s="18"/>
      <c r="Q7" s="19"/>
      <c r="R7" s="20"/>
      <c r="S7" s="19"/>
      <c r="T7" s="21"/>
      <c r="U7" s="18"/>
    </row>
    <row r="8" spans="1:21">
      <c r="A8" s="22" t="s">
        <v>15</v>
      </c>
      <c r="B8" s="25">
        <v>19952</v>
      </c>
      <c r="C8" s="28" t="s">
        <v>23</v>
      </c>
      <c r="D8" s="28" t="s">
        <v>23</v>
      </c>
      <c r="E8" s="28" t="s">
        <v>23</v>
      </c>
      <c r="F8" s="24">
        <v>23011</v>
      </c>
      <c r="G8" s="28" t="s">
        <v>23</v>
      </c>
      <c r="H8" s="28" t="s">
        <v>23</v>
      </c>
      <c r="I8" s="24">
        <v>25832</v>
      </c>
      <c r="J8" s="18"/>
      <c r="K8" s="18"/>
      <c r="L8" s="18"/>
      <c r="M8" s="18"/>
      <c r="N8" s="18"/>
      <c r="O8" s="18"/>
      <c r="P8" s="18"/>
      <c r="Q8" s="19"/>
      <c r="R8" s="20"/>
      <c r="S8" s="19"/>
      <c r="T8" s="21"/>
      <c r="U8" s="18"/>
    </row>
    <row r="9" spans="1:21">
      <c r="A9" s="22" t="s">
        <v>16</v>
      </c>
      <c r="B9" s="25">
        <v>19952</v>
      </c>
      <c r="C9" s="28" t="s">
        <v>23</v>
      </c>
      <c r="D9" s="28" t="s">
        <v>23</v>
      </c>
      <c r="E9" s="28" t="s">
        <v>23</v>
      </c>
      <c r="F9" s="24">
        <v>22461</v>
      </c>
      <c r="G9" s="28" t="s">
        <v>23</v>
      </c>
      <c r="H9" s="28" t="s">
        <v>23</v>
      </c>
      <c r="I9" s="24">
        <v>24877</v>
      </c>
      <c r="J9" s="18"/>
      <c r="K9" s="18"/>
      <c r="L9" s="18"/>
      <c r="M9" s="18"/>
      <c r="N9" s="18"/>
      <c r="O9" s="18"/>
      <c r="P9" s="18"/>
      <c r="Q9" s="19"/>
      <c r="R9" s="20"/>
      <c r="S9" s="19"/>
      <c r="T9" s="21"/>
      <c r="U9" s="18"/>
    </row>
    <row r="10" spans="1:21">
      <c r="A10" s="18"/>
      <c r="B10" s="18"/>
      <c r="C10" s="18"/>
      <c r="D10" s="18"/>
      <c r="E10" s="18"/>
      <c r="F10" s="18"/>
      <c r="G10" s="18"/>
      <c r="H10" s="18"/>
      <c r="I10" s="21"/>
      <c r="J10" s="18"/>
      <c r="K10" s="18"/>
      <c r="L10" s="18"/>
      <c r="M10" s="18"/>
      <c r="N10" s="18"/>
      <c r="O10" s="18"/>
      <c r="P10" s="18"/>
      <c r="Q10" s="19"/>
      <c r="R10" s="20"/>
      <c r="S10" s="19"/>
      <c r="T10" s="21"/>
      <c r="U10" s="18"/>
    </row>
    <row r="11" spans="1:21">
      <c r="A11" s="18"/>
      <c r="B11" s="18"/>
      <c r="C11" s="18"/>
      <c r="D11" s="18"/>
      <c r="E11" s="18"/>
      <c r="F11" s="18"/>
      <c r="G11" s="18"/>
      <c r="H11" s="18"/>
      <c r="I11" s="21"/>
      <c r="J11" s="18"/>
      <c r="K11" s="18"/>
      <c r="L11" s="18"/>
      <c r="M11" s="18"/>
      <c r="N11" s="18"/>
      <c r="O11" s="18"/>
      <c r="P11" s="18"/>
      <c r="Q11" s="19"/>
      <c r="R11" s="20"/>
      <c r="S11" s="19"/>
      <c r="T11" s="21"/>
      <c r="U11" s="18"/>
    </row>
    <row r="12" spans="1:21">
      <c r="A12" s="14" t="s">
        <v>9</v>
      </c>
      <c r="B12" s="15" t="s">
        <v>10</v>
      </c>
      <c r="C12" s="16" t="s">
        <v>11</v>
      </c>
      <c r="D12" s="16" t="s">
        <v>12</v>
      </c>
      <c r="E12" s="16">
        <v>2009</v>
      </c>
      <c r="F12" s="17">
        <v>2010</v>
      </c>
      <c r="G12" s="17">
        <v>2011</v>
      </c>
      <c r="H12" s="17">
        <v>2012</v>
      </c>
      <c r="I12" s="15" t="s">
        <v>13</v>
      </c>
      <c r="J12" s="18"/>
      <c r="K12" s="18"/>
      <c r="L12" s="18"/>
      <c r="M12" s="18"/>
      <c r="N12" s="18"/>
      <c r="O12" s="18"/>
      <c r="P12" s="18"/>
      <c r="Q12" s="19"/>
      <c r="R12" s="20"/>
      <c r="S12" s="19"/>
      <c r="T12" s="21"/>
      <c r="U12" s="18"/>
    </row>
    <row r="13" spans="1:21">
      <c r="A13" s="22" t="s">
        <v>17</v>
      </c>
      <c r="B13" s="26">
        <v>14417.7</v>
      </c>
      <c r="C13" s="26">
        <v>15441.1</v>
      </c>
      <c r="D13" s="26">
        <v>15222</v>
      </c>
      <c r="E13" s="26">
        <v>13788.5</v>
      </c>
      <c r="F13" s="26">
        <v>13702.6</v>
      </c>
      <c r="G13" s="28" t="s">
        <v>23</v>
      </c>
      <c r="H13" s="28" t="s">
        <v>23</v>
      </c>
      <c r="I13" s="28" t="s">
        <v>23</v>
      </c>
      <c r="J13" s="18"/>
      <c r="K13" s="18"/>
      <c r="L13" s="18"/>
      <c r="M13" s="18"/>
      <c r="N13" s="18"/>
      <c r="O13" s="18"/>
      <c r="P13" s="18"/>
      <c r="Q13" s="18"/>
      <c r="R13" s="21"/>
      <c r="S13" s="18"/>
      <c r="T13" s="21"/>
      <c r="U13" s="18"/>
    </row>
    <row r="14" spans="1:21">
      <c r="A14" s="22" t="s">
        <v>15</v>
      </c>
      <c r="B14" s="25">
        <v>14227</v>
      </c>
      <c r="C14" s="28" t="s">
        <v>23</v>
      </c>
      <c r="D14" s="28" t="s">
        <v>23</v>
      </c>
      <c r="E14" s="28" t="s">
        <v>23</v>
      </c>
      <c r="F14" s="25">
        <v>16460</v>
      </c>
      <c r="G14" s="28" t="s">
        <v>23</v>
      </c>
      <c r="H14" s="28" t="s">
        <v>23</v>
      </c>
      <c r="I14" s="25">
        <v>18317</v>
      </c>
      <c r="J14" s="18"/>
      <c r="K14" s="18"/>
      <c r="L14" s="18"/>
      <c r="M14" s="18"/>
      <c r="N14" s="18"/>
      <c r="O14" s="18"/>
      <c r="P14" s="18"/>
      <c r="Q14" s="18"/>
      <c r="R14" s="21"/>
      <c r="S14" s="18"/>
      <c r="T14" s="21"/>
      <c r="U14" s="18"/>
    </row>
    <row r="15" spans="1:21">
      <c r="A15" s="22" t="s">
        <v>16</v>
      </c>
      <c r="B15" s="25">
        <v>14227</v>
      </c>
      <c r="C15" s="28" t="s">
        <v>23</v>
      </c>
      <c r="D15" s="28" t="s">
        <v>23</v>
      </c>
      <c r="E15" s="28" t="s">
        <v>23</v>
      </c>
      <c r="F15" s="25">
        <v>15832</v>
      </c>
      <c r="G15" s="28" t="s">
        <v>23</v>
      </c>
      <c r="H15" s="28" t="s">
        <v>23</v>
      </c>
      <c r="I15" s="25">
        <v>17257</v>
      </c>
      <c r="J15" s="18"/>
      <c r="K15" s="18"/>
      <c r="L15" s="18"/>
      <c r="M15" s="18"/>
      <c r="N15" s="18"/>
      <c r="O15" s="18"/>
      <c r="P15" s="18"/>
      <c r="Q15" s="18"/>
      <c r="R15" s="21"/>
      <c r="S15" s="18"/>
      <c r="T15" s="21"/>
      <c r="U15" s="18"/>
    </row>
    <row r="16" spans="1:21">
      <c r="A16" s="18"/>
      <c r="B16" s="18"/>
      <c r="C16" s="25"/>
      <c r="D16" s="25"/>
      <c r="E16" s="25"/>
      <c r="F16" s="25"/>
      <c r="G16" s="25"/>
      <c r="H16" s="25"/>
      <c r="I16" s="25"/>
      <c r="J16" s="18"/>
      <c r="K16" s="18"/>
      <c r="L16" s="18"/>
      <c r="M16" s="18"/>
      <c r="N16" s="18"/>
      <c r="O16" s="18"/>
      <c r="P16" s="18"/>
      <c r="Q16" s="18"/>
      <c r="R16" s="21"/>
      <c r="S16" s="18"/>
      <c r="T16" s="21"/>
      <c r="U16" s="18"/>
    </row>
  </sheetData>
  <pageMargins left="0.78740157480314965" right="0.78740157480314965" top="1.0629921259842521" bottom="1.0629921259842521" header="0.78740157480314965" footer="0.78740157480314965"/>
  <pageSetup paperSize="9" scale="65" orientation="landscape" useFirstPageNumber="1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primaria </vt:lpstr>
      <vt:lpstr>Estructura energia primaria</vt:lpstr>
      <vt:lpstr>PASENER</vt:lpstr>
      <vt:lpstr>'Evolución primaria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2014-03-10T08:37:43Z</dcterms:modified>
</cp:coreProperties>
</file>