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7380" windowHeight="4785"/>
  </bookViews>
  <sheets>
    <sheet name="ALTAS y BAJAS 2002 a 2011" sheetId="6" r:id="rId1"/>
  </sheets>
  <calcPr calcId="125725"/>
</workbook>
</file>

<file path=xl/calcChain.xml><?xml version="1.0" encoding="utf-8"?>
<calcChain xmlns="http://schemas.openxmlformats.org/spreadsheetml/2006/main">
  <c r="F7" i="6"/>
  <c r="G7"/>
  <c r="H7"/>
  <c r="J7" s="1"/>
  <c r="I7"/>
  <c r="K7"/>
  <c r="F8"/>
  <c r="G8"/>
  <c r="H8"/>
  <c r="H9" s="1"/>
  <c r="I8"/>
  <c r="K8" s="1"/>
  <c r="F9"/>
  <c r="G9"/>
  <c r="F10"/>
  <c r="G10"/>
  <c r="F11"/>
  <c r="G11"/>
  <c r="F12"/>
  <c r="G12"/>
  <c r="F13"/>
  <c r="G13"/>
  <c r="F14"/>
  <c r="G14"/>
  <c r="F15"/>
  <c r="G15"/>
  <c r="J9" l="1"/>
  <c r="H10"/>
  <c r="J8"/>
  <c r="I9"/>
  <c r="J10" l="1"/>
  <c r="H11"/>
  <c r="I10"/>
  <c r="K9"/>
  <c r="K10" l="1"/>
  <c r="I11"/>
  <c r="J11"/>
  <c r="H12"/>
  <c r="I12" l="1"/>
  <c r="K11"/>
  <c r="J12"/>
  <c r="H13"/>
  <c r="K12" l="1"/>
  <c r="I13"/>
  <c r="J13"/>
  <c r="H14"/>
  <c r="K13" l="1"/>
  <c r="I14"/>
  <c r="J14"/>
  <c r="H15"/>
  <c r="J15" s="1"/>
  <c r="K14" l="1"/>
  <c r="I15"/>
  <c r="K15" s="1"/>
</calcChain>
</file>

<file path=xl/sharedStrings.xml><?xml version="1.0" encoding="utf-8"?>
<sst xmlns="http://schemas.openxmlformats.org/spreadsheetml/2006/main" count="17" uniqueCount="11">
  <si>
    <t>EMPRESAS</t>
  </si>
  <si>
    <t>ALTAS</t>
  </si>
  <si>
    <t>BAJAS</t>
  </si>
  <si>
    <t>AÑO</t>
  </si>
  <si>
    <t>PRODUCTOS/SERVICIOS</t>
  </si>
  <si>
    <t>BALANCE</t>
  </si>
  <si>
    <t>Empresas</t>
  </si>
  <si>
    <t>Productos/Servicios</t>
  </si>
  <si>
    <t>acumulado restando bajas</t>
  </si>
  <si>
    <t>acumulado altas</t>
  </si>
  <si>
    <t>Evolución del balance de empresas, productos y servicios acogidos a la Marca Parque Natural, 2002-20011</t>
  </si>
</sst>
</file>

<file path=xl/styles.xml><?xml version="1.0" encoding="utf-8"?>
<styleSheet xmlns="http://schemas.openxmlformats.org/spreadsheetml/2006/main">
  <fonts count="2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23" borderId="4" applyNumberFormat="0" applyFont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8" fillId="0" borderId="9" applyNumberFormat="0" applyFill="0" applyAlignment="0" applyProtection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/>
    <xf numFmtId="0" fontId="20" fillId="0" borderId="0" xfId="0" applyFont="1"/>
    <xf numFmtId="0" fontId="20" fillId="0" borderId="0" xfId="0" applyFont="1" applyAlignment="1">
      <alignment wrapText="1"/>
    </xf>
    <xf numFmtId="0" fontId="20" fillId="0" borderId="0" xfId="0" applyFont="1" applyAlignment="1">
      <alignment horizontal="right"/>
    </xf>
    <xf numFmtId="0" fontId="19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9" fillId="0" borderId="0" xfId="0" applyFont="1" applyAlignment="1">
      <alignment horizontal="left" wrapText="1"/>
    </xf>
    <xf numFmtId="0" fontId="19" fillId="0" borderId="0" xfId="0" applyFont="1" applyFill="1" applyBorder="1" applyAlignment="1">
      <alignment horizont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59275548720417"/>
          <c:y val="4.2424367969838929E-2"/>
          <c:w val="0.79012423447069136"/>
          <c:h val="0.71828203292770221"/>
        </c:manualLayout>
      </c:layout>
      <c:barChart>
        <c:barDir val="col"/>
        <c:grouping val="clustered"/>
        <c:ser>
          <c:idx val="0"/>
          <c:order val="0"/>
          <c:tx>
            <c:strRef>
              <c:f>'ALTAS y BAJAS 2002 a 2011'!$J$6</c:f>
              <c:strCache>
                <c:ptCount val="1"/>
                <c:pt idx="0">
                  <c:v>Empresas</c:v>
                </c:pt>
              </c:strCache>
            </c:strRef>
          </c:tx>
          <c:dLbls>
            <c:dLbl>
              <c:idx val="8"/>
              <c:layout>
                <c:manualLayout>
                  <c:x val="-5.5557742782152203E-3"/>
                  <c:y val="1.38892534266550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Val val="1"/>
            </c:dLbl>
            <c:spPr>
              <a:noFill/>
              <a:ln w="25400">
                <a:noFill/>
              </a:ln>
            </c:spPr>
            <c:dLblPos val="outEnd"/>
            <c:showVal val="1"/>
          </c:dLbls>
          <c:cat>
            <c:numRef>
              <c:f>'ALTAS y BAJAS 2002 a 2011'!$A$7:$A$16</c:f>
              <c:numCache>
                <c:formatCode>General</c:formatCod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numCache>
            </c:numRef>
          </c:cat>
          <c:val>
            <c:numRef>
              <c:f>'ALTAS y BAJAS 2002 a 2011'!$J$7:$J$16</c:f>
              <c:numCache>
                <c:formatCode>General</c:formatCode>
                <c:ptCount val="10"/>
                <c:pt idx="0">
                  <c:v>7</c:v>
                </c:pt>
                <c:pt idx="1">
                  <c:v>33</c:v>
                </c:pt>
                <c:pt idx="2">
                  <c:v>60</c:v>
                </c:pt>
                <c:pt idx="3">
                  <c:v>114</c:v>
                </c:pt>
                <c:pt idx="4">
                  <c:v>134</c:v>
                </c:pt>
                <c:pt idx="5">
                  <c:v>148</c:v>
                </c:pt>
                <c:pt idx="6">
                  <c:v>158</c:v>
                </c:pt>
                <c:pt idx="7">
                  <c:v>170</c:v>
                </c:pt>
                <c:pt idx="8">
                  <c:v>171</c:v>
                </c:pt>
                <c:pt idx="9">
                  <c:v>175</c:v>
                </c:pt>
              </c:numCache>
            </c:numRef>
          </c:val>
        </c:ser>
        <c:ser>
          <c:idx val="1"/>
          <c:order val="1"/>
          <c:tx>
            <c:strRef>
              <c:f>'ALTAS y BAJAS 2002 a 2011'!$K$6</c:f>
              <c:strCache>
                <c:ptCount val="1"/>
                <c:pt idx="0">
                  <c:v>Productos/Servicios</c:v>
                </c:pt>
              </c:strCache>
            </c:strRef>
          </c:tx>
          <c:dLbls>
            <c:dLbl>
              <c:idx val="8"/>
              <c:layout>
                <c:manualLayout>
                  <c:x val="-2.7777777777777822E-3"/>
                  <c:y val="2.31488772236803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Val val="1"/>
            </c:dLbl>
            <c:spPr>
              <a:noFill/>
              <a:ln w="25400">
                <a:noFill/>
              </a:ln>
            </c:spPr>
            <c:dLblPos val="outEnd"/>
            <c:showVal val="1"/>
          </c:dLbls>
          <c:cat>
            <c:numRef>
              <c:f>'ALTAS y BAJAS 2002 a 2011'!$A$7:$A$16</c:f>
              <c:numCache>
                <c:formatCode>General</c:formatCod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numCache>
            </c:numRef>
          </c:cat>
          <c:val>
            <c:numRef>
              <c:f>'ALTAS y BAJAS 2002 a 2011'!$K$7:$K$16</c:f>
              <c:numCache>
                <c:formatCode>General</c:formatCode>
                <c:ptCount val="10"/>
                <c:pt idx="0">
                  <c:v>69</c:v>
                </c:pt>
                <c:pt idx="1">
                  <c:v>221</c:v>
                </c:pt>
                <c:pt idx="2">
                  <c:v>297</c:v>
                </c:pt>
                <c:pt idx="3">
                  <c:v>683</c:v>
                </c:pt>
                <c:pt idx="4">
                  <c:v>872</c:v>
                </c:pt>
                <c:pt idx="5">
                  <c:v>1018</c:v>
                </c:pt>
                <c:pt idx="6">
                  <c:v>1118</c:v>
                </c:pt>
                <c:pt idx="7">
                  <c:v>1166</c:v>
                </c:pt>
                <c:pt idx="8">
                  <c:v>1193</c:v>
                </c:pt>
                <c:pt idx="9">
                  <c:v>1451</c:v>
                </c:pt>
              </c:numCache>
            </c:numRef>
          </c:val>
        </c:ser>
        <c:dLbls>
          <c:showVal val="1"/>
        </c:dLbls>
        <c:axId val="56608256"/>
        <c:axId val="56609792"/>
      </c:barChart>
      <c:catAx>
        <c:axId val="56608256"/>
        <c:scaling>
          <c:orientation val="minMax"/>
        </c:scaling>
        <c:axPos val="b"/>
        <c:numFmt formatCode="General" sourceLinked="1"/>
        <c:tickLblPos val="nextTo"/>
        <c:crossAx val="56609792"/>
        <c:crosses val="autoZero"/>
        <c:auto val="1"/>
        <c:lblAlgn val="ctr"/>
        <c:lblOffset val="0"/>
      </c:catAx>
      <c:valAx>
        <c:axId val="56609792"/>
        <c:scaling>
          <c:orientation val="minMax"/>
          <c:min val="0"/>
        </c:scaling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s-ES" b="0"/>
                  <a:t>Nº de empresas y productos/servicios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crossAx val="56608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6666705246969385"/>
          <c:y val="0.90303297535799976"/>
          <c:w val="0.42222283307701558"/>
          <c:h val="7.2727487948295352E-2"/>
        </c:manualLayout>
      </c:layout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1047750</xdr:colOff>
      <xdr:row>18</xdr:row>
      <xdr:rowOff>38099</xdr:rowOff>
    </xdr:from>
    <xdr:to>
      <xdr:col>7</xdr:col>
      <xdr:colOff>952500</xdr:colOff>
      <xdr:row>38</xdr:row>
      <xdr:rowOff>19049</xdr:rowOff>
    </xdr:to>
    <xdr:graphicFrame macro="">
      <xdr:nvGraphicFramePr>
        <xdr:cNvPr id="2051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123825</xdr:colOff>
      <xdr:row>0</xdr:row>
      <xdr:rowOff>200025</xdr:rowOff>
    </xdr:from>
    <xdr:to>
      <xdr:col>3</xdr:col>
      <xdr:colOff>352425</xdr:colOff>
      <xdr:row>0</xdr:row>
      <xdr:rowOff>1000125</xdr:rowOff>
    </xdr:to>
    <xdr:pic>
      <xdr:nvPicPr>
        <xdr:cNvPr id="4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200025"/>
          <a:ext cx="32575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0"/>
  <sheetViews>
    <sheetView tabSelected="1" zoomScaleNormal="100" zoomScaleSheetLayoutView="100" workbookViewId="0">
      <selection activeCell="J24" sqref="J24"/>
    </sheetView>
  </sheetViews>
  <sheetFormatPr baseColWidth="10" defaultColWidth="9.140625" defaultRowHeight="12.75"/>
  <cols>
    <col min="1" max="1" width="10" style="8" bestFit="1" customWidth="1"/>
    <col min="2" max="2" width="12.7109375" style="8" customWidth="1"/>
    <col min="3" max="3" width="22.7109375" style="8" customWidth="1"/>
    <col min="4" max="4" width="14.85546875" style="8" customWidth="1"/>
    <col min="5" max="5" width="22.7109375" style="8" customWidth="1"/>
    <col min="6" max="6" width="14.85546875" style="8" customWidth="1"/>
    <col min="7" max="7" width="22.7109375" style="8" customWidth="1"/>
    <col min="8" max="8" width="17.28515625" style="8" customWidth="1"/>
    <col min="9" max="9" width="19.7109375" style="8" customWidth="1"/>
    <col min="10" max="10" width="16.7109375" style="8" customWidth="1"/>
    <col min="11" max="11" width="27.140625" style="8" customWidth="1"/>
    <col min="12" max="16384" width="9.140625" style="8"/>
  </cols>
  <sheetData>
    <row r="1" spans="1:11" s="3" customFormat="1" ht="91.5" customHeight="1">
      <c r="A1" s="1"/>
      <c r="B1" s="2"/>
    </row>
    <row r="2" spans="1:11" s="3" customFormat="1">
      <c r="A2" s="1"/>
      <c r="B2" s="2"/>
    </row>
    <row r="3" spans="1:11" s="4" customFormat="1" ht="12.75" customHeight="1">
      <c r="A3" s="9" t="s">
        <v>10</v>
      </c>
      <c r="B3" s="9"/>
      <c r="C3" s="9"/>
      <c r="D3" s="9"/>
      <c r="E3" s="9"/>
      <c r="F3" s="9"/>
      <c r="G3" s="9"/>
    </row>
    <row r="4" spans="1:11" s="4" customFormat="1">
      <c r="A4" s="5"/>
      <c r="B4" s="6"/>
    </row>
    <row r="5" spans="1:11" s="7" customFormat="1" ht="24" customHeight="1">
      <c r="A5" s="10" t="s">
        <v>3</v>
      </c>
      <c r="B5" s="10" t="s">
        <v>1</v>
      </c>
      <c r="C5" s="10"/>
      <c r="D5" s="10" t="s">
        <v>2</v>
      </c>
      <c r="E5" s="10"/>
      <c r="F5" s="10" t="s">
        <v>5</v>
      </c>
      <c r="G5" s="10"/>
      <c r="H5" s="10" t="s">
        <v>9</v>
      </c>
      <c r="I5" s="10"/>
      <c r="J5" s="10" t="s">
        <v>8</v>
      </c>
      <c r="K5" s="10"/>
    </row>
    <row r="6" spans="1:11" ht="15" customHeight="1">
      <c r="A6" s="10"/>
      <c r="B6" s="7" t="s">
        <v>0</v>
      </c>
      <c r="C6" s="7" t="s">
        <v>4</v>
      </c>
      <c r="D6" s="7" t="s">
        <v>0</v>
      </c>
      <c r="E6" s="7" t="s">
        <v>4</v>
      </c>
      <c r="F6" s="7" t="s">
        <v>6</v>
      </c>
      <c r="G6" s="7" t="s">
        <v>7</v>
      </c>
      <c r="H6" s="7" t="s">
        <v>6</v>
      </c>
      <c r="I6" s="7" t="s">
        <v>7</v>
      </c>
      <c r="J6" s="7" t="s">
        <v>6</v>
      </c>
      <c r="K6" s="7" t="s">
        <v>7</v>
      </c>
    </row>
    <row r="7" spans="1:11" ht="20.25" customHeight="1">
      <c r="A7" s="8">
        <v>2002</v>
      </c>
      <c r="B7" s="8">
        <v>7</v>
      </c>
      <c r="C7" s="8">
        <v>69</v>
      </c>
      <c r="F7" s="8">
        <f t="shared" ref="F7:F15" si="0">B7-D7</f>
        <v>7</v>
      </c>
      <c r="G7" s="8">
        <f t="shared" ref="G7:G15" si="1">C7-E7</f>
        <v>69</v>
      </c>
      <c r="H7" s="8">
        <f>B7</f>
        <v>7</v>
      </c>
      <c r="I7" s="8">
        <f>C7</f>
        <v>69</v>
      </c>
      <c r="J7" s="8">
        <f t="shared" ref="J7:J15" si="2">H7-D7</f>
        <v>7</v>
      </c>
      <c r="K7" s="8">
        <f t="shared" ref="K7:K15" si="3">I7-E7</f>
        <v>69</v>
      </c>
    </row>
    <row r="8" spans="1:11" ht="20.25" customHeight="1">
      <c r="A8" s="8">
        <v>2003</v>
      </c>
      <c r="B8" s="8">
        <v>26</v>
      </c>
      <c r="C8" s="8">
        <v>152</v>
      </c>
      <c r="F8" s="8">
        <f t="shared" si="0"/>
        <v>26</v>
      </c>
      <c r="G8" s="8">
        <f t="shared" si="1"/>
        <v>152</v>
      </c>
      <c r="H8" s="8">
        <f t="shared" ref="H8:I15" si="4">B8+H7</f>
        <v>33</v>
      </c>
      <c r="I8" s="8">
        <f t="shared" si="4"/>
        <v>221</v>
      </c>
      <c r="J8" s="8">
        <f t="shared" si="2"/>
        <v>33</v>
      </c>
      <c r="K8" s="8">
        <f t="shared" si="3"/>
        <v>221</v>
      </c>
    </row>
    <row r="9" spans="1:11" ht="20.25" customHeight="1">
      <c r="A9" s="8">
        <v>2004</v>
      </c>
      <c r="B9" s="8">
        <v>27</v>
      </c>
      <c r="C9" s="8">
        <v>76</v>
      </c>
      <c r="F9" s="8">
        <f t="shared" si="0"/>
        <v>27</v>
      </c>
      <c r="G9" s="8">
        <f t="shared" si="1"/>
        <v>76</v>
      </c>
      <c r="H9" s="8">
        <f t="shared" si="4"/>
        <v>60</v>
      </c>
      <c r="I9" s="8">
        <f t="shared" si="4"/>
        <v>297</v>
      </c>
      <c r="J9" s="8">
        <f t="shared" si="2"/>
        <v>60</v>
      </c>
      <c r="K9" s="8">
        <f t="shared" si="3"/>
        <v>297</v>
      </c>
    </row>
    <row r="10" spans="1:11" ht="20.25" customHeight="1">
      <c r="A10" s="8">
        <v>2005</v>
      </c>
      <c r="B10" s="8">
        <v>54</v>
      </c>
      <c r="C10" s="8">
        <v>386</v>
      </c>
      <c r="F10" s="8">
        <f t="shared" si="0"/>
        <v>54</v>
      </c>
      <c r="G10" s="8">
        <f t="shared" si="1"/>
        <v>386</v>
      </c>
      <c r="H10" s="8">
        <f t="shared" si="4"/>
        <v>114</v>
      </c>
      <c r="I10" s="8">
        <f t="shared" si="4"/>
        <v>683</v>
      </c>
      <c r="J10" s="8">
        <f t="shared" si="2"/>
        <v>114</v>
      </c>
      <c r="K10" s="8">
        <f t="shared" si="3"/>
        <v>683</v>
      </c>
    </row>
    <row r="11" spans="1:11" ht="20.25" customHeight="1">
      <c r="A11" s="8">
        <v>2006</v>
      </c>
      <c r="B11" s="8">
        <v>20</v>
      </c>
      <c r="C11" s="8">
        <v>189</v>
      </c>
      <c r="F11" s="8">
        <f t="shared" si="0"/>
        <v>20</v>
      </c>
      <c r="G11" s="8">
        <f t="shared" si="1"/>
        <v>189</v>
      </c>
      <c r="H11" s="8">
        <f t="shared" si="4"/>
        <v>134</v>
      </c>
      <c r="I11" s="8">
        <f t="shared" si="4"/>
        <v>872</v>
      </c>
      <c r="J11" s="8">
        <f t="shared" si="2"/>
        <v>134</v>
      </c>
      <c r="K11" s="8">
        <f t="shared" si="3"/>
        <v>872</v>
      </c>
    </row>
    <row r="12" spans="1:11" ht="20.25" customHeight="1">
      <c r="A12" s="8">
        <v>2007</v>
      </c>
      <c r="B12" s="8">
        <v>20</v>
      </c>
      <c r="C12" s="8">
        <v>166</v>
      </c>
      <c r="D12" s="8">
        <v>6</v>
      </c>
      <c r="E12" s="8">
        <v>20</v>
      </c>
      <c r="F12" s="8">
        <f t="shared" si="0"/>
        <v>14</v>
      </c>
      <c r="G12" s="8">
        <f t="shared" si="1"/>
        <v>146</v>
      </c>
      <c r="H12" s="8">
        <f t="shared" si="4"/>
        <v>154</v>
      </c>
      <c r="I12" s="8">
        <f t="shared" si="4"/>
        <v>1038</v>
      </c>
      <c r="J12" s="8">
        <f t="shared" si="2"/>
        <v>148</v>
      </c>
      <c r="K12" s="8">
        <f t="shared" si="3"/>
        <v>1018</v>
      </c>
    </row>
    <row r="13" spans="1:11" ht="20.25" customHeight="1">
      <c r="A13" s="8">
        <v>2008</v>
      </c>
      <c r="B13" s="8">
        <v>15</v>
      </c>
      <c r="C13" s="8">
        <v>108</v>
      </c>
      <c r="D13" s="8">
        <v>11</v>
      </c>
      <c r="E13" s="8">
        <v>28</v>
      </c>
      <c r="F13" s="8">
        <f t="shared" si="0"/>
        <v>4</v>
      </c>
      <c r="G13" s="8">
        <f t="shared" si="1"/>
        <v>80</v>
      </c>
      <c r="H13" s="8">
        <f t="shared" si="4"/>
        <v>169</v>
      </c>
      <c r="I13" s="8">
        <f t="shared" si="4"/>
        <v>1146</v>
      </c>
      <c r="J13" s="8">
        <f t="shared" si="2"/>
        <v>158</v>
      </c>
      <c r="K13" s="8">
        <f t="shared" si="3"/>
        <v>1118</v>
      </c>
    </row>
    <row r="14" spans="1:11" ht="20.25" customHeight="1">
      <c r="A14" s="8">
        <v>2009</v>
      </c>
      <c r="B14" s="8">
        <v>16</v>
      </c>
      <c r="C14" s="8">
        <v>131</v>
      </c>
      <c r="D14" s="8">
        <v>15</v>
      </c>
      <c r="E14" s="8">
        <v>111</v>
      </c>
      <c r="F14" s="8">
        <f t="shared" si="0"/>
        <v>1</v>
      </c>
      <c r="G14" s="8">
        <f t="shared" si="1"/>
        <v>20</v>
      </c>
      <c r="H14" s="8">
        <f t="shared" si="4"/>
        <v>185</v>
      </c>
      <c r="I14" s="8">
        <f t="shared" si="4"/>
        <v>1277</v>
      </c>
      <c r="J14" s="8">
        <f t="shared" si="2"/>
        <v>170</v>
      </c>
      <c r="K14" s="8">
        <f t="shared" si="3"/>
        <v>1166</v>
      </c>
    </row>
    <row r="15" spans="1:11" ht="20.25" customHeight="1">
      <c r="A15" s="8">
        <v>2010</v>
      </c>
      <c r="B15" s="8">
        <v>24</v>
      </c>
      <c r="C15" s="8">
        <v>72</v>
      </c>
      <c r="D15" s="8">
        <v>38</v>
      </c>
      <c r="E15" s="8">
        <v>156</v>
      </c>
      <c r="F15" s="8">
        <f t="shared" si="0"/>
        <v>-14</v>
      </c>
      <c r="G15" s="8">
        <f t="shared" si="1"/>
        <v>-84</v>
      </c>
      <c r="H15" s="8">
        <f t="shared" si="4"/>
        <v>209</v>
      </c>
      <c r="I15" s="8">
        <f t="shared" si="4"/>
        <v>1349</v>
      </c>
      <c r="J15" s="8">
        <f t="shared" si="2"/>
        <v>171</v>
      </c>
      <c r="K15" s="8">
        <f t="shared" si="3"/>
        <v>1193</v>
      </c>
    </row>
    <row r="16" spans="1:11">
      <c r="A16" s="8">
        <v>2011</v>
      </c>
      <c r="J16" s="8">
        <v>175</v>
      </c>
      <c r="K16" s="8">
        <v>1451</v>
      </c>
    </row>
    <row r="20" ht="15" customHeight="1"/>
    <row r="46" ht="31.5" customHeight="1"/>
    <row r="47" ht="22.5" customHeight="1"/>
    <row r="48" ht="22.5" customHeight="1"/>
    <row r="49" ht="22.5" customHeight="1"/>
    <row r="50" ht="31.5" customHeight="1"/>
  </sheetData>
  <mergeCells count="7">
    <mergeCell ref="A3:G3"/>
    <mergeCell ref="A5:A6"/>
    <mergeCell ref="J5:K5"/>
    <mergeCell ref="H5:I5"/>
    <mergeCell ref="B5:C5"/>
    <mergeCell ref="D5:E5"/>
    <mergeCell ref="F5:G5"/>
  </mergeCells>
  <phoneticPr fontId="0" type="noConversion"/>
  <printOptions horizontalCentered="1" verticalCentered="1"/>
  <pageMargins left="0.68" right="0.47" top="0.8" bottom="0.84" header="0.35" footer="0.43"/>
  <pageSetup paperSize="9" scale="84" orientation="landscape" r:id="rId1"/>
  <headerFooter alignWithMargins="0">
    <oddHeader>&amp;C&amp;"Arial,Negrita"MARCA PARQUE NATURAL DE ANDALUCÍA
&amp;"Arial,Negrita Cursiva"ALTAS Y BAJAS AÑOS 2002 a 2010</oddHeader>
    <oddFooter>&amp;L&amp;9MARCA PNA / INVENTARIO
&amp;F / &amp;A&amp;R&amp;9&amp;D / &amp;T
&amp;P / &amp;N</oddFooter>
  </headerFooter>
  <rowBreaks count="1" manualBreakCount="1"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ALTAS y BAJAS 2002 a 2011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mmmartinez</cp:lastModifiedBy>
  <cp:lastPrinted>2011-04-26T10:36:36Z</cp:lastPrinted>
  <dcterms:created xsi:type="dcterms:W3CDTF">1996-11-27T10:00:04Z</dcterms:created>
  <dcterms:modified xsi:type="dcterms:W3CDTF">2014-03-10T15:25:50Z</dcterms:modified>
</cp:coreProperties>
</file>