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480" yWindow="285" windowWidth="9870" windowHeight="7620"/>
  </bookViews>
  <sheets>
    <sheet name="Índice_evolutivo" sheetId="9" r:id="rId1"/>
    <sheet name="Índice de Calidad del Aire 2014" sheetId="6" r:id="rId2"/>
    <sheet name="Por estaciones 2014" sheetId="7" r:id="rId3"/>
    <sheet name="Índice Calidad Aire 2013" sheetId="3" r:id="rId4"/>
    <sheet name="Por Estaciones 2013" sheetId="4" r:id="rId5"/>
    <sheet name="Índice Calidad del Aire 2012" sheetId="1" r:id="rId6"/>
    <sheet name="Por Zonas 2012" sheetId="2" r:id="rId7"/>
    <sheet name="Hoja2" sheetId="8" r:id="rId8"/>
  </sheets>
  <externalReferences>
    <externalReference r:id="rId9"/>
  </externalReferences>
  <calcPr calcId="125725"/>
</workbook>
</file>

<file path=xl/calcChain.xml><?xml version="1.0" encoding="utf-8"?>
<calcChain xmlns="http://schemas.openxmlformats.org/spreadsheetml/2006/main">
  <c r="L25" i="9"/>
  <c r="L26"/>
  <c r="L27"/>
  <c r="L28"/>
  <c r="L29"/>
  <c r="L30"/>
  <c r="L31"/>
  <c r="L32"/>
  <c r="L33"/>
  <c r="L34"/>
  <c r="L35"/>
  <c r="L36"/>
  <c r="L24"/>
  <c r="K36"/>
  <c r="J36"/>
  <c r="I36"/>
  <c r="H36"/>
  <c r="G36"/>
  <c r="F36"/>
  <c r="E36"/>
  <c r="D36"/>
  <c r="C36"/>
  <c r="B36"/>
  <c r="K35"/>
  <c r="J35"/>
  <c r="I35"/>
  <c r="H35"/>
  <c r="G35"/>
  <c r="F35"/>
  <c r="E35"/>
  <c r="D35"/>
  <c r="C35"/>
  <c r="B35"/>
  <c r="K34"/>
  <c r="J34"/>
  <c r="I34"/>
  <c r="H34"/>
  <c r="G34"/>
  <c r="F34"/>
  <c r="E34"/>
  <c r="D34"/>
  <c r="C34"/>
  <c r="B34"/>
  <c r="K33"/>
  <c r="J33"/>
  <c r="I33"/>
  <c r="H33"/>
  <c r="G33"/>
  <c r="F33"/>
  <c r="E33"/>
  <c r="D33"/>
  <c r="C33"/>
  <c r="B33"/>
  <c r="K32"/>
  <c r="J32"/>
  <c r="I32"/>
  <c r="H32"/>
  <c r="G32"/>
  <c r="F32"/>
  <c r="E32"/>
  <c r="D32"/>
  <c r="C32"/>
  <c r="B32"/>
  <c r="K31"/>
  <c r="J31"/>
  <c r="I31"/>
  <c r="H31"/>
  <c r="G31"/>
  <c r="F31"/>
  <c r="E31"/>
  <c r="D31"/>
  <c r="C31"/>
  <c r="B31"/>
  <c r="K30"/>
  <c r="J30"/>
  <c r="I30"/>
  <c r="H30"/>
  <c r="G30"/>
  <c r="F30"/>
  <c r="E30"/>
  <c r="D30"/>
  <c r="C30"/>
  <c r="B30"/>
  <c r="K29"/>
  <c r="J29"/>
  <c r="I29"/>
  <c r="H29"/>
  <c r="G29"/>
  <c r="F29"/>
  <c r="E29"/>
  <c r="D29"/>
  <c r="C29"/>
  <c r="B29"/>
  <c r="K28"/>
  <c r="J28"/>
  <c r="I28"/>
  <c r="H28"/>
  <c r="G28"/>
  <c r="F28"/>
  <c r="E28"/>
  <c r="D28"/>
  <c r="C28"/>
  <c r="B28"/>
  <c r="K27"/>
  <c r="J27"/>
  <c r="I27"/>
  <c r="H27"/>
  <c r="G27"/>
  <c r="F27"/>
  <c r="E27"/>
  <c r="D27"/>
  <c r="C27"/>
  <c r="B27"/>
  <c r="K26"/>
  <c r="J26"/>
  <c r="I26"/>
  <c r="H26"/>
  <c r="G26"/>
  <c r="F26"/>
  <c r="E26"/>
  <c r="D26"/>
  <c r="C26"/>
  <c r="B26"/>
  <c r="K25"/>
  <c r="J25"/>
  <c r="I25"/>
  <c r="H25"/>
  <c r="G25"/>
  <c r="F25"/>
  <c r="E25"/>
  <c r="D25"/>
  <c r="C25"/>
  <c r="B25"/>
  <c r="K24"/>
  <c r="J24"/>
  <c r="I24"/>
  <c r="H24"/>
  <c r="G24"/>
  <c r="F24"/>
  <c r="E24"/>
  <c r="D24"/>
  <c r="C24"/>
  <c r="B24"/>
  <c r="H81" i="2"/>
  <c r="G81"/>
  <c r="F81"/>
  <c r="E81"/>
  <c r="D81"/>
  <c r="H73"/>
  <c r="G73"/>
  <c r="F73"/>
  <c r="E73"/>
  <c r="D73"/>
  <c r="H67"/>
  <c r="G67"/>
  <c r="F67"/>
  <c r="E67"/>
  <c r="D67"/>
  <c r="H61"/>
  <c r="G61"/>
  <c r="F61"/>
  <c r="E61"/>
  <c r="D61"/>
  <c r="H55"/>
  <c r="G55"/>
  <c r="G56"/>
  <c r="F55"/>
  <c r="E55"/>
  <c r="D55"/>
  <c r="H49"/>
  <c r="G49"/>
  <c r="F49"/>
  <c r="E49"/>
  <c r="D49"/>
  <c r="H43"/>
  <c r="G43"/>
  <c r="F43"/>
  <c r="E43"/>
  <c r="D43"/>
  <c r="H37"/>
  <c r="G37"/>
  <c r="F37"/>
  <c r="E37"/>
  <c r="D37"/>
  <c r="D23"/>
  <c r="H16"/>
  <c r="G16"/>
  <c r="F16"/>
  <c r="E16"/>
  <c r="D16"/>
  <c r="H11"/>
  <c r="G11"/>
  <c r="F11"/>
  <c r="E11"/>
  <c r="D11"/>
  <c r="E56"/>
</calcChain>
</file>

<file path=xl/sharedStrings.xml><?xml version="1.0" encoding="utf-8"?>
<sst xmlns="http://schemas.openxmlformats.org/spreadsheetml/2006/main" count="1192" uniqueCount="280">
  <si>
    <t>ZONAS</t>
  </si>
  <si>
    <t>Industrial Huelva</t>
  </si>
  <si>
    <t>Industrial Bahía de Algeciras</t>
  </si>
  <si>
    <t>Industrial Puente Nuevo</t>
  </si>
  <si>
    <t>Industrial Bailén</t>
  </si>
  <si>
    <t>Núcleos de 50.000 a 250.000 habitantes</t>
  </si>
  <si>
    <t>Córdoba</t>
  </si>
  <si>
    <t>Zona Industrial de Carboneras</t>
  </si>
  <si>
    <t>Bahía de Cádiz</t>
  </si>
  <si>
    <t>Granada y área metropolitana</t>
  </si>
  <si>
    <t>Málaga y Costa del Sol</t>
  </si>
  <si>
    <t>Sevilla y área metropolitana</t>
  </si>
  <si>
    <t>Zonas rurales</t>
  </si>
  <si>
    <t>Andalucía</t>
  </si>
  <si>
    <t>Días situación admisible</t>
  </si>
  <si>
    <t>Días situación no admisible</t>
  </si>
  <si>
    <t>Fuente: Consejería de Agricultura, Pesca y Medio Ambiente. Red de Información Ambiental de Andalucía, 2013.</t>
  </si>
  <si>
    <t>Consejería de Agricultura, Pesca y Medio Ambiente. Red de Información Ambiental de Andalucía, 2012.</t>
  </si>
  <si>
    <t>Fuente:</t>
  </si>
  <si>
    <t>Muy mala</t>
  </si>
  <si>
    <t>Mala</t>
  </si>
  <si>
    <t>Admisible</t>
  </si>
  <si>
    <t>Buena</t>
  </si>
  <si>
    <t>Estación</t>
  </si>
  <si>
    <t>Municipio</t>
  </si>
  <si>
    <t>Sevilla</t>
  </si>
  <si>
    <t>San Nicolás del Puerto</t>
  </si>
  <si>
    <t>Málaga</t>
  </si>
  <si>
    <t>Bailén</t>
  </si>
  <si>
    <t>Huelva</t>
  </si>
  <si>
    <t>Almonte</t>
  </si>
  <si>
    <t>Motril</t>
  </si>
  <si>
    <t>Granada</t>
  </si>
  <si>
    <t>Puerto Real</t>
  </si>
  <si>
    <t>Carboneras</t>
  </si>
  <si>
    <t>Total</t>
  </si>
  <si>
    <t xml:space="preserve">SIERRA NORTE                  </t>
  </si>
  <si>
    <t>Días Válidos</t>
  </si>
  <si>
    <t>Criterio: Estación Representativa de cada zona</t>
  </si>
  <si>
    <t>Índice de calidad del aire por zonas, 2012</t>
  </si>
  <si>
    <t>Zonas</t>
  </si>
  <si>
    <t>Zona industrial de Huelva</t>
  </si>
  <si>
    <t>La Orden</t>
  </si>
  <si>
    <t>Campus El carmen</t>
  </si>
  <si>
    <t>Bahía de Algeciras</t>
  </si>
  <si>
    <t>Puente Nuevo</t>
  </si>
  <si>
    <t>La Línea de la Concepción</t>
  </si>
  <si>
    <t>La Línea</t>
  </si>
  <si>
    <t>Poblado</t>
  </si>
  <si>
    <t>Ronda del Valle</t>
  </si>
  <si>
    <t xml:space="preserve">Jaén </t>
  </si>
  <si>
    <t>Asomadilla</t>
  </si>
  <si>
    <t>Lepanto</t>
  </si>
  <si>
    <t>Plaza del Castillo</t>
  </si>
  <si>
    <t>Río San Pedro</t>
  </si>
  <si>
    <t>Granada Norte</t>
  </si>
  <si>
    <t>El Atabal</t>
  </si>
  <si>
    <t>Santa Clara</t>
  </si>
  <si>
    <t>Los Barrios</t>
  </si>
  <si>
    <t>E2 Alcornocales</t>
  </si>
  <si>
    <t>Matalascañas</t>
  </si>
  <si>
    <t>Fuente: Consejería de Medio Ambiente y ordenación del Territorio. Red de Información Ambiental de Andalucía, 2014.</t>
  </si>
  <si>
    <t>Inmisiones atmosféricas en Andalucía: calificación global, 2013.</t>
  </si>
  <si>
    <t>Provincia</t>
  </si>
  <si>
    <t>Almería</t>
  </si>
  <si>
    <t>El Boticario</t>
  </si>
  <si>
    <t>Mediterráneo</t>
  </si>
  <si>
    <t>Bédar</t>
  </si>
  <si>
    <t>Benahadux</t>
  </si>
  <si>
    <t>Pza. Del Castillo</t>
  </si>
  <si>
    <t>Mojácar</t>
  </si>
  <si>
    <t>Cuevas del Almanzora</t>
  </si>
  <si>
    <t>Palomares</t>
  </si>
  <si>
    <t>Villaricos</t>
  </si>
  <si>
    <t>Ejido (El)</t>
  </si>
  <si>
    <t>El Ejido</t>
  </si>
  <si>
    <t>Níjar</t>
  </si>
  <si>
    <t>Fernán Pérez</t>
  </si>
  <si>
    <t>Campohermoso</t>
  </si>
  <si>
    <t>La Joya</t>
  </si>
  <si>
    <t>Rodalquilar</t>
  </si>
  <si>
    <t>Cádiz</t>
  </si>
  <si>
    <t>Algar</t>
  </si>
  <si>
    <t>Algeciras</t>
  </si>
  <si>
    <t>Algeciras Eps</t>
  </si>
  <si>
    <t>E4:Rinconcillo</t>
  </si>
  <si>
    <t>Arcos de la Frontera</t>
  </si>
  <si>
    <t>Arcos</t>
  </si>
  <si>
    <t>Jedula</t>
  </si>
  <si>
    <t>Barrios (Los)</t>
  </si>
  <si>
    <t>Cortijillos</t>
  </si>
  <si>
    <t>E1: Colegio Los Barrios</t>
  </si>
  <si>
    <t>E2:Alcornocales</t>
  </si>
  <si>
    <t>E5: Palmones</t>
  </si>
  <si>
    <t>Avda. Marconi</t>
  </si>
  <si>
    <t>San Roque</t>
  </si>
  <si>
    <t>Campamento</t>
  </si>
  <si>
    <t>Jerez de la Frontera</t>
  </si>
  <si>
    <t>Cartuja</t>
  </si>
  <si>
    <t>Jerez-Chapín</t>
  </si>
  <si>
    <t>Línea de la Concepción (La)</t>
  </si>
  <si>
    <t>E7:El Zabal</t>
  </si>
  <si>
    <t>La Linea</t>
  </si>
  <si>
    <t>Prado del Rey</t>
  </si>
  <si>
    <t>Prado Rey</t>
  </si>
  <si>
    <t>San Fernando</t>
  </si>
  <si>
    <t>E. De Hosteleria</t>
  </si>
  <si>
    <t>E3: Colegio Carteya</t>
  </si>
  <si>
    <t>E6: Estación De Ffcc S. Roque</t>
  </si>
  <si>
    <t>Economato</t>
  </si>
  <si>
    <t>Guadarranque</t>
  </si>
  <si>
    <t>Madrevieja</t>
  </si>
  <si>
    <t>Puente Mayorga</t>
  </si>
  <si>
    <t>Avenida Al-Nasir</t>
  </si>
  <si>
    <t>Obejo</t>
  </si>
  <si>
    <t>Parque Joyero</t>
  </si>
  <si>
    <t>Espiel</t>
  </si>
  <si>
    <t>Villaharta</t>
  </si>
  <si>
    <t>Armilla</t>
  </si>
  <si>
    <t>Ciudad Deportiva</t>
  </si>
  <si>
    <t>Granada-Norte</t>
  </si>
  <si>
    <t>Palacio de Congresos</t>
  </si>
  <si>
    <t>Campus El Carmen</t>
  </si>
  <si>
    <t>Cartaya</t>
  </si>
  <si>
    <t>Moguer</t>
  </si>
  <si>
    <t>El Arenosillo</t>
  </si>
  <si>
    <t>Palos de la Frontera</t>
  </si>
  <si>
    <t>La Rabida</t>
  </si>
  <si>
    <t>Los Rosales</t>
  </si>
  <si>
    <t>Marismas Del Titán</t>
  </si>
  <si>
    <t>Mazagón</t>
  </si>
  <si>
    <t>Niebla</t>
  </si>
  <si>
    <t>Palos</t>
  </si>
  <si>
    <t>Pozo Dulce</t>
  </si>
  <si>
    <t>Punta Umbría</t>
  </si>
  <si>
    <t>Romeralejo</t>
  </si>
  <si>
    <t>San Juan del Puerto</t>
  </si>
  <si>
    <t>San Juan Del Puerto</t>
  </si>
  <si>
    <t>Torrearenilla</t>
  </si>
  <si>
    <t>Valverde del Camino</t>
  </si>
  <si>
    <t>Valverde</t>
  </si>
  <si>
    <t>Jaén</t>
  </si>
  <si>
    <t>Las Fuentezuelas</t>
  </si>
  <si>
    <t>Ronda Del Valle</t>
  </si>
  <si>
    <t>Villanueva del Arzobispo</t>
  </si>
  <si>
    <t>Villanueva Del Arzobispo</t>
  </si>
  <si>
    <t>Avenida Juan XXIII</t>
  </si>
  <si>
    <t>Campanillas</t>
  </si>
  <si>
    <t>Campillos</t>
  </si>
  <si>
    <t>Campillo</t>
  </si>
  <si>
    <t>Carranque</t>
  </si>
  <si>
    <t>Marbella</t>
  </si>
  <si>
    <t>Marbella Arco</t>
  </si>
  <si>
    <t>Alcalá de Guadaíra</t>
  </si>
  <si>
    <t>Alcalá De Guadaíra</t>
  </si>
  <si>
    <t>Mairena del Aljarafe</t>
  </si>
  <si>
    <t>Aljarafe</t>
  </si>
  <si>
    <t>Bermejales</t>
  </si>
  <si>
    <t>Centro</t>
  </si>
  <si>
    <t>Guillena</t>
  </si>
  <si>
    <t>Cobre Las Cruces</t>
  </si>
  <si>
    <t>Dos Hermanas</t>
  </si>
  <si>
    <t>Príncipes</t>
  </si>
  <si>
    <t>Ranilla</t>
  </si>
  <si>
    <t>San Jerónimo</t>
  </si>
  <si>
    <t>Sierra Norte</t>
  </si>
  <si>
    <t>Torneo</t>
  </si>
  <si>
    <t>Observaciones de la tabla:</t>
  </si>
  <si>
    <t>Índice de calidad del aire calculado con los criterios establecidos en el Real Decreto 1.073/2002.</t>
  </si>
  <si>
    <t>Descripciones de los campos:</t>
  </si>
  <si>
    <t>Nombre de la estación.</t>
  </si>
  <si>
    <t>Días válidos</t>
  </si>
  <si>
    <t>Número de días válidos.</t>
  </si>
  <si>
    <t>Número de días con calificación buena.</t>
  </si>
  <si>
    <t>Número de días con calificación admisible.</t>
  </si>
  <si>
    <t>Número de días con calificación mala.</t>
  </si>
  <si>
    <t>Número de días con calificación muy mala.</t>
  </si>
  <si>
    <t>Observaciones de los campos:</t>
  </si>
  <si>
    <t>Unidades de los campos:</t>
  </si>
  <si>
    <t>Días.</t>
  </si>
  <si>
    <t>Consejería de Medio Ambiente y Ordenación del Territorio. Red de Información Ambiental de Andalucía, 2014.</t>
  </si>
  <si>
    <t>SECA (Sistema Estadístico y Cartográfico de Andalucía)</t>
  </si>
  <si>
    <t>Índice de calidad del aire en Andalucía 2014</t>
  </si>
  <si>
    <t>Días con situación admisible</t>
  </si>
  <si>
    <t>Días con situación no admisible</t>
  </si>
  <si>
    <r>
      <rPr>
        <b/>
        <sz val="10"/>
        <color theme="1"/>
        <rFont val="Arial"/>
        <family val="2"/>
      </rPr>
      <t>Unidades</t>
    </r>
    <r>
      <rPr>
        <sz val="10"/>
        <color theme="1"/>
        <rFont val="Arial"/>
        <family val="2"/>
      </rPr>
      <t>: Porcentajes</t>
    </r>
  </si>
  <si>
    <r>
      <rPr>
        <b/>
        <sz val="10"/>
        <color theme="1"/>
        <rFont val="Arial"/>
        <family val="2"/>
      </rPr>
      <t>Fuente</t>
    </r>
    <r>
      <rPr>
        <sz val="10"/>
        <color theme="1"/>
        <rFont val="Arial"/>
        <family val="2"/>
      </rPr>
      <t>: Consejería de Medio Ambiente y Ordenación del Territorio. 2015</t>
    </r>
  </si>
  <si>
    <t>Índice de calidad del aire por estacines representativas de la zona, 2012.</t>
  </si>
  <si>
    <t>Inmisiones atmosféricas en Andalucía: calificación global, 2014.</t>
  </si>
  <si>
    <t xml:space="preserve"> </t>
  </si>
  <si>
    <t xml:space="preserve">El Boticario                 </t>
  </si>
  <si>
    <t xml:space="preserve">Mediterráneo                 </t>
  </si>
  <si>
    <t xml:space="preserve">Bédar                        </t>
  </si>
  <si>
    <t xml:space="preserve">Benahadux                    </t>
  </si>
  <si>
    <t xml:space="preserve">Carboneras                   </t>
  </si>
  <si>
    <t xml:space="preserve">Pza. Del Castillo            </t>
  </si>
  <si>
    <t xml:space="preserve">Palomares                    </t>
  </si>
  <si>
    <t xml:space="preserve">Villaricos                   </t>
  </si>
  <si>
    <t xml:space="preserve">El Ejido                     </t>
  </si>
  <si>
    <t xml:space="preserve">Campohermoso                 </t>
  </si>
  <si>
    <t xml:space="preserve">La Joya                      </t>
  </si>
  <si>
    <t xml:space="preserve">Rodalquilar                  </t>
  </si>
  <si>
    <t xml:space="preserve">Algar                        </t>
  </si>
  <si>
    <t xml:space="preserve">Algeciras Eps                </t>
  </si>
  <si>
    <t xml:space="preserve">E4:Rinconcillo                </t>
  </si>
  <si>
    <t xml:space="preserve">Arcos                        </t>
  </si>
  <si>
    <t xml:space="preserve">Jedula                       </t>
  </si>
  <si>
    <t xml:space="preserve">Cortijillos                  </t>
  </si>
  <si>
    <t xml:space="preserve">E1: Colegio Los Barrios      </t>
  </si>
  <si>
    <t xml:space="preserve">E2:Alcornocales              </t>
  </si>
  <si>
    <t xml:space="preserve">E5: Palmones                 </t>
  </si>
  <si>
    <t xml:space="preserve">Los Barrios                  </t>
  </si>
  <si>
    <t xml:space="preserve">Avda. Marconi                </t>
  </si>
  <si>
    <t xml:space="preserve">Cartuja                       </t>
  </si>
  <si>
    <t xml:space="preserve">Jerez-Chapín                 </t>
  </si>
  <si>
    <t xml:space="preserve">E7:El Zabal                  </t>
  </si>
  <si>
    <t xml:space="preserve">La Linea                     </t>
  </si>
  <si>
    <t xml:space="preserve">Prado Rey                    </t>
  </si>
  <si>
    <t xml:space="preserve">Río San Pedro                </t>
  </si>
  <si>
    <t xml:space="preserve">San Fernando                 </t>
  </si>
  <si>
    <t xml:space="preserve">E. De Hosteleria             </t>
  </si>
  <si>
    <t xml:space="preserve">E3: Colegio Carteya           </t>
  </si>
  <si>
    <t>E6: Estación de Ferrocarril S. Roque</t>
  </si>
  <si>
    <t xml:space="preserve">Economato                    </t>
  </si>
  <si>
    <t xml:space="preserve">Guadarranque                 </t>
  </si>
  <si>
    <t xml:space="preserve">Madrevieja                   </t>
  </si>
  <si>
    <t xml:space="preserve">Puente Mayorga               </t>
  </si>
  <si>
    <t xml:space="preserve">Asomadilla                   </t>
  </si>
  <si>
    <t xml:space="preserve">Lepanto                      </t>
  </si>
  <si>
    <t xml:space="preserve">Obejo                         </t>
  </si>
  <si>
    <t xml:space="preserve">Poblado                      </t>
  </si>
  <si>
    <t xml:space="preserve">Villaharta                   </t>
  </si>
  <si>
    <t xml:space="preserve">Ciudad Deportiva             </t>
  </si>
  <si>
    <t xml:space="preserve">Granada-Norte                </t>
  </si>
  <si>
    <t xml:space="preserve">Palacio de Congresos         </t>
  </si>
  <si>
    <t xml:space="preserve">Motril                       </t>
  </si>
  <si>
    <t xml:space="preserve">Matalascañas                 </t>
  </si>
  <si>
    <t xml:space="preserve">Cartaya                      </t>
  </si>
  <si>
    <t xml:space="preserve">Campus El Carmen              </t>
  </si>
  <si>
    <t xml:space="preserve">La Orden                     </t>
  </si>
  <si>
    <t xml:space="preserve">Los Rosales                  </t>
  </si>
  <si>
    <t xml:space="preserve">Marismas Del Titán           </t>
  </si>
  <si>
    <t xml:space="preserve">Pozo Dulce                   </t>
  </si>
  <si>
    <t xml:space="preserve">Romeralejo                   </t>
  </si>
  <si>
    <t xml:space="preserve">El Arenosillo                </t>
  </si>
  <si>
    <t xml:space="preserve">Mazagón                      </t>
  </si>
  <si>
    <t xml:space="preserve">Moguer                       </t>
  </si>
  <si>
    <t xml:space="preserve">Niebla                        </t>
  </si>
  <si>
    <t xml:space="preserve">La Rabida                    </t>
  </si>
  <si>
    <t xml:space="preserve">Palos                        </t>
  </si>
  <si>
    <t xml:space="preserve">Torrearenilla                </t>
  </si>
  <si>
    <t xml:space="preserve">Punta Umbría                 </t>
  </si>
  <si>
    <t xml:space="preserve">San Juan del Puerto          </t>
  </si>
  <si>
    <t xml:space="preserve">Valverde                     </t>
  </si>
  <si>
    <t xml:space="preserve">Bailén                       </t>
  </si>
  <si>
    <t xml:space="preserve">Las Fuentezuelas             </t>
  </si>
  <si>
    <t xml:space="preserve">Ronda del Valle              </t>
  </si>
  <si>
    <t xml:space="preserve">Villanueva del Arzobispo     </t>
  </si>
  <si>
    <t xml:space="preserve">Campillo                     </t>
  </si>
  <si>
    <t xml:space="preserve">Campanillas                  </t>
  </si>
  <si>
    <t xml:space="preserve">Carranque                    </t>
  </si>
  <si>
    <t xml:space="preserve">El Atabal                    </t>
  </si>
  <si>
    <t xml:space="preserve">Marbella Arco                   </t>
  </si>
  <si>
    <t xml:space="preserve">Alcalá de Guadaíra           </t>
  </si>
  <si>
    <t xml:space="preserve">Dos Hermanas                 </t>
  </si>
  <si>
    <t xml:space="preserve">Cobre Las Cruces             </t>
  </si>
  <si>
    <t xml:space="preserve">Aljarafe                     </t>
  </si>
  <si>
    <t xml:space="preserve">Sierra Norte                 </t>
  </si>
  <si>
    <t xml:space="preserve">Bermejales                   </t>
  </si>
  <si>
    <t xml:space="preserve">Centro                       </t>
  </si>
  <si>
    <t xml:space="preserve">Príncipes                    </t>
  </si>
  <si>
    <t xml:space="preserve">Ranilla                      </t>
  </si>
  <si>
    <t xml:space="preserve">San Jerónimo                 </t>
  </si>
  <si>
    <t xml:space="preserve">Santa Clara                  </t>
  </si>
  <si>
    <t xml:space="preserve">Torneo                       </t>
  </si>
  <si>
    <t>Unidades:</t>
  </si>
  <si>
    <t>Consejería de Medio Ambiente y Ordenación del Territorio. Red de Información Ambiental de Andalucía, 2015.</t>
  </si>
  <si>
    <t>Cifras en porcentaje</t>
  </si>
  <si>
    <t>Fuente: Consejería de Medio Ambiente y Ordenación del Territorio. 2014</t>
  </si>
  <si>
    <t>Evolución del Índice de calidad del aire en Andalucía, 2004-1014</t>
  </si>
</sst>
</file>

<file path=xl/styles.xml><?xml version="1.0" encoding="utf-8"?>
<styleSheet xmlns="http://schemas.openxmlformats.org/spreadsheetml/2006/main">
  <fonts count="1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ahoma"/>
      <family val="2"/>
    </font>
    <font>
      <sz val="8"/>
      <color indexed="8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10"/>
      <name val="Arial"/>
      <family val="2"/>
    </font>
    <font>
      <b/>
      <sz val="8"/>
      <name val="Tahoma"/>
      <family val="2"/>
    </font>
    <font>
      <sz val="10"/>
      <name val="MS Sans Serif"/>
      <family val="2"/>
    </font>
    <font>
      <sz val="8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7" fillId="0" borderId="0"/>
    <xf numFmtId="0" fontId="2" fillId="0" borderId="0"/>
    <xf numFmtId="0" fontId="13" fillId="0" borderId="0"/>
    <xf numFmtId="0" fontId="1" fillId="0" borderId="0"/>
  </cellStyleXfs>
  <cellXfs count="144">
    <xf numFmtId="0" fontId="0" fillId="0" borderId="0" xfId="0"/>
    <xf numFmtId="0" fontId="3" fillId="0" borderId="0" xfId="0" applyFont="1"/>
    <xf numFmtId="0" fontId="3" fillId="0" borderId="0" xfId="0" applyFont="1" applyFill="1"/>
    <xf numFmtId="1" fontId="3" fillId="0" borderId="0" xfId="0" applyNumberFormat="1" applyFont="1" applyFill="1" applyAlignment="1">
      <alignment horizontal="center"/>
    </xf>
    <xf numFmtId="1" fontId="3" fillId="0" borderId="0" xfId="0" applyNumberFormat="1" applyFont="1"/>
    <xf numFmtId="1" fontId="3" fillId="0" borderId="0" xfId="0" applyNumberFormat="1" applyFont="1" applyFill="1"/>
    <xf numFmtId="0" fontId="5" fillId="0" borderId="0" xfId="1"/>
    <xf numFmtId="0" fontId="5" fillId="0" borderId="0" xfId="0" applyFont="1" applyFill="1" applyBorder="1"/>
    <xf numFmtId="0" fontId="5" fillId="0" borderId="0" xfId="0" applyFont="1" applyFill="1" applyBorder="1" applyAlignment="1">
      <alignment horizontal="right"/>
    </xf>
    <xf numFmtId="1" fontId="5" fillId="0" borderId="0" xfId="0" applyNumberFormat="1" applyFont="1" applyFill="1" applyBorder="1"/>
    <xf numFmtId="1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3" fontId="5" fillId="0" borderId="0" xfId="0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5" fillId="2" borderId="0" xfId="0" applyFont="1" applyFill="1" applyBorder="1"/>
    <xf numFmtId="0" fontId="5" fillId="0" borderId="1" xfId="0" applyFont="1" applyFill="1" applyBorder="1"/>
    <xf numFmtId="0" fontId="6" fillId="0" borderId="1" xfId="0" applyFont="1" applyFill="1" applyBorder="1"/>
    <xf numFmtId="0" fontId="6" fillId="0" borderId="1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/>
    <xf numFmtId="0" fontId="5" fillId="2" borderId="1" xfId="0" applyFont="1" applyFill="1" applyBorder="1" applyAlignment="1">
      <alignment vertical="top"/>
    </xf>
    <xf numFmtId="0" fontId="5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right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NumberFormat="1" applyFont="1" applyFill="1" applyBorder="1" applyAlignment="1">
      <alignment horizontal="right"/>
    </xf>
    <xf numFmtId="0" fontId="5" fillId="0" borderId="1" xfId="1" applyBorder="1"/>
    <xf numFmtId="0" fontId="5" fillId="0" borderId="1" xfId="0" applyFont="1" applyFill="1" applyBorder="1" applyAlignment="1">
      <alignment horizontal="center"/>
    </xf>
    <xf numFmtId="1" fontId="5" fillId="0" borderId="1" xfId="0" applyNumberFormat="1" applyFont="1" applyFill="1" applyBorder="1" applyAlignment="1"/>
    <xf numFmtId="1" fontId="5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left"/>
    </xf>
    <xf numFmtId="0" fontId="0" fillId="0" borderId="1" xfId="0" applyBorder="1" applyAlignment="1"/>
    <xf numFmtId="0" fontId="5" fillId="0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wrapText="1"/>
    </xf>
    <xf numFmtId="3" fontId="5" fillId="0" borderId="1" xfId="0" applyNumberFormat="1" applyFont="1" applyFill="1" applyBorder="1" applyAlignment="1">
      <alignment horizontal="right"/>
    </xf>
    <xf numFmtId="0" fontId="3" fillId="0" borderId="0" xfId="1" applyFont="1"/>
    <xf numFmtId="0" fontId="3" fillId="0" borderId="0" xfId="1" applyFont="1" applyBorder="1" applyAlignment="1">
      <alignment horizontal="center" wrapText="1"/>
    </xf>
    <xf numFmtId="1" fontId="3" fillId="0" borderId="0" xfId="1" applyNumberFormat="1" applyFont="1" applyBorder="1"/>
    <xf numFmtId="0" fontId="3" fillId="0" borderId="0" xfId="1" applyFont="1" applyFill="1"/>
    <xf numFmtId="1" fontId="4" fillId="0" borderId="0" xfId="1" applyNumberFormat="1" applyFont="1" applyFill="1" applyAlignment="1">
      <alignment horizontal="center"/>
    </xf>
    <xf numFmtId="1" fontId="3" fillId="0" borderId="0" xfId="1" applyNumberFormat="1" applyFont="1" applyFill="1" applyAlignment="1">
      <alignment horizontal="center"/>
    </xf>
    <xf numFmtId="0" fontId="7" fillId="0" borderId="0" xfId="2"/>
    <xf numFmtId="0" fontId="5" fillId="0" borderId="0" xfId="1" applyFont="1"/>
    <xf numFmtId="0" fontId="5" fillId="0" borderId="0" xfId="1" applyFont="1" applyBorder="1" applyAlignment="1">
      <alignment horizontal="center" wrapText="1"/>
    </xf>
    <xf numFmtId="1" fontId="5" fillId="0" borderId="0" xfId="1" applyNumberFormat="1" applyFont="1" applyBorder="1"/>
    <xf numFmtId="0" fontId="5" fillId="0" borderId="0" xfId="0" applyFont="1" applyBorder="1" applyAlignment="1"/>
    <xf numFmtId="0" fontId="5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1" fontId="5" fillId="0" borderId="1" xfId="0" applyNumberFormat="1" applyFont="1" applyBorder="1" applyAlignment="1">
      <alignment horizontal="center"/>
    </xf>
    <xf numFmtId="1" fontId="5" fillId="0" borderId="0" xfId="0" applyNumberFormat="1" applyFont="1" applyBorder="1"/>
    <xf numFmtId="0" fontId="6" fillId="0" borderId="1" xfId="0" applyFont="1" applyBorder="1" applyAlignment="1">
      <alignment horizontal="left"/>
    </xf>
    <xf numFmtId="0" fontId="5" fillId="0" borderId="0" xfId="0" applyFont="1" applyFill="1"/>
    <xf numFmtId="1" fontId="8" fillId="0" borderId="0" xfId="0" applyNumberFormat="1" applyFont="1" applyFill="1" applyAlignment="1">
      <alignment horizontal="center"/>
    </xf>
    <xf numFmtId="1" fontId="5" fillId="0" borderId="0" xfId="0" applyNumberFormat="1" applyFont="1" applyFill="1" applyAlignment="1">
      <alignment horizontal="center"/>
    </xf>
    <xf numFmtId="0" fontId="6" fillId="0" borderId="0" xfId="2" applyFont="1"/>
    <xf numFmtId="0" fontId="8" fillId="0" borderId="0" xfId="2" applyFont="1"/>
    <xf numFmtId="0" fontId="6" fillId="0" borderId="0" xfId="2" applyFont="1" applyFill="1"/>
    <xf numFmtId="0" fontId="6" fillId="0" borderId="0" xfId="2" applyFont="1" applyFill="1" applyAlignment="1">
      <alignment horizontal="center"/>
    </xf>
    <xf numFmtId="0" fontId="9" fillId="0" borderId="0" xfId="0" applyFont="1"/>
    <xf numFmtId="0" fontId="10" fillId="0" borderId="0" xfId="0" applyFont="1"/>
    <xf numFmtId="1" fontId="5" fillId="0" borderId="0" xfId="0" applyNumberFormat="1" applyFont="1" applyBorder="1" applyAlignment="1">
      <alignment horizontal="right"/>
    </xf>
    <xf numFmtId="1" fontId="5" fillId="0" borderId="2" xfId="0" applyNumberFormat="1" applyFont="1" applyBorder="1" applyAlignment="1">
      <alignment horizontal="right"/>
    </xf>
    <xf numFmtId="0" fontId="5" fillId="0" borderId="5" xfId="0" applyFont="1" applyBorder="1" applyAlignment="1">
      <alignment horizontal="left"/>
    </xf>
    <xf numFmtId="1" fontId="5" fillId="0" borderId="6" xfId="0" applyNumberFormat="1" applyFont="1" applyBorder="1" applyAlignment="1">
      <alignment horizontal="right"/>
    </xf>
    <xf numFmtId="0" fontId="6" fillId="0" borderId="3" xfId="0" applyFont="1" applyBorder="1" applyAlignment="1">
      <alignment horizontal="left"/>
    </xf>
    <xf numFmtId="1" fontId="5" fillId="0" borderId="4" xfId="0" applyNumberFormat="1" applyFont="1" applyBorder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0" xfId="0" applyFont="1"/>
    <xf numFmtId="0" fontId="5" fillId="0" borderId="1" xfId="1" applyFont="1" applyBorder="1" applyAlignment="1">
      <alignment horizontal="left"/>
    </xf>
    <xf numFmtId="1" fontId="5" fillId="0" borderId="1" xfId="1" applyNumberFormat="1" applyFont="1" applyBorder="1" applyAlignment="1">
      <alignment horizontal="center"/>
    </xf>
    <xf numFmtId="0" fontId="6" fillId="0" borderId="1" xfId="1" applyFont="1" applyBorder="1" applyAlignment="1">
      <alignment horizontal="left"/>
    </xf>
    <xf numFmtId="0" fontId="6" fillId="0" borderId="0" xfId="0" applyFont="1" applyBorder="1"/>
    <xf numFmtId="0" fontId="5" fillId="0" borderId="0" xfId="1" applyFont="1" applyBorder="1" applyAlignment="1">
      <alignment wrapText="1"/>
    </xf>
    <xf numFmtId="0" fontId="5" fillId="0" borderId="0" xfId="1" applyFont="1" applyBorder="1" applyAlignment="1"/>
    <xf numFmtId="0" fontId="5" fillId="0" borderId="0" xfId="1" applyFont="1" applyBorder="1"/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1" applyFont="1"/>
    <xf numFmtId="0" fontId="11" fillId="0" borderId="0" xfId="1" applyFont="1" applyFill="1"/>
    <xf numFmtId="0" fontId="12" fillId="0" borderId="0" xfId="1" applyFont="1" applyFill="1" applyBorder="1" applyAlignment="1">
      <alignment horizontal="center" wrapText="1"/>
    </xf>
    <xf numFmtId="0" fontId="14" fillId="0" borderId="0" xfId="4" applyFont="1" applyFill="1" applyBorder="1" applyAlignment="1">
      <alignment horizontal="center" vertical="top" wrapText="1"/>
    </xf>
    <xf numFmtId="0" fontId="5" fillId="0" borderId="0" xfId="1" applyFill="1" applyBorder="1"/>
    <xf numFmtId="0" fontId="14" fillId="0" borderId="0" xfId="4" applyFont="1" applyFill="1" applyBorder="1" applyAlignment="1">
      <alignment horizontal="left" vertical="top" wrapText="1"/>
    </xf>
    <xf numFmtId="0" fontId="14" fillId="0" borderId="0" xfId="1" applyFont="1" applyFill="1" applyBorder="1" applyAlignment="1">
      <alignment horizontal="center" vertical="top" wrapText="1"/>
    </xf>
    <xf numFmtId="0" fontId="5" fillId="0" borderId="0" xfId="1" applyFill="1"/>
    <xf numFmtId="0" fontId="6" fillId="0" borderId="0" xfId="1" applyFont="1" applyFill="1"/>
    <xf numFmtId="0" fontId="5" fillId="0" borderId="0" xfId="1" applyFont="1" applyFill="1"/>
    <xf numFmtId="0" fontId="6" fillId="0" borderId="0" xfId="1" applyFont="1" applyFill="1" applyAlignment="1">
      <alignment horizontal="center"/>
    </xf>
    <xf numFmtId="0" fontId="6" fillId="0" borderId="0" xfId="1" applyFont="1" applyAlignment="1">
      <alignment horizontal="center"/>
    </xf>
    <xf numFmtId="0" fontId="15" fillId="0" borderId="0" xfId="5" applyFont="1"/>
    <xf numFmtId="0" fontId="16" fillId="0" borderId="0" xfId="5" applyFont="1"/>
    <xf numFmtId="0" fontId="18" fillId="0" borderId="1" xfId="5" applyFont="1" applyBorder="1" applyAlignment="1">
      <alignment horizontal="left"/>
    </xf>
    <xf numFmtId="0" fontId="15" fillId="0" borderId="2" xfId="5" applyFont="1" applyBorder="1"/>
    <xf numFmtId="0" fontId="18" fillId="0" borderId="5" xfId="5" applyFont="1" applyBorder="1" applyAlignment="1">
      <alignment horizontal="left"/>
    </xf>
    <xf numFmtId="1" fontId="15" fillId="0" borderId="0" xfId="5" applyNumberFormat="1" applyFont="1" applyBorder="1"/>
    <xf numFmtId="0" fontId="15" fillId="0" borderId="0" xfId="5" applyFont="1" applyBorder="1"/>
    <xf numFmtId="1" fontId="15" fillId="0" borderId="0" xfId="5" applyNumberFormat="1" applyFont="1" applyFill="1" applyBorder="1"/>
    <xf numFmtId="1" fontId="18" fillId="0" borderId="0" xfId="5" applyNumberFormat="1" applyFont="1" applyFill="1" applyBorder="1" applyAlignment="1">
      <alignment horizontal="right"/>
    </xf>
    <xf numFmtId="0" fontId="17" fillId="0" borderId="3" xfId="5" applyFont="1" applyBorder="1" applyAlignment="1">
      <alignment horizontal="left"/>
    </xf>
    <xf numFmtId="1" fontId="15" fillId="0" borderId="2" xfId="5" applyNumberFormat="1" applyFont="1" applyBorder="1"/>
    <xf numFmtId="1" fontId="15" fillId="0" borderId="2" xfId="5" applyNumberFormat="1" applyFont="1" applyFill="1" applyBorder="1"/>
    <xf numFmtId="1" fontId="15" fillId="0" borderId="2" xfId="5" applyNumberFormat="1" applyFont="1" applyFill="1" applyBorder="1" applyAlignment="1">
      <alignment horizontal="right"/>
    </xf>
    <xf numFmtId="0" fontId="15" fillId="0" borderId="0" xfId="5" applyFont="1" applyFill="1" applyBorder="1"/>
    <xf numFmtId="0" fontId="18" fillId="0" borderId="8" xfId="5" applyFont="1" applyBorder="1" applyAlignment="1">
      <alignment horizontal="left"/>
    </xf>
    <xf numFmtId="1" fontId="18" fillId="0" borderId="9" xfId="5" applyNumberFormat="1" applyFont="1" applyBorder="1"/>
    <xf numFmtId="0" fontId="18" fillId="0" borderId="9" xfId="5" applyFont="1" applyBorder="1"/>
    <xf numFmtId="1" fontId="18" fillId="0" borderId="9" xfId="5" applyNumberFormat="1" applyFont="1" applyFill="1" applyBorder="1"/>
    <xf numFmtId="1" fontId="18" fillId="0" borderId="9" xfId="5" applyNumberFormat="1" applyFont="1" applyFill="1" applyBorder="1" applyAlignment="1">
      <alignment horizontal="right"/>
    </xf>
    <xf numFmtId="1" fontId="18" fillId="0" borderId="0" xfId="5" applyNumberFormat="1" applyFont="1" applyBorder="1"/>
    <xf numFmtId="0" fontId="18" fillId="0" borderId="0" xfId="5" applyFont="1" applyBorder="1"/>
    <xf numFmtId="1" fontId="18" fillId="0" borderId="0" xfId="5" applyNumberFormat="1" applyFont="1" applyFill="1" applyBorder="1"/>
    <xf numFmtId="0" fontId="18" fillId="0" borderId="10" xfId="5" applyFont="1" applyBorder="1" applyAlignment="1">
      <alignment horizontal="left"/>
    </xf>
    <xf numFmtId="1" fontId="18" fillId="0" borderId="7" xfId="5" applyNumberFormat="1" applyFont="1" applyBorder="1"/>
    <xf numFmtId="0" fontId="18" fillId="0" borderId="7" xfId="5" applyFont="1" applyBorder="1"/>
    <xf numFmtId="1" fontId="18" fillId="0" borderId="7" xfId="5" applyNumberFormat="1" applyFont="1" applyFill="1" applyBorder="1"/>
    <xf numFmtId="1" fontId="18" fillId="0" borderId="7" xfId="5" applyNumberFormat="1" applyFont="1" applyFill="1" applyBorder="1" applyAlignment="1">
      <alignment horizontal="right"/>
    </xf>
    <xf numFmtId="1" fontId="18" fillId="0" borderId="2" xfId="5" applyNumberFormat="1" applyFont="1" applyBorder="1"/>
    <xf numFmtId="0" fontId="18" fillId="0" borderId="2" xfId="5" applyFont="1" applyBorder="1"/>
    <xf numFmtId="1" fontId="18" fillId="0" borderId="2" xfId="5" applyNumberFormat="1" applyFont="1" applyFill="1" applyBorder="1"/>
    <xf numFmtId="1" fontId="18" fillId="0" borderId="2" xfId="5" applyNumberFormat="1" applyFont="1" applyFill="1" applyBorder="1" applyAlignment="1">
      <alignment horizontal="right"/>
    </xf>
    <xf numFmtId="0" fontId="17" fillId="0" borderId="0" xfId="5" applyFont="1" applyBorder="1" applyAlignment="1">
      <alignment horizontal="left"/>
    </xf>
    <xf numFmtId="0" fontId="15" fillId="0" borderId="1" xfId="5" applyFont="1" applyBorder="1"/>
    <xf numFmtId="1" fontId="15" fillId="0" borderId="9" xfId="5" applyNumberFormat="1" applyFont="1" applyBorder="1"/>
    <xf numFmtId="0" fontId="15" fillId="0" borderId="9" xfId="5" applyFont="1" applyBorder="1"/>
    <xf numFmtId="1" fontId="15" fillId="0" borderId="9" xfId="5" applyNumberFormat="1" applyFont="1" applyFill="1" applyBorder="1"/>
    <xf numFmtId="1" fontId="18" fillId="0" borderId="6" xfId="0" applyNumberFormat="1" applyFont="1" applyBorder="1" applyAlignment="1">
      <alignment horizontal="right"/>
    </xf>
    <xf numFmtId="1" fontId="18" fillId="0" borderId="4" xfId="0" applyNumberFormat="1" applyFont="1" applyBorder="1" applyAlignment="1">
      <alignment horizontal="right"/>
    </xf>
    <xf numFmtId="0" fontId="17" fillId="0" borderId="7" xfId="5" applyFont="1" applyBorder="1" applyAlignment="1">
      <alignment horizontal="center" wrapText="1"/>
    </xf>
    <xf numFmtId="0" fontId="17" fillId="0" borderId="0" xfId="5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right"/>
    </xf>
  </cellXfs>
  <cellStyles count="6">
    <cellStyle name="Normal" xfId="0" builtinId="0"/>
    <cellStyle name="Normal 2" xfId="1"/>
    <cellStyle name="Normal 3" xfId="2"/>
    <cellStyle name="Normal 4" xfId="3"/>
    <cellStyle name="Normal 4 2" xfId="5"/>
    <cellStyle name="Normal 7" xfId="4"/>
  </cellStyles>
  <dxfs count="0"/>
  <tableStyles count="0" defaultTableStyle="TableStyleMedium9" defaultPivotStyle="PivotStyleLight16"/>
  <colors>
    <mruColors>
      <color rgb="FF33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600"/>
            </a:pPr>
            <a:r>
              <a:rPr lang="es-ES" sz="1600"/>
              <a:t>Evolución del Índice</a:t>
            </a:r>
            <a:r>
              <a:rPr lang="es-ES" sz="1600" baseline="0"/>
              <a:t> de calidad del aire en Andalucía. Días con situación no admisible</a:t>
            </a:r>
            <a:endParaRPr lang="es-ES" sz="1600"/>
          </a:p>
        </c:rich>
      </c:tx>
      <c:layout>
        <c:manualLayout>
          <c:xMode val="edge"/>
          <c:yMode val="edge"/>
          <c:x val="0.24433039272965268"/>
          <c:y val="3.6048582405227729E-2"/>
        </c:manualLayout>
      </c:layout>
    </c:title>
    <c:plotArea>
      <c:layout>
        <c:manualLayout>
          <c:layoutTarget val="inner"/>
          <c:xMode val="edge"/>
          <c:yMode val="edge"/>
          <c:x val="0.30164802861616324"/>
          <c:y val="0.12324963686547202"/>
          <c:w val="0.58808691293235127"/>
          <c:h val="0.78151474285151556"/>
        </c:manualLayout>
      </c:layout>
      <c:barChart>
        <c:barDir val="bar"/>
        <c:grouping val="percentStacked"/>
        <c:ser>
          <c:idx val="0"/>
          <c:order val="0"/>
          <c:tx>
            <c:strRef>
              <c:f>Índice_evolutivo!$B$5</c:f>
              <c:strCache>
                <c:ptCount val="1"/>
                <c:pt idx="0">
                  <c:v>2004</c:v>
                </c:pt>
              </c:strCache>
            </c:strRef>
          </c:tx>
          <c:cat>
            <c:strRef>
              <c:f>Índice_evolutivo!$A$6:$A$17</c:f>
              <c:strCache>
                <c:ptCount val="12"/>
                <c:pt idx="0">
                  <c:v>Industrial Huelva</c:v>
                </c:pt>
                <c:pt idx="1">
                  <c:v>Industrial Bahía de Algeciras</c:v>
                </c:pt>
                <c:pt idx="2">
                  <c:v>Industrial Puente Nuevo</c:v>
                </c:pt>
                <c:pt idx="3">
                  <c:v>Industrial Bailén</c:v>
                </c:pt>
                <c:pt idx="4">
                  <c:v>Núcleos de 50.000 a 250.000 habitantes</c:v>
                </c:pt>
                <c:pt idx="5">
                  <c:v>Córdoba</c:v>
                </c:pt>
                <c:pt idx="6">
                  <c:v>Zona Industrial de Carboneras</c:v>
                </c:pt>
                <c:pt idx="7">
                  <c:v>Bahía de Cádiz</c:v>
                </c:pt>
                <c:pt idx="8">
                  <c:v>Granada y área metropolitana</c:v>
                </c:pt>
                <c:pt idx="9">
                  <c:v>Málaga y Costa del Sol</c:v>
                </c:pt>
                <c:pt idx="10">
                  <c:v>Sevilla y área metropolitana</c:v>
                </c:pt>
                <c:pt idx="11">
                  <c:v>Zonas rurales</c:v>
                </c:pt>
              </c:strCache>
            </c:strRef>
          </c:cat>
          <c:val>
            <c:numRef>
              <c:f>Índice_evolutivo!$B$6:$B$17</c:f>
              <c:numCache>
                <c:formatCode>0</c:formatCode>
                <c:ptCount val="12"/>
                <c:pt idx="0">
                  <c:v>17.486338797814209</c:v>
                </c:pt>
                <c:pt idx="1">
                  <c:v>9.0163934426229506</c:v>
                </c:pt>
                <c:pt idx="2">
                  <c:v>17.251461988304094</c:v>
                </c:pt>
                <c:pt idx="3">
                  <c:v>64.011799410029496</c:v>
                </c:pt>
                <c:pt idx="4">
                  <c:v>5.4644808743169397</c:v>
                </c:pt>
                <c:pt idx="5">
                  <c:v>27.868852459016392</c:v>
                </c:pt>
                <c:pt idx="6">
                  <c:v>12.540192926045016</c:v>
                </c:pt>
                <c:pt idx="7">
                  <c:v>13.934426229508196</c:v>
                </c:pt>
                <c:pt idx="8">
                  <c:v>24.109589041095891</c:v>
                </c:pt>
                <c:pt idx="9">
                  <c:v>2.7322404371584699</c:v>
                </c:pt>
                <c:pt idx="10">
                  <c:v>18.282548476454295</c:v>
                </c:pt>
                <c:pt idx="11">
                  <c:v>11.182994454713494</c:v>
                </c:pt>
              </c:numCache>
            </c:numRef>
          </c:val>
        </c:ser>
        <c:ser>
          <c:idx val="1"/>
          <c:order val="1"/>
          <c:tx>
            <c:strRef>
              <c:f>Índice_evolutivo!$C$5</c:f>
              <c:strCache>
                <c:ptCount val="1"/>
                <c:pt idx="0">
                  <c:v>2005</c:v>
                </c:pt>
              </c:strCache>
            </c:strRef>
          </c:tx>
          <c:cat>
            <c:strRef>
              <c:f>Índice_evolutivo!$A$6:$A$17</c:f>
              <c:strCache>
                <c:ptCount val="12"/>
                <c:pt idx="0">
                  <c:v>Industrial Huelva</c:v>
                </c:pt>
                <c:pt idx="1">
                  <c:v>Industrial Bahía de Algeciras</c:v>
                </c:pt>
                <c:pt idx="2">
                  <c:v>Industrial Puente Nuevo</c:v>
                </c:pt>
                <c:pt idx="3">
                  <c:v>Industrial Bailén</c:v>
                </c:pt>
                <c:pt idx="4">
                  <c:v>Núcleos de 50.000 a 250.000 habitantes</c:v>
                </c:pt>
                <c:pt idx="5">
                  <c:v>Córdoba</c:v>
                </c:pt>
                <c:pt idx="6">
                  <c:v>Zona Industrial de Carboneras</c:v>
                </c:pt>
                <c:pt idx="7">
                  <c:v>Bahía de Cádiz</c:v>
                </c:pt>
                <c:pt idx="8">
                  <c:v>Granada y área metropolitana</c:v>
                </c:pt>
                <c:pt idx="9">
                  <c:v>Málaga y Costa del Sol</c:v>
                </c:pt>
                <c:pt idx="10">
                  <c:v>Sevilla y área metropolitana</c:v>
                </c:pt>
                <c:pt idx="11">
                  <c:v>Zonas rurales</c:v>
                </c:pt>
              </c:strCache>
            </c:strRef>
          </c:cat>
          <c:val>
            <c:numRef>
              <c:f>Índice_evolutivo!$C$6:$C$17</c:f>
              <c:numCache>
                <c:formatCode>General</c:formatCode>
                <c:ptCount val="12"/>
                <c:pt idx="0">
                  <c:v>20</c:v>
                </c:pt>
                <c:pt idx="1">
                  <c:v>10</c:v>
                </c:pt>
                <c:pt idx="2">
                  <c:v>10</c:v>
                </c:pt>
                <c:pt idx="3">
                  <c:v>49</c:v>
                </c:pt>
                <c:pt idx="4">
                  <c:v>2</c:v>
                </c:pt>
                <c:pt idx="5">
                  <c:v>22</c:v>
                </c:pt>
                <c:pt idx="6">
                  <c:v>17</c:v>
                </c:pt>
                <c:pt idx="7">
                  <c:v>5</c:v>
                </c:pt>
                <c:pt idx="8">
                  <c:v>31</c:v>
                </c:pt>
                <c:pt idx="9">
                  <c:v>33</c:v>
                </c:pt>
                <c:pt idx="10">
                  <c:v>32</c:v>
                </c:pt>
                <c:pt idx="11">
                  <c:v>14</c:v>
                </c:pt>
              </c:numCache>
            </c:numRef>
          </c:val>
        </c:ser>
        <c:ser>
          <c:idx val="2"/>
          <c:order val="2"/>
          <c:tx>
            <c:strRef>
              <c:f>Índice_evolutivo!$D$5</c:f>
              <c:strCache>
                <c:ptCount val="1"/>
                <c:pt idx="0">
                  <c:v>2006</c:v>
                </c:pt>
              </c:strCache>
            </c:strRef>
          </c:tx>
          <c:cat>
            <c:strRef>
              <c:f>Índice_evolutivo!$A$6:$A$17</c:f>
              <c:strCache>
                <c:ptCount val="12"/>
                <c:pt idx="0">
                  <c:v>Industrial Huelva</c:v>
                </c:pt>
                <c:pt idx="1">
                  <c:v>Industrial Bahía de Algeciras</c:v>
                </c:pt>
                <c:pt idx="2">
                  <c:v>Industrial Puente Nuevo</c:v>
                </c:pt>
                <c:pt idx="3">
                  <c:v>Industrial Bailén</c:v>
                </c:pt>
                <c:pt idx="4">
                  <c:v>Núcleos de 50.000 a 250.000 habitantes</c:v>
                </c:pt>
                <c:pt idx="5">
                  <c:v>Córdoba</c:v>
                </c:pt>
                <c:pt idx="6">
                  <c:v>Zona Industrial de Carboneras</c:v>
                </c:pt>
                <c:pt idx="7">
                  <c:v>Bahía de Cádiz</c:v>
                </c:pt>
                <c:pt idx="8">
                  <c:v>Granada y área metropolitana</c:v>
                </c:pt>
                <c:pt idx="9">
                  <c:v>Málaga y Costa del Sol</c:v>
                </c:pt>
                <c:pt idx="10">
                  <c:v>Sevilla y área metropolitana</c:v>
                </c:pt>
                <c:pt idx="11">
                  <c:v>Zonas rurales</c:v>
                </c:pt>
              </c:strCache>
            </c:strRef>
          </c:cat>
          <c:val>
            <c:numRef>
              <c:f>Índice_evolutivo!$D$6:$D$17</c:f>
              <c:numCache>
                <c:formatCode>0</c:formatCode>
                <c:ptCount val="12"/>
                <c:pt idx="0">
                  <c:v>11.76470588235294</c:v>
                </c:pt>
                <c:pt idx="1">
                  <c:v>29.863013698630137</c:v>
                </c:pt>
                <c:pt idx="2">
                  <c:v>7.9670329670329663</c:v>
                </c:pt>
                <c:pt idx="3">
                  <c:v>65.753424657534239</c:v>
                </c:pt>
                <c:pt idx="4">
                  <c:v>1.9178082191780823</c:v>
                </c:pt>
                <c:pt idx="5">
                  <c:v>30.337078651685395</c:v>
                </c:pt>
                <c:pt idx="6">
                  <c:v>15.105740181268882</c:v>
                </c:pt>
                <c:pt idx="7">
                  <c:v>6.0273972602739727</c:v>
                </c:pt>
                <c:pt idx="8">
                  <c:v>24.93150684931507</c:v>
                </c:pt>
                <c:pt idx="9">
                  <c:v>7.887323943661972</c:v>
                </c:pt>
                <c:pt idx="10">
                  <c:v>32.417582417582416</c:v>
                </c:pt>
                <c:pt idx="11">
                  <c:v>13.339466421343147</c:v>
                </c:pt>
              </c:numCache>
            </c:numRef>
          </c:val>
        </c:ser>
        <c:ser>
          <c:idx val="3"/>
          <c:order val="3"/>
          <c:tx>
            <c:strRef>
              <c:f>Índice_evolutivo!$E$5</c:f>
              <c:strCache>
                <c:ptCount val="1"/>
                <c:pt idx="0">
                  <c:v>2007</c:v>
                </c:pt>
              </c:strCache>
            </c:strRef>
          </c:tx>
          <c:cat>
            <c:strRef>
              <c:f>Índice_evolutivo!$A$6:$A$17</c:f>
              <c:strCache>
                <c:ptCount val="12"/>
                <c:pt idx="0">
                  <c:v>Industrial Huelva</c:v>
                </c:pt>
                <c:pt idx="1">
                  <c:v>Industrial Bahía de Algeciras</c:v>
                </c:pt>
                <c:pt idx="2">
                  <c:v>Industrial Puente Nuevo</c:v>
                </c:pt>
                <c:pt idx="3">
                  <c:v>Industrial Bailén</c:v>
                </c:pt>
                <c:pt idx="4">
                  <c:v>Núcleos de 50.000 a 250.000 habitantes</c:v>
                </c:pt>
                <c:pt idx="5">
                  <c:v>Córdoba</c:v>
                </c:pt>
                <c:pt idx="6">
                  <c:v>Zona Industrial de Carboneras</c:v>
                </c:pt>
                <c:pt idx="7">
                  <c:v>Bahía de Cádiz</c:v>
                </c:pt>
                <c:pt idx="8">
                  <c:v>Granada y área metropolitana</c:v>
                </c:pt>
                <c:pt idx="9">
                  <c:v>Málaga y Costa del Sol</c:v>
                </c:pt>
                <c:pt idx="10">
                  <c:v>Sevilla y área metropolitana</c:v>
                </c:pt>
                <c:pt idx="11">
                  <c:v>Zonas rurales</c:v>
                </c:pt>
              </c:strCache>
            </c:strRef>
          </c:cat>
          <c:val>
            <c:numRef>
              <c:f>Índice_evolutivo!$E$6:$E$17</c:f>
              <c:numCache>
                <c:formatCode>0</c:formatCode>
                <c:ptCount val="12"/>
                <c:pt idx="0">
                  <c:v>21.487603305785125</c:v>
                </c:pt>
                <c:pt idx="1">
                  <c:v>32.686980609418285</c:v>
                </c:pt>
                <c:pt idx="2">
                  <c:v>2.7397260273972601</c:v>
                </c:pt>
                <c:pt idx="3">
                  <c:v>41.340782122905026</c:v>
                </c:pt>
                <c:pt idx="4">
                  <c:v>20.357634112792297</c:v>
                </c:pt>
                <c:pt idx="5">
                  <c:v>25.175808720112521</c:v>
                </c:pt>
                <c:pt idx="6">
                  <c:v>24.705882352941178</c:v>
                </c:pt>
                <c:pt idx="7">
                  <c:v>6.5753424657534243</c:v>
                </c:pt>
                <c:pt idx="8">
                  <c:v>36.84210526315789</c:v>
                </c:pt>
                <c:pt idx="9">
                  <c:v>22.465753424657535</c:v>
                </c:pt>
                <c:pt idx="10">
                  <c:v>28.219178082191782</c:v>
                </c:pt>
                <c:pt idx="11">
                  <c:v>5.719557195571956</c:v>
                </c:pt>
              </c:numCache>
            </c:numRef>
          </c:val>
        </c:ser>
        <c:ser>
          <c:idx val="4"/>
          <c:order val="4"/>
          <c:tx>
            <c:strRef>
              <c:f>Índice_evolutivo!$F$5</c:f>
              <c:strCache>
                <c:ptCount val="1"/>
                <c:pt idx="0">
                  <c:v>2008</c:v>
                </c:pt>
              </c:strCache>
            </c:strRef>
          </c:tx>
          <c:cat>
            <c:strRef>
              <c:f>Índice_evolutivo!$A$6:$A$17</c:f>
              <c:strCache>
                <c:ptCount val="12"/>
                <c:pt idx="0">
                  <c:v>Industrial Huelva</c:v>
                </c:pt>
                <c:pt idx="1">
                  <c:v>Industrial Bahía de Algeciras</c:v>
                </c:pt>
                <c:pt idx="2">
                  <c:v>Industrial Puente Nuevo</c:v>
                </c:pt>
                <c:pt idx="3">
                  <c:v>Industrial Bailén</c:v>
                </c:pt>
                <c:pt idx="4">
                  <c:v>Núcleos de 50.000 a 250.000 habitantes</c:v>
                </c:pt>
                <c:pt idx="5">
                  <c:v>Córdoba</c:v>
                </c:pt>
                <c:pt idx="6">
                  <c:v>Zona Industrial de Carboneras</c:v>
                </c:pt>
                <c:pt idx="7">
                  <c:v>Bahía de Cádiz</c:v>
                </c:pt>
                <c:pt idx="8">
                  <c:v>Granada y área metropolitana</c:v>
                </c:pt>
                <c:pt idx="9">
                  <c:v>Málaga y Costa del Sol</c:v>
                </c:pt>
                <c:pt idx="10">
                  <c:v>Sevilla y área metropolitana</c:v>
                </c:pt>
                <c:pt idx="11">
                  <c:v>Zonas rurales</c:v>
                </c:pt>
              </c:strCache>
            </c:strRef>
          </c:cat>
          <c:val>
            <c:numRef>
              <c:f>Índice_evolutivo!$F$6:$F$17</c:f>
              <c:numCache>
                <c:formatCode>0</c:formatCode>
                <c:ptCount val="12"/>
                <c:pt idx="0">
                  <c:v>12.536023054755043</c:v>
                </c:pt>
                <c:pt idx="1">
                  <c:v>17.045454545454543</c:v>
                </c:pt>
                <c:pt idx="2">
                  <c:v>2.2471910112359552</c:v>
                </c:pt>
                <c:pt idx="3">
                  <c:v>24.033149171270718</c:v>
                </c:pt>
                <c:pt idx="4">
                  <c:v>14.344827586206895</c:v>
                </c:pt>
                <c:pt idx="5">
                  <c:v>19.583333333333332</c:v>
                </c:pt>
                <c:pt idx="6">
                  <c:v>8.5164835164835164</c:v>
                </c:pt>
                <c:pt idx="7">
                  <c:v>5.1912568306010929</c:v>
                </c:pt>
                <c:pt idx="8">
                  <c:v>29.78142076502732</c:v>
                </c:pt>
                <c:pt idx="9">
                  <c:v>22.740524781341108</c:v>
                </c:pt>
                <c:pt idx="10">
                  <c:v>22.404371584699454</c:v>
                </c:pt>
                <c:pt idx="11">
                  <c:v>6.7951318458417855</c:v>
                </c:pt>
              </c:numCache>
            </c:numRef>
          </c:val>
        </c:ser>
        <c:ser>
          <c:idx val="5"/>
          <c:order val="5"/>
          <c:tx>
            <c:strRef>
              <c:f>Índice_evolutivo!$G$5</c:f>
              <c:strCache>
                <c:ptCount val="1"/>
                <c:pt idx="0">
                  <c:v>2009</c:v>
                </c:pt>
              </c:strCache>
            </c:strRef>
          </c:tx>
          <c:cat>
            <c:strRef>
              <c:f>Índice_evolutivo!$A$6:$A$17</c:f>
              <c:strCache>
                <c:ptCount val="12"/>
                <c:pt idx="0">
                  <c:v>Industrial Huelva</c:v>
                </c:pt>
                <c:pt idx="1">
                  <c:v>Industrial Bahía de Algeciras</c:v>
                </c:pt>
                <c:pt idx="2">
                  <c:v>Industrial Puente Nuevo</c:v>
                </c:pt>
                <c:pt idx="3">
                  <c:v>Industrial Bailén</c:v>
                </c:pt>
                <c:pt idx="4">
                  <c:v>Núcleos de 50.000 a 250.000 habitantes</c:v>
                </c:pt>
                <c:pt idx="5">
                  <c:v>Córdoba</c:v>
                </c:pt>
                <c:pt idx="6">
                  <c:v>Zona Industrial de Carboneras</c:v>
                </c:pt>
                <c:pt idx="7">
                  <c:v>Bahía de Cádiz</c:v>
                </c:pt>
                <c:pt idx="8">
                  <c:v>Granada y área metropolitana</c:v>
                </c:pt>
                <c:pt idx="9">
                  <c:v>Málaga y Costa del Sol</c:v>
                </c:pt>
                <c:pt idx="10">
                  <c:v>Sevilla y área metropolitana</c:v>
                </c:pt>
                <c:pt idx="11">
                  <c:v>Zonas rurales</c:v>
                </c:pt>
              </c:strCache>
            </c:strRef>
          </c:cat>
          <c:val>
            <c:numRef>
              <c:f>Índice_evolutivo!$G$6:$G$17</c:f>
              <c:numCache>
                <c:formatCode>0</c:formatCode>
                <c:ptCount val="12"/>
                <c:pt idx="0">
                  <c:v>12.112259970457902</c:v>
                </c:pt>
                <c:pt idx="1">
                  <c:v>12.316715542521994</c:v>
                </c:pt>
                <c:pt idx="2">
                  <c:v>0</c:v>
                </c:pt>
                <c:pt idx="3">
                  <c:v>16.568047337278109</c:v>
                </c:pt>
                <c:pt idx="4">
                  <c:v>9.7101449275362324</c:v>
                </c:pt>
                <c:pt idx="5">
                  <c:v>12.994350282485875</c:v>
                </c:pt>
                <c:pt idx="6">
                  <c:v>6.104651162790697</c:v>
                </c:pt>
                <c:pt idx="7">
                  <c:v>4.0462427745664744</c:v>
                </c:pt>
                <c:pt idx="8">
                  <c:v>19.373219373219371</c:v>
                </c:pt>
                <c:pt idx="9">
                  <c:v>6.5</c:v>
                </c:pt>
                <c:pt idx="10">
                  <c:v>23.303834808259587</c:v>
                </c:pt>
                <c:pt idx="11">
                  <c:v>11.534795042897999</c:v>
                </c:pt>
              </c:numCache>
            </c:numRef>
          </c:val>
        </c:ser>
        <c:ser>
          <c:idx val="6"/>
          <c:order val="6"/>
          <c:tx>
            <c:strRef>
              <c:f>Índice_evolutivo!$H$5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Índice_evolutivo!$A$6:$A$17</c:f>
              <c:strCache>
                <c:ptCount val="12"/>
                <c:pt idx="0">
                  <c:v>Industrial Huelva</c:v>
                </c:pt>
                <c:pt idx="1">
                  <c:v>Industrial Bahía de Algeciras</c:v>
                </c:pt>
                <c:pt idx="2">
                  <c:v>Industrial Puente Nuevo</c:v>
                </c:pt>
                <c:pt idx="3">
                  <c:v>Industrial Bailén</c:v>
                </c:pt>
                <c:pt idx="4">
                  <c:v>Núcleos de 50.000 a 250.000 habitantes</c:v>
                </c:pt>
                <c:pt idx="5">
                  <c:v>Córdoba</c:v>
                </c:pt>
                <c:pt idx="6">
                  <c:v>Zona Industrial de Carboneras</c:v>
                </c:pt>
                <c:pt idx="7">
                  <c:v>Bahía de Cádiz</c:v>
                </c:pt>
                <c:pt idx="8">
                  <c:v>Granada y área metropolitana</c:v>
                </c:pt>
                <c:pt idx="9">
                  <c:v>Málaga y Costa del Sol</c:v>
                </c:pt>
                <c:pt idx="10">
                  <c:v>Sevilla y área metropolitana</c:v>
                </c:pt>
                <c:pt idx="11">
                  <c:v>Zonas rurales</c:v>
                </c:pt>
              </c:strCache>
            </c:strRef>
          </c:cat>
          <c:val>
            <c:numRef>
              <c:f>Índice_evolutivo!$H$6:$H$17</c:f>
              <c:numCache>
                <c:formatCode>0</c:formatCode>
                <c:ptCount val="12"/>
                <c:pt idx="0">
                  <c:v>2.7894002789400281</c:v>
                </c:pt>
                <c:pt idx="1">
                  <c:v>12.362637362637363</c:v>
                </c:pt>
                <c:pt idx="2">
                  <c:v>0</c:v>
                </c:pt>
                <c:pt idx="3">
                  <c:v>13.08139534883721</c:v>
                </c:pt>
                <c:pt idx="4">
                  <c:v>11.862068965517242</c:v>
                </c:pt>
                <c:pt idx="5">
                  <c:v>12.590448625180898</c:v>
                </c:pt>
                <c:pt idx="6">
                  <c:v>0.27624309392265189</c:v>
                </c:pt>
                <c:pt idx="7">
                  <c:v>0</c:v>
                </c:pt>
                <c:pt idx="8">
                  <c:v>17.032967032967033</c:v>
                </c:pt>
                <c:pt idx="9">
                  <c:v>7.9670329670329663</c:v>
                </c:pt>
                <c:pt idx="10">
                  <c:v>13.698630136986301</c:v>
                </c:pt>
                <c:pt idx="11">
                  <c:v>9.4073377234242717</c:v>
                </c:pt>
              </c:numCache>
            </c:numRef>
          </c:val>
        </c:ser>
        <c:ser>
          <c:idx val="7"/>
          <c:order val="7"/>
          <c:tx>
            <c:strRef>
              <c:f>Índice_evolutivo!$I$5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Índice_evolutivo!$A$6:$A$17</c:f>
              <c:strCache>
                <c:ptCount val="12"/>
                <c:pt idx="0">
                  <c:v>Industrial Huelva</c:v>
                </c:pt>
                <c:pt idx="1">
                  <c:v>Industrial Bahía de Algeciras</c:v>
                </c:pt>
                <c:pt idx="2">
                  <c:v>Industrial Puente Nuevo</c:v>
                </c:pt>
                <c:pt idx="3">
                  <c:v>Industrial Bailén</c:v>
                </c:pt>
                <c:pt idx="4">
                  <c:v>Núcleos de 50.000 a 250.000 habitantes</c:v>
                </c:pt>
                <c:pt idx="5">
                  <c:v>Córdoba</c:v>
                </c:pt>
                <c:pt idx="6">
                  <c:v>Zona Industrial de Carboneras</c:v>
                </c:pt>
                <c:pt idx="7">
                  <c:v>Bahía de Cádiz</c:v>
                </c:pt>
                <c:pt idx="8">
                  <c:v>Granada y área metropolitana</c:v>
                </c:pt>
                <c:pt idx="9">
                  <c:v>Málaga y Costa del Sol</c:v>
                </c:pt>
                <c:pt idx="10">
                  <c:v>Sevilla y área metropolitana</c:v>
                </c:pt>
                <c:pt idx="11">
                  <c:v>Zonas rurales</c:v>
                </c:pt>
              </c:strCache>
            </c:strRef>
          </c:cat>
          <c:val>
            <c:numRef>
              <c:f>Índice_evolutivo!$I$6:$I$17</c:f>
              <c:numCache>
                <c:formatCode>0</c:formatCode>
                <c:ptCount val="12"/>
                <c:pt idx="0">
                  <c:v>4.1551246537396125</c:v>
                </c:pt>
                <c:pt idx="1">
                  <c:v>6.3535911602209953</c:v>
                </c:pt>
                <c:pt idx="2">
                  <c:v>0</c:v>
                </c:pt>
                <c:pt idx="3">
                  <c:v>11.602209944751381</c:v>
                </c:pt>
                <c:pt idx="4">
                  <c:v>4.6639231824417013</c:v>
                </c:pt>
                <c:pt idx="5">
                  <c:v>5.785123966942149</c:v>
                </c:pt>
                <c:pt idx="6">
                  <c:v>1.9178082191780823</c:v>
                </c:pt>
                <c:pt idx="7">
                  <c:v>1.095890410958904</c:v>
                </c:pt>
                <c:pt idx="8">
                  <c:v>7.1232876712328768</c:v>
                </c:pt>
                <c:pt idx="9">
                  <c:v>4.9315068493150687</c:v>
                </c:pt>
                <c:pt idx="10">
                  <c:v>11.111111111111111</c:v>
                </c:pt>
                <c:pt idx="11">
                  <c:v>4.5871559633027523</c:v>
                </c:pt>
              </c:numCache>
            </c:numRef>
          </c:val>
        </c:ser>
        <c:ser>
          <c:idx val="8"/>
          <c:order val="8"/>
          <c:tx>
            <c:strRef>
              <c:f>Índice_evolutivo!$J$5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Índice_evolutivo!$A$6:$A$17</c:f>
              <c:strCache>
                <c:ptCount val="12"/>
                <c:pt idx="0">
                  <c:v>Industrial Huelva</c:v>
                </c:pt>
                <c:pt idx="1">
                  <c:v>Industrial Bahía de Algeciras</c:v>
                </c:pt>
                <c:pt idx="2">
                  <c:v>Industrial Puente Nuevo</c:v>
                </c:pt>
                <c:pt idx="3">
                  <c:v>Industrial Bailén</c:v>
                </c:pt>
                <c:pt idx="4">
                  <c:v>Núcleos de 50.000 a 250.000 habitantes</c:v>
                </c:pt>
                <c:pt idx="5">
                  <c:v>Córdoba</c:v>
                </c:pt>
                <c:pt idx="6">
                  <c:v>Zona Industrial de Carboneras</c:v>
                </c:pt>
                <c:pt idx="7">
                  <c:v>Bahía de Cádiz</c:v>
                </c:pt>
                <c:pt idx="8">
                  <c:v>Granada y área metropolitana</c:v>
                </c:pt>
                <c:pt idx="9">
                  <c:v>Málaga y Costa del Sol</c:v>
                </c:pt>
                <c:pt idx="10">
                  <c:v>Sevilla y área metropolitana</c:v>
                </c:pt>
                <c:pt idx="11">
                  <c:v>Zonas rurales</c:v>
                </c:pt>
              </c:strCache>
            </c:strRef>
          </c:cat>
          <c:val>
            <c:numRef>
              <c:f>Índice_evolutivo!$J$6:$J$17</c:f>
              <c:numCache>
                <c:formatCode>0</c:formatCode>
                <c:ptCount val="12"/>
                <c:pt idx="0">
                  <c:v>6.6390041493775938</c:v>
                </c:pt>
                <c:pt idx="1">
                  <c:v>6.6852367688022287</c:v>
                </c:pt>
                <c:pt idx="2">
                  <c:v>0</c:v>
                </c:pt>
                <c:pt idx="3">
                  <c:v>11.232876712328768</c:v>
                </c:pt>
                <c:pt idx="4">
                  <c:v>2.1857923497267762</c:v>
                </c:pt>
                <c:pt idx="5">
                  <c:v>9.3659942363112396</c:v>
                </c:pt>
                <c:pt idx="6">
                  <c:v>2.5069637883008355</c:v>
                </c:pt>
                <c:pt idx="7">
                  <c:v>0.54794520547945202</c:v>
                </c:pt>
                <c:pt idx="8">
                  <c:v>12.295081967213115</c:v>
                </c:pt>
                <c:pt idx="9">
                  <c:v>5.5096418732782375</c:v>
                </c:pt>
                <c:pt idx="10">
                  <c:v>8.7671232876712324</c:v>
                </c:pt>
                <c:pt idx="11">
                  <c:v>6.6911090742438128</c:v>
                </c:pt>
              </c:numCache>
            </c:numRef>
          </c:val>
        </c:ser>
        <c:ser>
          <c:idx val="9"/>
          <c:order val="9"/>
          <c:tx>
            <c:strRef>
              <c:f>Índice_evolutivo!$K$5</c:f>
              <c:strCache>
                <c:ptCount val="1"/>
                <c:pt idx="0">
                  <c:v>2013</c:v>
                </c:pt>
              </c:strCache>
            </c:strRef>
          </c:tx>
          <c:cat>
            <c:strRef>
              <c:f>Índice_evolutivo!$A$6:$A$17</c:f>
              <c:strCache>
                <c:ptCount val="12"/>
                <c:pt idx="0">
                  <c:v>Industrial Huelva</c:v>
                </c:pt>
                <c:pt idx="1">
                  <c:v>Industrial Bahía de Algeciras</c:v>
                </c:pt>
                <c:pt idx="2">
                  <c:v>Industrial Puente Nuevo</c:v>
                </c:pt>
                <c:pt idx="3">
                  <c:v>Industrial Bailén</c:v>
                </c:pt>
                <c:pt idx="4">
                  <c:v>Núcleos de 50.000 a 250.000 habitantes</c:v>
                </c:pt>
                <c:pt idx="5">
                  <c:v>Córdoba</c:v>
                </c:pt>
                <c:pt idx="6">
                  <c:v>Zona Industrial de Carboneras</c:v>
                </c:pt>
                <c:pt idx="7">
                  <c:v>Bahía de Cádiz</c:v>
                </c:pt>
                <c:pt idx="8">
                  <c:v>Granada y área metropolitana</c:v>
                </c:pt>
                <c:pt idx="9">
                  <c:v>Málaga y Costa del Sol</c:v>
                </c:pt>
                <c:pt idx="10">
                  <c:v>Sevilla y área metropolitana</c:v>
                </c:pt>
                <c:pt idx="11">
                  <c:v>Zonas rurales</c:v>
                </c:pt>
              </c:strCache>
            </c:strRef>
          </c:cat>
          <c:val>
            <c:numRef>
              <c:f>Índice_evolutivo!$K$6:$K$17</c:f>
              <c:numCache>
                <c:formatCode>0</c:formatCode>
                <c:ptCount val="12"/>
                <c:pt idx="0">
                  <c:v>8.9887640449438209</c:v>
                </c:pt>
                <c:pt idx="1">
                  <c:v>7.1428571428571423</c:v>
                </c:pt>
                <c:pt idx="2">
                  <c:v>0</c:v>
                </c:pt>
                <c:pt idx="3">
                  <c:v>5.2054794520547949</c:v>
                </c:pt>
                <c:pt idx="4">
                  <c:v>5.5555555555555554</c:v>
                </c:pt>
                <c:pt idx="5">
                  <c:v>10</c:v>
                </c:pt>
                <c:pt idx="6">
                  <c:v>0.82191780821917804</c:v>
                </c:pt>
                <c:pt idx="7">
                  <c:v>7.9452054794520555</c:v>
                </c:pt>
                <c:pt idx="8">
                  <c:v>7.397260273972603</c:v>
                </c:pt>
                <c:pt idx="9">
                  <c:v>6.5753424657534243</c:v>
                </c:pt>
                <c:pt idx="10">
                  <c:v>11.506849315068493</c:v>
                </c:pt>
                <c:pt idx="11">
                  <c:v>6.8328716528162508</c:v>
                </c:pt>
              </c:numCache>
            </c:numRef>
          </c:val>
        </c:ser>
        <c:ser>
          <c:idx val="10"/>
          <c:order val="10"/>
          <c:tx>
            <c:strRef>
              <c:f>Índice_evolutivo!$L$5</c:f>
              <c:strCache>
                <c:ptCount val="1"/>
                <c:pt idx="0">
                  <c:v>2014</c:v>
                </c:pt>
              </c:strCache>
            </c:strRef>
          </c:tx>
          <c:val>
            <c:numRef>
              <c:f>Índice_evolutivo!$L$6:$L$17</c:f>
              <c:numCache>
                <c:formatCode>0</c:formatCode>
                <c:ptCount val="12"/>
                <c:pt idx="0">
                  <c:v>6.3113604488078536</c:v>
                </c:pt>
                <c:pt idx="1">
                  <c:v>2.7700831024930745</c:v>
                </c:pt>
                <c:pt idx="2">
                  <c:v>0</c:v>
                </c:pt>
                <c:pt idx="3">
                  <c:v>12</c:v>
                </c:pt>
                <c:pt idx="4">
                  <c:v>12.5</c:v>
                </c:pt>
                <c:pt idx="5">
                  <c:v>8.4033613445378155</c:v>
                </c:pt>
                <c:pt idx="6">
                  <c:v>3.5616438356164384</c:v>
                </c:pt>
                <c:pt idx="7">
                  <c:v>0.82191780821917804</c:v>
                </c:pt>
                <c:pt idx="8">
                  <c:v>4.10958904109589</c:v>
                </c:pt>
                <c:pt idx="9">
                  <c:v>8.7671232876712324</c:v>
                </c:pt>
                <c:pt idx="10">
                  <c:v>6.0273972602739727</c:v>
                </c:pt>
                <c:pt idx="11">
                  <c:v>4.5036764705882355</c:v>
                </c:pt>
              </c:numCache>
            </c:numRef>
          </c:val>
        </c:ser>
        <c:gapWidth val="55"/>
        <c:overlap val="100"/>
        <c:axId val="87778816"/>
        <c:axId val="87780352"/>
      </c:barChart>
      <c:catAx>
        <c:axId val="87778816"/>
        <c:scaling>
          <c:orientation val="minMax"/>
        </c:scaling>
        <c:axPos val="l"/>
        <c:numFmt formatCode="General" sourceLinked="1"/>
        <c:majorTickMark val="none"/>
        <c:tickLblPos val="nextTo"/>
        <c:txPr>
          <a:bodyPr/>
          <a:lstStyle/>
          <a:p>
            <a:pPr>
              <a:defRPr sz="1200"/>
            </a:pPr>
            <a:endParaRPr lang="es-ES"/>
          </a:p>
        </c:txPr>
        <c:crossAx val="87780352"/>
        <c:crosses val="autoZero"/>
        <c:auto val="1"/>
        <c:lblAlgn val="ctr"/>
        <c:lblOffset val="100"/>
      </c:catAx>
      <c:valAx>
        <c:axId val="87780352"/>
        <c:scaling>
          <c:orientation val="minMax"/>
        </c:scaling>
        <c:axPos val="b"/>
        <c:majorGridlines/>
        <c:numFmt formatCode="0%" sourceLinked="1"/>
        <c:majorTickMark val="none"/>
        <c:tickLblPos val="nextTo"/>
        <c:txPr>
          <a:bodyPr/>
          <a:lstStyle/>
          <a:p>
            <a:pPr>
              <a:defRPr sz="1200"/>
            </a:pPr>
            <a:endParaRPr lang="es-ES"/>
          </a:p>
        </c:txPr>
        <c:crossAx val="877788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1917662170380321"/>
          <c:y val="0.19277456358734055"/>
          <c:w val="4.8367373325995104E-2"/>
          <c:h val="0.62192413699963833"/>
        </c:manualLayout>
      </c:layout>
      <c:txPr>
        <a:bodyPr/>
        <a:lstStyle/>
        <a:p>
          <a:pPr>
            <a:defRPr sz="1200"/>
          </a:pPr>
          <a:endParaRPr lang="es-ES"/>
        </a:p>
      </c:txPr>
    </c:legend>
    <c:plotVisOnly val="1"/>
    <c:dispBlanksAs val="gap"/>
  </c:chart>
  <c:spPr>
    <a:solidFill>
      <a:schemeClr val="bg1"/>
    </a:solidFill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>
        <c:manualLayout>
          <c:layoutTarget val="inner"/>
          <c:xMode val="edge"/>
          <c:yMode val="edge"/>
          <c:x val="9.9437364174814469E-2"/>
          <c:y val="0.14441981205312679"/>
          <c:w val="0.81843703265466305"/>
          <c:h val="0.67131361970564796"/>
        </c:manualLayout>
      </c:layout>
      <c:barChart>
        <c:barDir val="col"/>
        <c:grouping val="stacked"/>
        <c:ser>
          <c:idx val="0"/>
          <c:order val="0"/>
          <c:tx>
            <c:strRef>
              <c:f>Índice_evolutivo!$B$22</c:f>
              <c:strCache>
                <c:ptCount val="1"/>
                <c:pt idx="0">
                  <c:v>Días con situación admisible</c:v>
                </c:pt>
              </c:strCache>
            </c:strRef>
          </c:tx>
          <c:spPr>
            <a:solidFill>
              <a:srgbClr val="3399FF"/>
            </a:solidFill>
          </c:spPr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Val val="1"/>
          </c:dLbls>
          <c:cat>
            <c:numRef>
              <c:f>Índice_evolutivo!$B$5:$L$5</c:f>
              <c:numCache>
                <c:formatCode>General</c:formatCod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</c:numCache>
            </c:numRef>
          </c:cat>
          <c:val>
            <c:numRef>
              <c:f>Índice_evolutivo!$B$36:$L$36</c:f>
              <c:numCache>
                <c:formatCode>General</c:formatCode>
                <c:ptCount val="11"/>
                <c:pt idx="0" formatCode="0">
                  <c:v>81.343223455243375</c:v>
                </c:pt>
                <c:pt idx="1">
                  <c:v>80</c:v>
                </c:pt>
                <c:pt idx="2" formatCode="0">
                  <c:v>79.390659904178392</c:v>
                </c:pt>
                <c:pt idx="3" formatCode="0">
                  <c:v>77.64030385977631</c:v>
                </c:pt>
                <c:pt idx="4" formatCode="0">
                  <c:v>84.565069331145764</c:v>
                </c:pt>
                <c:pt idx="5" formatCode="0">
                  <c:v>88.786311564832147</c:v>
                </c:pt>
                <c:pt idx="6" formatCode="0">
                  <c:v>91.577653205379505</c:v>
                </c:pt>
                <c:pt idx="7" formatCode="0">
                  <c:v>94.722772238900447</c:v>
                </c:pt>
                <c:pt idx="8" formatCode="0">
                  <c:v>94</c:v>
                </c:pt>
                <c:pt idx="9" formatCode="0">
                  <c:v>94</c:v>
                </c:pt>
                <c:pt idx="10" formatCode="0">
                  <c:v>94</c:v>
                </c:pt>
              </c:numCache>
            </c:numRef>
          </c:val>
        </c:ser>
        <c:ser>
          <c:idx val="1"/>
          <c:order val="1"/>
          <c:tx>
            <c:strRef>
              <c:f>Índice_evolutivo!$B$4</c:f>
              <c:strCache>
                <c:ptCount val="1"/>
                <c:pt idx="0">
                  <c:v>Días con situación no admisible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Val val="1"/>
          </c:dLbls>
          <c:cat>
            <c:numRef>
              <c:f>Índice_evolutivo!$B$5:$L$5</c:f>
              <c:numCache>
                <c:formatCode>General</c:formatCod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</c:numCache>
            </c:numRef>
          </c:cat>
          <c:val>
            <c:numRef>
              <c:f>Índice_evolutivo!$B$18:$L$18</c:f>
              <c:numCache>
                <c:formatCode>General</c:formatCode>
                <c:ptCount val="11"/>
                <c:pt idx="0" formatCode="0">
                  <c:v>18.656776544756621</c:v>
                </c:pt>
                <c:pt idx="1">
                  <c:v>20</c:v>
                </c:pt>
                <c:pt idx="2" formatCode="0">
                  <c:v>20.609340095821604</c:v>
                </c:pt>
                <c:pt idx="3" formatCode="0">
                  <c:v>22.35969614022369</c:v>
                </c:pt>
                <c:pt idx="4" formatCode="0">
                  <c:v>15.434930668854228</c:v>
                </c:pt>
                <c:pt idx="5" formatCode="0">
                  <c:v>11.213688435167853</c:v>
                </c:pt>
                <c:pt idx="6" formatCode="0">
                  <c:v>8.4223467946204966</c:v>
                </c:pt>
                <c:pt idx="7" formatCode="0">
                  <c:v>5.277227761099553</c:v>
                </c:pt>
                <c:pt idx="8" formatCode="0">
                  <c:v>6</c:v>
                </c:pt>
                <c:pt idx="9" formatCode="0">
                  <c:v>6</c:v>
                </c:pt>
                <c:pt idx="10" formatCode="0">
                  <c:v>6</c:v>
                </c:pt>
              </c:numCache>
            </c:numRef>
          </c:val>
        </c:ser>
        <c:overlap val="100"/>
        <c:axId val="88167936"/>
        <c:axId val="88169472"/>
      </c:barChart>
      <c:catAx>
        <c:axId val="88167936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1200"/>
            </a:pPr>
            <a:endParaRPr lang="es-ES"/>
          </a:p>
        </c:txPr>
        <c:crossAx val="88169472"/>
        <c:crosses val="autoZero"/>
        <c:auto val="1"/>
        <c:lblAlgn val="ctr"/>
        <c:lblOffset val="100"/>
      </c:catAx>
      <c:valAx>
        <c:axId val="88169472"/>
        <c:scaling>
          <c:orientation val="minMax"/>
        </c:scaling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" sourceLinked="1"/>
        <c:tickLblPos val="nextTo"/>
        <c:txPr>
          <a:bodyPr/>
          <a:lstStyle/>
          <a:p>
            <a:pPr>
              <a:defRPr sz="1200"/>
            </a:pPr>
            <a:endParaRPr lang="es-ES"/>
          </a:p>
        </c:txPr>
        <c:crossAx val="88167936"/>
        <c:crosses val="autoZero"/>
        <c:crossBetween val="between"/>
      </c:valAx>
    </c:plotArea>
    <c:legend>
      <c:legendPos val="b"/>
      <c:layout/>
      <c:txPr>
        <a:bodyPr/>
        <a:lstStyle/>
        <a:p>
          <a:pPr>
            <a:defRPr sz="1400"/>
          </a:pPr>
          <a:endParaRPr lang="es-ES"/>
        </a:p>
      </c:txPr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300" b="1">
                <a:solidFill>
                  <a:schemeClr val="tx1">
                    <a:lumMod val="75000"/>
                    <a:lumOff val="25000"/>
                  </a:schemeClr>
                </a:solidFill>
                <a:latin typeface="Arial" pitchFamily="34" charset="0"/>
                <a:cs typeface="Arial" pitchFamily="34" charset="0"/>
              </a:defRPr>
            </a:pPr>
            <a:r>
              <a:rPr lang="es-ES" sz="1300" b="1">
                <a:solidFill>
                  <a:schemeClr val="tx1">
                    <a:lumMod val="75000"/>
                    <a:lumOff val="25000"/>
                  </a:schemeClr>
                </a:solidFill>
                <a:latin typeface="Arial" pitchFamily="34" charset="0"/>
                <a:cs typeface="Arial" pitchFamily="34" charset="0"/>
              </a:rPr>
              <a:t>Índice de calidad del aire por zonas (2014)</a:t>
            </a:r>
          </a:p>
        </c:rich>
      </c:tx>
      <c:layout>
        <c:manualLayout>
          <c:xMode val="edge"/>
          <c:yMode val="edge"/>
          <c:x val="0.33023751806305107"/>
          <c:y val="3.214532924267388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2359550561797753"/>
          <c:y val="0.11160336235503601"/>
          <c:w val="0.74494382022472017"/>
          <c:h val="0.66017574895649123"/>
        </c:manualLayout>
      </c:layout>
      <c:barChart>
        <c:barDir val="bar"/>
        <c:grouping val="clustered"/>
        <c:ser>
          <c:idx val="0"/>
          <c:order val="0"/>
          <c:tx>
            <c:strRef>
              <c:f>[1]Hoja1!$B$2</c:f>
              <c:strCache>
                <c:ptCount val="1"/>
                <c:pt idx="0">
                  <c:v>Días con situación admisible</c:v>
                </c:pt>
              </c:strCache>
            </c:strRef>
          </c:tx>
          <c:spPr>
            <a:solidFill>
              <a:srgbClr val="99CC00"/>
            </a:solidFill>
            <a:ln w="12700">
              <a:noFill/>
              <a:prstDash val="solid"/>
            </a:ln>
          </c:spPr>
          <c:cat>
            <c:strRef>
              <c:f>[1]Hoja1!$A$3:$A$15</c:f>
              <c:strCache>
                <c:ptCount val="13"/>
                <c:pt idx="0">
                  <c:v>Industrial Huelva</c:v>
                </c:pt>
                <c:pt idx="1">
                  <c:v>Industrial Bahía de Algeciras</c:v>
                </c:pt>
                <c:pt idx="2">
                  <c:v>Industrial Puente Nuevo</c:v>
                </c:pt>
                <c:pt idx="3">
                  <c:v>Industrial Bailén</c:v>
                </c:pt>
                <c:pt idx="4">
                  <c:v>Núcleos de 50.000 a 250.000 habitantes</c:v>
                </c:pt>
                <c:pt idx="5">
                  <c:v>Córdoba</c:v>
                </c:pt>
                <c:pt idx="6">
                  <c:v>Zona Industrial de Carboneras</c:v>
                </c:pt>
                <c:pt idx="7">
                  <c:v>Bahía de Cádiz</c:v>
                </c:pt>
                <c:pt idx="8">
                  <c:v>Granada y área metropolitana</c:v>
                </c:pt>
                <c:pt idx="9">
                  <c:v>Málaga y Costa del Sol</c:v>
                </c:pt>
                <c:pt idx="10">
                  <c:v>Sevilla y área metropolitana</c:v>
                </c:pt>
                <c:pt idx="11">
                  <c:v>Zonas rurales</c:v>
                </c:pt>
                <c:pt idx="12">
                  <c:v>Andalucía</c:v>
                </c:pt>
              </c:strCache>
            </c:strRef>
          </c:cat>
          <c:val>
            <c:numRef>
              <c:f>[1]Hoja1!$B$3:$B$15</c:f>
              <c:numCache>
                <c:formatCode>General</c:formatCode>
                <c:ptCount val="13"/>
                <c:pt idx="0">
                  <c:v>93.688639551192139</c:v>
                </c:pt>
                <c:pt idx="1">
                  <c:v>97.229916897506925</c:v>
                </c:pt>
                <c:pt idx="2">
                  <c:v>100</c:v>
                </c:pt>
                <c:pt idx="3">
                  <c:v>87.637362637362642</c:v>
                </c:pt>
                <c:pt idx="4">
                  <c:v>87.5</c:v>
                </c:pt>
                <c:pt idx="5">
                  <c:v>91.596638655462186</c:v>
                </c:pt>
                <c:pt idx="6">
                  <c:v>96.438356164383563</c:v>
                </c:pt>
                <c:pt idx="7">
                  <c:v>99.178082191780831</c:v>
                </c:pt>
                <c:pt idx="8">
                  <c:v>95.890410958904098</c:v>
                </c:pt>
                <c:pt idx="9">
                  <c:v>91.232876712328775</c:v>
                </c:pt>
                <c:pt idx="10">
                  <c:v>93.972602739726028</c:v>
                </c:pt>
                <c:pt idx="11">
                  <c:v>95.496323529411768</c:v>
                </c:pt>
                <c:pt idx="12">
                  <c:v>94.155100836504914</c:v>
                </c:pt>
              </c:numCache>
            </c:numRef>
          </c:val>
        </c:ser>
        <c:ser>
          <c:idx val="1"/>
          <c:order val="1"/>
          <c:tx>
            <c:strRef>
              <c:f>[1]Hoja1!$C$2</c:f>
              <c:strCache>
                <c:ptCount val="1"/>
                <c:pt idx="0">
                  <c:v>Días con situación no admisible</c:v>
                </c:pt>
              </c:strCache>
            </c:strRef>
          </c:tx>
          <c:spPr>
            <a:solidFill>
              <a:srgbClr val="FF0000"/>
            </a:solidFill>
            <a:ln w="12700">
              <a:noFill/>
              <a:prstDash val="solid"/>
            </a:ln>
          </c:spPr>
          <c:cat>
            <c:strRef>
              <c:f>[1]Hoja1!$A$3:$A$15</c:f>
              <c:strCache>
                <c:ptCount val="13"/>
                <c:pt idx="0">
                  <c:v>Industrial Huelva</c:v>
                </c:pt>
                <c:pt idx="1">
                  <c:v>Industrial Bahía de Algeciras</c:v>
                </c:pt>
                <c:pt idx="2">
                  <c:v>Industrial Puente Nuevo</c:v>
                </c:pt>
                <c:pt idx="3">
                  <c:v>Industrial Bailén</c:v>
                </c:pt>
                <c:pt idx="4">
                  <c:v>Núcleos de 50.000 a 250.000 habitantes</c:v>
                </c:pt>
                <c:pt idx="5">
                  <c:v>Córdoba</c:v>
                </c:pt>
                <c:pt idx="6">
                  <c:v>Zona Industrial de Carboneras</c:v>
                </c:pt>
                <c:pt idx="7">
                  <c:v>Bahía de Cádiz</c:v>
                </c:pt>
                <c:pt idx="8">
                  <c:v>Granada y área metropolitana</c:v>
                </c:pt>
                <c:pt idx="9">
                  <c:v>Málaga y Costa del Sol</c:v>
                </c:pt>
                <c:pt idx="10">
                  <c:v>Sevilla y área metropolitana</c:v>
                </c:pt>
                <c:pt idx="11">
                  <c:v>Zonas rurales</c:v>
                </c:pt>
                <c:pt idx="12">
                  <c:v>Andalucía</c:v>
                </c:pt>
              </c:strCache>
            </c:strRef>
          </c:cat>
          <c:val>
            <c:numRef>
              <c:f>[1]Hoja1!$C$3:$C$15</c:f>
              <c:numCache>
                <c:formatCode>General</c:formatCode>
                <c:ptCount val="13"/>
                <c:pt idx="0">
                  <c:v>6.3113604488078536</c:v>
                </c:pt>
                <c:pt idx="1">
                  <c:v>2.7700831024930745</c:v>
                </c:pt>
                <c:pt idx="2">
                  <c:v>0</c:v>
                </c:pt>
                <c:pt idx="3">
                  <c:v>12</c:v>
                </c:pt>
                <c:pt idx="4">
                  <c:v>12.5</c:v>
                </c:pt>
                <c:pt idx="5">
                  <c:v>8.4033613445378155</c:v>
                </c:pt>
                <c:pt idx="6">
                  <c:v>3.5616438356164384</c:v>
                </c:pt>
                <c:pt idx="7">
                  <c:v>0.82191780821917804</c:v>
                </c:pt>
                <c:pt idx="8">
                  <c:v>4.10958904109589</c:v>
                </c:pt>
                <c:pt idx="9">
                  <c:v>8.7671232876712324</c:v>
                </c:pt>
                <c:pt idx="10">
                  <c:v>6.0273972602739727</c:v>
                </c:pt>
                <c:pt idx="11">
                  <c:v>4.5036764705882355</c:v>
                </c:pt>
                <c:pt idx="12">
                  <c:v>6</c:v>
                </c:pt>
              </c:numCache>
            </c:numRef>
          </c:val>
        </c:ser>
        <c:gapWidth val="100"/>
        <c:overlap val="100"/>
        <c:axId val="88981504"/>
        <c:axId val="88983040"/>
      </c:barChart>
      <c:catAx>
        <c:axId val="88981504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>
                <a:solidFill>
                  <a:sysClr val="windowText" lastClr="000000"/>
                </a:solidFill>
                <a:latin typeface="Arial" pitchFamily="34" charset="0"/>
                <a:cs typeface="Arial" pitchFamily="34" charset="0"/>
              </a:defRPr>
            </a:pPr>
            <a:endParaRPr lang="es-ES"/>
          </a:p>
        </c:txPr>
        <c:crossAx val="88983040"/>
        <c:crosses val="autoZero"/>
        <c:auto val="1"/>
        <c:lblAlgn val="ctr"/>
        <c:lblOffset val="100"/>
        <c:tickLblSkip val="1"/>
        <c:tickMarkSkip val="1"/>
      </c:catAx>
      <c:valAx>
        <c:axId val="88983040"/>
        <c:scaling>
          <c:orientation val="minMax"/>
          <c:max val="100"/>
        </c:scaling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r>
                  <a:rPr lang="es-ES" sz="1100" b="0">
                    <a:solidFill>
                      <a:sysClr val="windowText" lastClr="000000"/>
                    </a:solidFill>
                    <a:latin typeface="Arial" pitchFamily="34" charset="0"/>
                    <a:cs typeface="Arial" pitchFamily="34" charset="0"/>
                  </a:rPr>
                  <a:t>Porcentaje</a:t>
                </a:r>
              </a:p>
            </c:rich>
          </c:tx>
          <c:layout>
            <c:manualLayout>
              <c:xMode val="edge"/>
              <c:yMode val="edge"/>
              <c:x val="0.53025037600637004"/>
              <c:y val="0.8545934071016453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>
                <a:solidFill>
                  <a:sysClr val="windowText" lastClr="000000"/>
                </a:solidFill>
                <a:latin typeface="Arial" pitchFamily="34" charset="0"/>
                <a:cs typeface="Arial" pitchFamily="34" charset="0"/>
              </a:defRPr>
            </a:pPr>
            <a:endParaRPr lang="es-ES"/>
          </a:p>
        </c:txPr>
        <c:crossAx val="8898150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spPr>
        <a:noFill/>
        <a:ln w="25400">
          <a:noFill/>
        </a:ln>
      </c:spPr>
      <c:txPr>
        <a:bodyPr/>
        <a:lstStyle/>
        <a:p>
          <a:pPr>
            <a:defRPr sz="1100">
              <a:solidFill>
                <a:sysClr val="windowText" lastClr="000000"/>
              </a:solidFill>
              <a:latin typeface="Arial" pitchFamily="34" charset="0"/>
              <a:cs typeface="Arial" pitchFamily="34" charset="0"/>
            </a:defRPr>
          </a:pPr>
          <a:endParaRPr lang="es-ES"/>
        </a:p>
      </c:txPr>
    </c:legend>
    <c:plotVisOnly val="1"/>
    <c:dispBlanksAs val="gap"/>
  </c:chart>
  <c:spPr>
    <a:solidFill>
      <a:schemeClr val="bg1"/>
    </a:solidFill>
    <a:ln w="3175">
      <a:noFill/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s-ES"/>
    </a:p>
  </c:txPr>
  <c:printSettings>
    <c:headerFooter alignWithMargins="0"/>
    <c:pageMargins b="1" l="0.75000000000000189" r="0.75000000000000189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Calidad del aire por zonas (2007)</a:t>
            </a:r>
          </a:p>
        </c:rich>
      </c:tx>
      <c:spPr>
        <a:noFill/>
        <a:ln w="25400">
          <a:noFill/>
        </a:ln>
      </c:spPr>
    </c:title>
    <c:plotArea>
      <c:layout/>
      <c:barChart>
        <c:barDir val="bar"/>
        <c:grouping val="clustered"/>
        <c:ser>
          <c:idx val="0"/>
          <c:order val="0"/>
          <c:tx>
            <c:strRef>
              <c:f>'Índice Calidad Aire 2013'!$B$4</c:f>
              <c:strCache>
                <c:ptCount val="1"/>
                <c:pt idx="0">
                  <c:v>Días situación admisible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'Índice Calidad Aire 2013'!$A$5:$A$17</c:f>
              <c:strCache>
                <c:ptCount val="13"/>
                <c:pt idx="0">
                  <c:v>Industrial Huelva</c:v>
                </c:pt>
                <c:pt idx="1">
                  <c:v>Industrial Bahía de Algeciras</c:v>
                </c:pt>
                <c:pt idx="2">
                  <c:v>Industrial Puente Nuevo</c:v>
                </c:pt>
                <c:pt idx="3">
                  <c:v>Industrial Bailén</c:v>
                </c:pt>
                <c:pt idx="4">
                  <c:v>Núcleos de 50.000 a 250.000 habitantes</c:v>
                </c:pt>
                <c:pt idx="5">
                  <c:v>Córdoba</c:v>
                </c:pt>
                <c:pt idx="6">
                  <c:v>Zona Industrial de Carboneras</c:v>
                </c:pt>
                <c:pt idx="7">
                  <c:v>Bahía de Cádiz</c:v>
                </c:pt>
                <c:pt idx="8">
                  <c:v>Granada y área metropolitana</c:v>
                </c:pt>
                <c:pt idx="9">
                  <c:v>Málaga y Costa del Sol</c:v>
                </c:pt>
                <c:pt idx="10">
                  <c:v>Sevilla y área metropolitana</c:v>
                </c:pt>
                <c:pt idx="11">
                  <c:v>Zonas rurales</c:v>
                </c:pt>
                <c:pt idx="12">
                  <c:v>Andalucía</c:v>
                </c:pt>
              </c:strCache>
            </c:strRef>
          </c:cat>
          <c:val>
            <c:numRef>
              <c:f>'Índice Calidad Aire 2013'!$B$5:$B$17</c:f>
              <c:numCache>
                <c:formatCode>0</c:formatCode>
                <c:ptCount val="13"/>
                <c:pt idx="0">
                  <c:v>91.011235955056179</c:v>
                </c:pt>
                <c:pt idx="1">
                  <c:v>92.857142857142861</c:v>
                </c:pt>
                <c:pt idx="2">
                  <c:v>100</c:v>
                </c:pt>
                <c:pt idx="3">
                  <c:v>94.794520547945211</c:v>
                </c:pt>
                <c:pt idx="4">
                  <c:v>94.444444444444443</c:v>
                </c:pt>
                <c:pt idx="5">
                  <c:v>90</c:v>
                </c:pt>
                <c:pt idx="6">
                  <c:v>99.178082191780831</c:v>
                </c:pt>
                <c:pt idx="7">
                  <c:v>92.054794520547944</c:v>
                </c:pt>
                <c:pt idx="8">
                  <c:v>92.602739726027394</c:v>
                </c:pt>
                <c:pt idx="9">
                  <c:v>93.424657534246577</c:v>
                </c:pt>
                <c:pt idx="10">
                  <c:v>88.493150684931507</c:v>
                </c:pt>
                <c:pt idx="11">
                  <c:v>93.167128347183748</c:v>
                </c:pt>
                <c:pt idx="12">
                  <c:v>93.502324734108882</c:v>
                </c:pt>
              </c:numCache>
            </c:numRef>
          </c:val>
        </c:ser>
        <c:ser>
          <c:idx val="1"/>
          <c:order val="1"/>
          <c:tx>
            <c:strRef>
              <c:f>'Índice Calidad Aire 2013'!$C$4</c:f>
              <c:strCache>
                <c:ptCount val="1"/>
                <c:pt idx="0">
                  <c:v>Días situación no admisible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'Índice Calidad Aire 2013'!$A$5:$A$17</c:f>
              <c:strCache>
                <c:ptCount val="13"/>
                <c:pt idx="0">
                  <c:v>Industrial Huelva</c:v>
                </c:pt>
                <c:pt idx="1">
                  <c:v>Industrial Bahía de Algeciras</c:v>
                </c:pt>
                <c:pt idx="2">
                  <c:v>Industrial Puente Nuevo</c:v>
                </c:pt>
                <c:pt idx="3">
                  <c:v>Industrial Bailén</c:v>
                </c:pt>
                <c:pt idx="4">
                  <c:v>Núcleos de 50.000 a 250.000 habitantes</c:v>
                </c:pt>
                <c:pt idx="5">
                  <c:v>Córdoba</c:v>
                </c:pt>
                <c:pt idx="6">
                  <c:v>Zona Industrial de Carboneras</c:v>
                </c:pt>
                <c:pt idx="7">
                  <c:v>Bahía de Cádiz</c:v>
                </c:pt>
                <c:pt idx="8">
                  <c:v>Granada y área metropolitana</c:v>
                </c:pt>
                <c:pt idx="9">
                  <c:v>Málaga y Costa del Sol</c:v>
                </c:pt>
                <c:pt idx="10">
                  <c:v>Sevilla y área metropolitana</c:v>
                </c:pt>
                <c:pt idx="11">
                  <c:v>Zonas rurales</c:v>
                </c:pt>
                <c:pt idx="12">
                  <c:v>Andalucía</c:v>
                </c:pt>
              </c:strCache>
            </c:strRef>
          </c:cat>
          <c:val>
            <c:numRef>
              <c:f>'Índice Calidad Aire 2013'!$C$5:$C$17</c:f>
              <c:numCache>
                <c:formatCode>0</c:formatCode>
                <c:ptCount val="13"/>
                <c:pt idx="0">
                  <c:v>8.9887640449438209</c:v>
                </c:pt>
                <c:pt idx="1">
                  <c:v>7.1428571428571423</c:v>
                </c:pt>
                <c:pt idx="2">
                  <c:v>0</c:v>
                </c:pt>
                <c:pt idx="3">
                  <c:v>5.2054794520547949</c:v>
                </c:pt>
                <c:pt idx="4">
                  <c:v>5.5555555555555554</c:v>
                </c:pt>
                <c:pt idx="5">
                  <c:v>10</c:v>
                </c:pt>
                <c:pt idx="6">
                  <c:v>0.82191780821917804</c:v>
                </c:pt>
                <c:pt idx="7">
                  <c:v>7.9452054794520555</c:v>
                </c:pt>
                <c:pt idx="8">
                  <c:v>7.397260273972603</c:v>
                </c:pt>
                <c:pt idx="9">
                  <c:v>6.5753424657534243</c:v>
                </c:pt>
                <c:pt idx="10">
                  <c:v>11.506849315068493</c:v>
                </c:pt>
                <c:pt idx="11">
                  <c:v>6.8328716528162508</c:v>
                </c:pt>
                <c:pt idx="12">
                  <c:v>6.4976752658911101</c:v>
                </c:pt>
              </c:numCache>
            </c:numRef>
          </c:val>
        </c:ser>
        <c:axId val="88342528"/>
        <c:axId val="88344064"/>
      </c:barChart>
      <c:catAx>
        <c:axId val="88342528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8344064"/>
        <c:crosses val="autoZero"/>
        <c:auto val="1"/>
        <c:lblAlgn val="ctr"/>
        <c:lblOffset val="100"/>
        <c:tickLblSkip val="21"/>
        <c:tickMarkSkip val="1"/>
      </c:catAx>
      <c:valAx>
        <c:axId val="88344064"/>
        <c:scaling>
          <c:orientation val="minMax"/>
          <c:max val="100"/>
        </c:scaling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 de días</a:t>
                </a:r>
              </a:p>
            </c:rich>
          </c:tx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83425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t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155" r="0.7500000000000015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300">
                <a:solidFill>
                  <a:schemeClr val="tx1">
                    <a:lumMod val="75000"/>
                    <a:lumOff val="25000"/>
                  </a:schemeClr>
                </a:solidFill>
              </a:rPr>
              <a:t>Índice de calidad del aire por zonas, 2013</a:t>
            </a:r>
          </a:p>
        </c:rich>
      </c:tx>
      <c:layout>
        <c:manualLayout>
          <c:xMode val="edge"/>
          <c:yMode val="edge"/>
          <c:x val="0.32045989685079401"/>
          <c:y val="3.7718402354517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3384146341463639"/>
          <c:y val="0.21802979647740808"/>
          <c:w val="0.62652439024390261"/>
          <c:h val="0.63731786662626655"/>
        </c:manualLayout>
      </c:layout>
      <c:barChart>
        <c:barDir val="bar"/>
        <c:grouping val="clustered"/>
        <c:ser>
          <c:idx val="0"/>
          <c:order val="0"/>
          <c:tx>
            <c:strRef>
              <c:f>'Índice Calidad Aire 2013'!$B$4</c:f>
              <c:strCache>
                <c:ptCount val="1"/>
                <c:pt idx="0">
                  <c:v>Días situación admisible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'Índice Calidad Aire 2013'!$A$5:$A$17</c:f>
              <c:strCache>
                <c:ptCount val="13"/>
                <c:pt idx="0">
                  <c:v>Industrial Huelva</c:v>
                </c:pt>
                <c:pt idx="1">
                  <c:v>Industrial Bahía de Algeciras</c:v>
                </c:pt>
                <c:pt idx="2">
                  <c:v>Industrial Puente Nuevo</c:v>
                </c:pt>
                <c:pt idx="3">
                  <c:v>Industrial Bailén</c:v>
                </c:pt>
                <c:pt idx="4">
                  <c:v>Núcleos de 50.000 a 250.000 habitantes</c:v>
                </c:pt>
                <c:pt idx="5">
                  <c:v>Córdoba</c:v>
                </c:pt>
                <c:pt idx="6">
                  <c:v>Zona Industrial de Carboneras</c:v>
                </c:pt>
                <c:pt idx="7">
                  <c:v>Bahía de Cádiz</c:v>
                </c:pt>
                <c:pt idx="8">
                  <c:v>Granada y área metropolitana</c:v>
                </c:pt>
                <c:pt idx="9">
                  <c:v>Málaga y Costa del Sol</c:v>
                </c:pt>
                <c:pt idx="10">
                  <c:v>Sevilla y área metropolitana</c:v>
                </c:pt>
                <c:pt idx="11">
                  <c:v>Zonas rurales</c:v>
                </c:pt>
                <c:pt idx="12">
                  <c:v>Andalucía</c:v>
                </c:pt>
              </c:strCache>
            </c:strRef>
          </c:cat>
          <c:val>
            <c:numRef>
              <c:f>'Índice Calidad Aire 2013'!$B$5:$B$17</c:f>
              <c:numCache>
                <c:formatCode>0</c:formatCode>
                <c:ptCount val="13"/>
                <c:pt idx="0">
                  <c:v>91.011235955056179</c:v>
                </c:pt>
                <c:pt idx="1">
                  <c:v>92.857142857142861</c:v>
                </c:pt>
                <c:pt idx="2">
                  <c:v>100</c:v>
                </c:pt>
                <c:pt idx="3">
                  <c:v>94.794520547945211</c:v>
                </c:pt>
                <c:pt idx="4">
                  <c:v>94.444444444444443</c:v>
                </c:pt>
                <c:pt idx="5">
                  <c:v>90</c:v>
                </c:pt>
                <c:pt idx="6">
                  <c:v>99.178082191780831</c:v>
                </c:pt>
                <c:pt idx="7">
                  <c:v>92.054794520547944</c:v>
                </c:pt>
                <c:pt idx="8">
                  <c:v>92.602739726027394</c:v>
                </c:pt>
                <c:pt idx="9">
                  <c:v>93.424657534246577</c:v>
                </c:pt>
                <c:pt idx="10">
                  <c:v>88.493150684931507</c:v>
                </c:pt>
                <c:pt idx="11">
                  <c:v>93.167128347183748</c:v>
                </c:pt>
                <c:pt idx="12">
                  <c:v>93.502324734108882</c:v>
                </c:pt>
              </c:numCache>
            </c:numRef>
          </c:val>
        </c:ser>
        <c:ser>
          <c:idx val="1"/>
          <c:order val="1"/>
          <c:tx>
            <c:strRef>
              <c:f>'Índice Calidad Aire 2013'!$C$4</c:f>
              <c:strCache>
                <c:ptCount val="1"/>
                <c:pt idx="0">
                  <c:v>Días situación no admisible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'Índice Calidad Aire 2013'!$A$5:$A$17</c:f>
              <c:strCache>
                <c:ptCount val="13"/>
                <c:pt idx="0">
                  <c:v>Industrial Huelva</c:v>
                </c:pt>
                <c:pt idx="1">
                  <c:v>Industrial Bahía de Algeciras</c:v>
                </c:pt>
                <c:pt idx="2">
                  <c:v>Industrial Puente Nuevo</c:v>
                </c:pt>
                <c:pt idx="3">
                  <c:v>Industrial Bailén</c:v>
                </c:pt>
                <c:pt idx="4">
                  <c:v>Núcleos de 50.000 a 250.000 habitantes</c:v>
                </c:pt>
                <c:pt idx="5">
                  <c:v>Córdoba</c:v>
                </c:pt>
                <c:pt idx="6">
                  <c:v>Zona Industrial de Carboneras</c:v>
                </c:pt>
                <c:pt idx="7">
                  <c:v>Bahía de Cádiz</c:v>
                </c:pt>
                <c:pt idx="8">
                  <c:v>Granada y área metropolitana</c:v>
                </c:pt>
                <c:pt idx="9">
                  <c:v>Málaga y Costa del Sol</c:v>
                </c:pt>
                <c:pt idx="10">
                  <c:v>Sevilla y área metropolitana</c:v>
                </c:pt>
                <c:pt idx="11">
                  <c:v>Zonas rurales</c:v>
                </c:pt>
                <c:pt idx="12">
                  <c:v>Andalucía</c:v>
                </c:pt>
              </c:strCache>
            </c:strRef>
          </c:cat>
          <c:val>
            <c:numRef>
              <c:f>'Índice Calidad Aire 2013'!$C$5:$C$17</c:f>
              <c:numCache>
                <c:formatCode>0</c:formatCode>
                <c:ptCount val="13"/>
                <c:pt idx="0">
                  <c:v>8.9887640449438209</c:v>
                </c:pt>
                <c:pt idx="1">
                  <c:v>7.1428571428571423</c:v>
                </c:pt>
                <c:pt idx="2">
                  <c:v>0</c:v>
                </c:pt>
                <c:pt idx="3">
                  <c:v>5.2054794520547949</c:v>
                </c:pt>
                <c:pt idx="4">
                  <c:v>5.5555555555555554</c:v>
                </c:pt>
                <c:pt idx="5">
                  <c:v>10</c:v>
                </c:pt>
                <c:pt idx="6">
                  <c:v>0.82191780821917804</c:v>
                </c:pt>
                <c:pt idx="7">
                  <c:v>7.9452054794520555</c:v>
                </c:pt>
                <c:pt idx="8">
                  <c:v>7.397260273972603</c:v>
                </c:pt>
                <c:pt idx="9">
                  <c:v>6.5753424657534243</c:v>
                </c:pt>
                <c:pt idx="10">
                  <c:v>11.506849315068493</c:v>
                </c:pt>
                <c:pt idx="11">
                  <c:v>6.8328716528162508</c:v>
                </c:pt>
                <c:pt idx="12">
                  <c:v>6.4976752658911101</c:v>
                </c:pt>
              </c:numCache>
            </c:numRef>
          </c:val>
        </c:ser>
        <c:axId val="88381696"/>
        <c:axId val="88387584"/>
      </c:barChart>
      <c:catAx>
        <c:axId val="88381696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8387584"/>
        <c:crosses val="autoZero"/>
        <c:auto val="1"/>
        <c:lblAlgn val="ctr"/>
        <c:lblOffset val="100"/>
        <c:tickLblSkip val="1"/>
        <c:tickMarkSkip val="1"/>
      </c:catAx>
      <c:valAx>
        <c:axId val="88387584"/>
        <c:scaling>
          <c:orientation val="minMax"/>
          <c:max val="100"/>
        </c:scaling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 sz="1100" b="0"/>
                  <a:t>Porcentaje de días</a:t>
                </a:r>
              </a:p>
            </c:rich>
          </c:tx>
          <c:layout>
            <c:manualLayout>
              <c:xMode val="edge"/>
              <c:yMode val="edge"/>
              <c:x val="0.57841196477659229"/>
              <c:y val="0.94028042706318893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83816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37500001997467386"/>
          <c:y val="0.14675078795066934"/>
          <c:w val="0.53506090277528096"/>
          <c:h val="4.1928639673178905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chemeClr val="bg1"/>
    </a:solidFill>
    <a:ln w="9525">
      <a:noFill/>
    </a:ln>
  </c:spPr>
  <c:txPr>
    <a:bodyPr/>
    <a:lstStyle/>
    <a:p>
      <a:pPr>
        <a:defRPr sz="17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155" r="0.75000000000000155" t="1" header="0" footer="0"/>
    <c:pageSetup paperSize="0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Calidad del aire por zonas (2007)</a:t>
            </a:r>
          </a:p>
        </c:rich>
      </c:tx>
      <c:spPr>
        <a:noFill/>
        <a:ln w="25400">
          <a:noFill/>
        </a:ln>
      </c:spPr>
    </c:title>
    <c:plotArea>
      <c:layout/>
      <c:barChart>
        <c:barDir val="bar"/>
        <c:grouping val="clustered"/>
        <c:ser>
          <c:idx val="0"/>
          <c:order val="0"/>
          <c:tx>
            <c:strRef>
              <c:f>'Índice Calidad del Aire 2012'!$B$7</c:f>
              <c:strCache>
                <c:ptCount val="1"/>
                <c:pt idx="0">
                  <c:v>Días situación admisible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'Índice Calidad del Aire 2012'!$A$8:$A$20</c:f>
              <c:strCache>
                <c:ptCount val="13"/>
                <c:pt idx="0">
                  <c:v>Industrial Huelva</c:v>
                </c:pt>
                <c:pt idx="1">
                  <c:v>Industrial Bahía de Algeciras</c:v>
                </c:pt>
                <c:pt idx="2">
                  <c:v>Industrial Puente Nuevo</c:v>
                </c:pt>
                <c:pt idx="3">
                  <c:v>Industrial Bailén</c:v>
                </c:pt>
                <c:pt idx="4">
                  <c:v>Núcleos de 50.000 a 250.000 habitantes</c:v>
                </c:pt>
                <c:pt idx="5">
                  <c:v>Córdoba</c:v>
                </c:pt>
                <c:pt idx="6">
                  <c:v>Zona Industrial de Carboneras</c:v>
                </c:pt>
                <c:pt idx="7">
                  <c:v>Bahía de Cádiz</c:v>
                </c:pt>
                <c:pt idx="8">
                  <c:v>Granada y área metropolitana</c:v>
                </c:pt>
                <c:pt idx="9">
                  <c:v>Málaga y Costa del Sol</c:v>
                </c:pt>
                <c:pt idx="10">
                  <c:v>Sevilla y área metropolitana</c:v>
                </c:pt>
                <c:pt idx="11">
                  <c:v>Zonas rurales</c:v>
                </c:pt>
                <c:pt idx="12">
                  <c:v>Andalucía</c:v>
                </c:pt>
              </c:strCache>
            </c:strRef>
          </c:cat>
          <c:val>
            <c:numRef>
              <c:f>'Índice Calidad del Aire 2012'!$B$8:$B$20</c:f>
              <c:numCache>
                <c:formatCode>0</c:formatCode>
                <c:ptCount val="13"/>
                <c:pt idx="0">
                  <c:v>93.360995850622402</c:v>
                </c:pt>
                <c:pt idx="1">
                  <c:v>93.314763231197773</c:v>
                </c:pt>
                <c:pt idx="2">
                  <c:v>100</c:v>
                </c:pt>
                <c:pt idx="3">
                  <c:v>88.767123287671239</c:v>
                </c:pt>
                <c:pt idx="4">
                  <c:v>97.814207650273218</c:v>
                </c:pt>
                <c:pt idx="5">
                  <c:v>90.634005763688762</c:v>
                </c:pt>
                <c:pt idx="6">
                  <c:v>97.493036211699163</c:v>
                </c:pt>
                <c:pt idx="7">
                  <c:v>99.452054794520549</c:v>
                </c:pt>
                <c:pt idx="8">
                  <c:v>87.704918032786878</c:v>
                </c:pt>
                <c:pt idx="9">
                  <c:v>94.490358126721759</c:v>
                </c:pt>
                <c:pt idx="10">
                  <c:v>91.232876712328775</c:v>
                </c:pt>
                <c:pt idx="11">
                  <c:v>93.308890925756188</c:v>
                </c:pt>
                <c:pt idx="12">
                  <c:v>93.800116633445938</c:v>
                </c:pt>
              </c:numCache>
            </c:numRef>
          </c:val>
        </c:ser>
        <c:ser>
          <c:idx val="1"/>
          <c:order val="1"/>
          <c:tx>
            <c:strRef>
              <c:f>'Índice Calidad del Aire 2012'!$C$7</c:f>
              <c:strCache>
                <c:ptCount val="1"/>
                <c:pt idx="0">
                  <c:v>Días situación no admisible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'Índice Calidad del Aire 2012'!$A$8:$A$20</c:f>
              <c:strCache>
                <c:ptCount val="13"/>
                <c:pt idx="0">
                  <c:v>Industrial Huelva</c:v>
                </c:pt>
                <c:pt idx="1">
                  <c:v>Industrial Bahía de Algeciras</c:v>
                </c:pt>
                <c:pt idx="2">
                  <c:v>Industrial Puente Nuevo</c:v>
                </c:pt>
                <c:pt idx="3">
                  <c:v>Industrial Bailén</c:v>
                </c:pt>
                <c:pt idx="4">
                  <c:v>Núcleos de 50.000 a 250.000 habitantes</c:v>
                </c:pt>
                <c:pt idx="5">
                  <c:v>Córdoba</c:v>
                </c:pt>
                <c:pt idx="6">
                  <c:v>Zona Industrial de Carboneras</c:v>
                </c:pt>
                <c:pt idx="7">
                  <c:v>Bahía de Cádiz</c:v>
                </c:pt>
                <c:pt idx="8">
                  <c:v>Granada y área metropolitana</c:v>
                </c:pt>
                <c:pt idx="9">
                  <c:v>Málaga y Costa del Sol</c:v>
                </c:pt>
                <c:pt idx="10">
                  <c:v>Sevilla y área metropolitana</c:v>
                </c:pt>
                <c:pt idx="11">
                  <c:v>Zonas rurales</c:v>
                </c:pt>
                <c:pt idx="12">
                  <c:v>Andalucía</c:v>
                </c:pt>
              </c:strCache>
            </c:strRef>
          </c:cat>
          <c:val>
            <c:numRef>
              <c:f>'Índice Calidad del Aire 2012'!$C$8:$C$20</c:f>
              <c:numCache>
                <c:formatCode>0</c:formatCode>
                <c:ptCount val="13"/>
                <c:pt idx="0">
                  <c:v>6.6390041493775938</c:v>
                </c:pt>
                <c:pt idx="1">
                  <c:v>6.6852367688022287</c:v>
                </c:pt>
                <c:pt idx="2">
                  <c:v>0</c:v>
                </c:pt>
                <c:pt idx="3">
                  <c:v>11.232876712328768</c:v>
                </c:pt>
                <c:pt idx="4">
                  <c:v>2.1857923497267762</c:v>
                </c:pt>
                <c:pt idx="5">
                  <c:v>9.3659942363112396</c:v>
                </c:pt>
                <c:pt idx="6">
                  <c:v>2.5069637883008355</c:v>
                </c:pt>
                <c:pt idx="7">
                  <c:v>0.54794520547945202</c:v>
                </c:pt>
                <c:pt idx="8">
                  <c:v>12.295081967213115</c:v>
                </c:pt>
                <c:pt idx="9">
                  <c:v>5.5096418732782375</c:v>
                </c:pt>
                <c:pt idx="10">
                  <c:v>8.7671232876712324</c:v>
                </c:pt>
                <c:pt idx="11">
                  <c:v>6.6911090742438128</c:v>
                </c:pt>
                <c:pt idx="12">
                  <c:v>6.0355641177277741</c:v>
                </c:pt>
              </c:numCache>
            </c:numRef>
          </c:val>
        </c:ser>
        <c:axId val="89508096"/>
        <c:axId val="89513984"/>
      </c:barChart>
      <c:catAx>
        <c:axId val="89508096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9513984"/>
        <c:crosses val="autoZero"/>
        <c:auto val="1"/>
        <c:lblAlgn val="ctr"/>
        <c:lblOffset val="100"/>
        <c:tickLblSkip val="21"/>
        <c:tickMarkSkip val="1"/>
      </c:catAx>
      <c:valAx>
        <c:axId val="89513984"/>
        <c:scaling>
          <c:orientation val="minMax"/>
          <c:max val="100"/>
        </c:scaling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 de días</a:t>
                </a:r>
              </a:p>
            </c:rich>
          </c:tx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95080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144" r="0.75000000000000144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Índice de Calidad del aire por zonas 2012</a:t>
            </a:r>
          </a:p>
        </c:rich>
      </c:tx>
      <c:layout>
        <c:manualLayout>
          <c:xMode val="edge"/>
          <c:yMode val="edge"/>
          <c:x val="0.32045987602613502"/>
          <c:y val="3.771849264539829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3333400669339136"/>
          <c:y val="0.21606184105463491"/>
          <c:w val="0.62647880690601965"/>
          <c:h val="0.63671321301941208"/>
        </c:manualLayout>
      </c:layout>
      <c:barChart>
        <c:barDir val="bar"/>
        <c:grouping val="clustered"/>
        <c:ser>
          <c:idx val="0"/>
          <c:order val="0"/>
          <c:tx>
            <c:strRef>
              <c:f>'Índice Calidad del Aire 2012'!$B$7</c:f>
              <c:strCache>
                <c:ptCount val="1"/>
                <c:pt idx="0">
                  <c:v>Días situación admisible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'Índice Calidad del Aire 2012'!$A$8:$A$20</c:f>
              <c:strCache>
                <c:ptCount val="13"/>
                <c:pt idx="0">
                  <c:v>Industrial Huelva</c:v>
                </c:pt>
                <c:pt idx="1">
                  <c:v>Industrial Bahía de Algeciras</c:v>
                </c:pt>
                <c:pt idx="2">
                  <c:v>Industrial Puente Nuevo</c:v>
                </c:pt>
                <c:pt idx="3">
                  <c:v>Industrial Bailén</c:v>
                </c:pt>
                <c:pt idx="4">
                  <c:v>Núcleos de 50.000 a 250.000 habitantes</c:v>
                </c:pt>
                <c:pt idx="5">
                  <c:v>Córdoba</c:v>
                </c:pt>
                <c:pt idx="6">
                  <c:v>Zona Industrial de Carboneras</c:v>
                </c:pt>
                <c:pt idx="7">
                  <c:v>Bahía de Cádiz</c:v>
                </c:pt>
                <c:pt idx="8">
                  <c:v>Granada y área metropolitana</c:v>
                </c:pt>
                <c:pt idx="9">
                  <c:v>Málaga y Costa del Sol</c:v>
                </c:pt>
                <c:pt idx="10">
                  <c:v>Sevilla y área metropolitana</c:v>
                </c:pt>
                <c:pt idx="11">
                  <c:v>Zonas rurales</c:v>
                </c:pt>
                <c:pt idx="12">
                  <c:v>Andalucía</c:v>
                </c:pt>
              </c:strCache>
            </c:strRef>
          </c:cat>
          <c:val>
            <c:numRef>
              <c:f>'Índice Calidad del Aire 2012'!$B$8:$B$20</c:f>
              <c:numCache>
                <c:formatCode>0</c:formatCode>
                <c:ptCount val="13"/>
                <c:pt idx="0">
                  <c:v>93.360995850622402</c:v>
                </c:pt>
                <c:pt idx="1">
                  <c:v>93.314763231197773</c:v>
                </c:pt>
                <c:pt idx="2">
                  <c:v>100</c:v>
                </c:pt>
                <c:pt idx="3">
                  <c:v>88.767123287671239</c:v>
                </c:pt>
                <c:pt idx="4">
                  <c:v>97.814207650273218</c:v>
                </c:pt>
                <c:pt idx="5">
                  <c:v>90.634005763688762</c:v>
                </c:pt>
                <c:pt idx="6">
                  <c:v>97.493036211699163</c:v>
                </c:pt>
                <c:pt idx="7">
                  <c:v>99.452054794520549</c:v>
                </c:pt>
                <c:pt idx="8">
                  <c:v>87.704918032786878</c:v>
                </c:pt>
                <c:pt idx="9">
                  <c:v>94.490358126721759</c:v>
                </c:pt>
                <c:pt idx="10">
                  <c:v>91.232876712328775</c:v>
                </c:pt>
                <c:pt idx="11">
                  <c:v>93.308890925756188</c:v>
                </c:pt>
                <c:pt idx="12">
                  <c:v>93.800116633445938</c:v>
                </c:pt>
              </c:numCache>
            </c:numRef>
          </c:val>
        </c:ser>
        <c:ser>
          <c:idx val="1"/>
          <c:order val="1"/>
          <c:tx>
            <c:strRef>
              <c:f>'Índice Calidad del Aire 2012'!$C$7</c:f>
              <c:strCache>
                <c:ptCount val="1"/>
                <c:pt idx="0">
                  <c:v>Días situación no admisible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'Índice Calidad del Aire 2012'!$A$8:$A$20</c:f>
              <c:strCache>
                <c:ptCount val="13"/>
                <c:pt idx="0">
                  <c:v>Industrial Huelva</c:v>
                </c:pt>
                <c:pt idx="1">
                  <c:v>Industrial Bahía de Algeciras</c:v>
                </c:pt>
                <c:pt idx="2">
                  <c:v>Industrial Puente Nuevo</c:v>
                </c:pt>
                <c:pt idx="3">
                  <c:v>Industrial Bailén</c:v>
                </c:pt>
                <c:pt idx="4">
                  <c:v>Núcleos de 50.000 a 250.000 habitantes</c:v>
                </c:pt>
                <c:pt idx="5">
                  <c:v>Córdoba</c:v>
                </c:pt>
                <c:pt idx="6">
                  <c:v>Zona Industrial de Carboneras</c:v>
                </c:pt>
                <c:pt idx="7">
                  <c:v>Bahía de Cádiz</c:v>
                </c:pt>
                <c:pt idx="8">
                  <c:v>Granada y área metropolitana</c:v>
                </c:pt>
                <c:pt idx="9">
                  <c:v>Málaga y Costa del Sol</c:v>
                </c:pt>
                <c:pt idx="10">
                  <c:v>Sevilla y área metropolitana</c:v>
                </c:pt>
                <c:pt idx="11">
                  <c:v>Zonas rurales</c:v>
                </c:pt>
                <c:pt idx="12">
                  <c:v>Andalucía</c:v>
                </c:pt>
              </c:strCache>
            </c:strRef>
          </c:cat>
          <c:val>
            <c:numRef>
              <c:f>'Índice Calidad del Aire 2012'!$C$8:$C$20</c:f>
              <c:numCache>
                <c:formatCode>0</c:formatCode>
                <c:ptCount val="13"/>
                <c:pt idx="0">
                  <c:v>6.6390041493775938</c:v>
                </c:pt>
                <c:pt idx="1">
                  <c:v>6.6852367688022287</c:v>
                </c:pt>
                <c:pt idx="2">
                  <c:v>0</c:v>
                </c:pt>
                <c:pt idx="3">
                  <c:v>11.232876712328768</c:v>
                </c:pt>
                <c:pt idx="4">
                  <c:v>2.1857923497267762</c:v>
                </c:pt>
                <c:pt idx="5">
                  <c:v>9.3659942363112396</c:v>
                </c:pt>
                <c:pt idx="6">
                  <c:v>2.5069637883008355</c:v>
                </c:pt>
                <c:pt idx="7">
                  <c:v>0.54794520547945202</c:v>
                </c:pt>
                <c:pt idx="8">
                  <c:v>12.295081967213115</c:v>
                </c:pt>
                <c:pt idx="9">
                  <c:v>5.5096418732782375</c:v>
                </c:pt>
                <c:pt idx="10">
                  <c:v>8.7671232876712324</c:v>
                </c:pt>
                <c:pt idx="11">
                  <c:v>6.6911090742438128</c:v>
                </c:pt>
                <c:pt idx="12">
                  <c:v>6.0355641177277741</c:v>
                </c:pt>
              </c:numCache>
            </c:numRef>
          </c:val>
        </c:ser>
        <c:axId val="89027328"/>
        <c:axId val="89028864"/>
      </c:barChart>
      <c:catAx>
        <c:axId val="89027328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9028864"/>
        <c:crosses val="autoZero"/>
        <c:auto val="1"/>
        <c:lblAlgn val="ctr"/>
        <c:lblOffset val="100"/>
        <c:tickLblSkip val="1"/>
        <c:tickMarkSkip val="1"/>
      </c:catAx>
      <c:valAx>
        <c:axId val="89028864"/>
        <c:scaling>
          <c:orientation val="minMax"/>
          <c:max val="100"/>
        </c:scaling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Porcentaje de días</a:t>
                </a:r>
              </a:p>
            </c:rich>
          </c:tx>
          <c:layout>
            <c:manualLayout>
              <c:xMode val="edge"/>
              <c:yMode val="edge"/>
              <c:x val="0.60365856306968846"/>
              <c:y val="0.92033744347922086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90273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470526733803688"/>
          <c:y val="0.14340394353191552"/>
          <c:w val="0.53428004566805032"/>
          <c:h val="4.0152963671128111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chemeClr val="bg1"/>
    </a:solidFill>
    <a:ln w="9525">
      <a:noFill/>
    </a:ln>
  </c:spPr>
  <c:txPr>
    <a:bodyPr/>
    <a:lstStyle/>
    <a:p>
      <a:pPr>
        <a:defRPr sz="17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144" r="0.75000000000000144" t="1" header="0" footer="0"/>
    <c:pageSetup paperSize="0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555810</xdr:colOff>
      <xdr:row>40</xdr:row>
      <xdr:rowOff>190498</xdr:rowOff>
    </xdr:from>
    <xdr:to>
      <xdr:col>12</xdr:col>
      <xdr:colOff>291354</xdr:colOff>
      <xdr:row>63</xdr:row>
      <xdr:rowOff>156881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336177</xdr:colOff>
      <xdr:row>0</xdr:row>
      <xdr:rowOff>156881</xdr:rowOff>
    </xdr:from>
    <xdr:to>
      <xdr:col>3</xdr:col>
      <xdr:colOff>11207</xdr:colOff>
      <xdr:row>0</xdr:row>
      <xdr:rowOff>1493176</xdr:rowOff>
    </xdr:to>
    <xdr:pic>
      <xdr:nvPicPr>
        <xdr:cNvPr id="5" name="4 Imagen" descr="logotipo_ma_ot_horizontal_rgb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177" y="156881"/>
          <a:ext cx="4415118" cy="1336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582705</xdr:colOff>
      <xdr:row>4</xdr:row>
      <xdr:rowOff>11206</xdr:rowOff>
    </xdr:from>
    <xdr:to>
      <xdr:col>22</xdr:col>
      <xdr:colOff>605117</xdr:colOff>
      <xdr:row>26</xdr:row>
      <xdr:rowOff>179292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</cdr:x>
      <cdr:y>0.53117</cdr:y>
    </cdr:from>
    <cdr:to>
      <cdr:x>0.13657</cdr:x>
      <cdr:y>0.73466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56882" y="238685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s-ES" sz="1400"/>
            <a:t>%</a:t>
          </a:r>
        </a:p>
      </cdr:txBody>
    </cdr:sp>
  </cdr:relSizeAnchor>
  <cdr:relSizeAnchor xmlns:cdr="http://schemas.openxmlformats.org/drawingml/2006/chartDrawing">
    <cdr:from>
      <cdr:x>0.17449</cdr:x>
      <cdr:y>0.04773</cdr:y>
    </cdr:from>
    <cdr:to>
      <cdr:x>0.29414</cdr:x>
      <cdr:y>0.24248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1333515" y="224105"/>
          <a:ext cx="914415" cy="914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i="0" baseline="0">
              <a:solidFill>
                <a:schemeClr val="tx1">
                  <a:lumMod val="65000"/>
                  <a:lumOff val="35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Índice de calidad del aire en Andalucía, 2004-2014</a:t>
          </a:r>
          <a:endParaRPr lang="es-ES" sz="1400">
            <a:solidFill>
              <a:schemeClr val="tx1">
                <a:lumMod val="65000"/>
                <a:lumOff val="35000"/>
              </a:schemeClr>
            </a:solidFill>
            <a:latin typeface="Arial" pitchFamily="34" charset="0"/>
            <a:cs typeface="Arial" pitchFamily="34" charset="0"/>
          </a:endParaRPr>
        </a:p>
        <a:p xmlns:a="http://schemas.openxmlformats.org/drawingml/2006/main">
          <a:endParaRPr lang="es-ES" sz="1400">
            <a:solidFill>
              <a:schemeClr val="tx1">
                <a:lumMod val="65000"/>
                <a:lumOff val="35000"/>
              </a:schemeClr>
            </a:solidFill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219075</xdr:colOff>
      <xdr:row>11</xdr:row>
      <xdr:rowOff>19050</xdr:rowOff>
    </xdr:from>
    <xdr:to>
      <xdr:col>14</xdr:col>
      <xdr:colOff>314325</xdr:colOff>
      <xdr:row>33</xdr:row>
      <xdr:rowOff>9525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1</xdr:row>
      <xdr:rowOff>28575</xdr:rowOff>
    </xdr:from>
    <xdr:to>
      <xdr:col>1</xdr:col>
      <xdr:colOff>822960</xdr:colOff>
      <xdr:row>7</xdr:row>
      <xdr:rowOff>9525</xdr:rowOff>
    </xdr:to>
    <xdr:pic>
      <xdr:nvPicPr>
        <xdr:cNvPr id="4" name="3 Imagen" descr="logotipo_ma_ot_horizontal_rgb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725" y="190500"/>
          <a:ext cx="314706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104775</xdr:rowOff>
    </xdr:from>
    <xdr:to>
      <xdr:col>1</xdr:col>
      <xdr:colOff>718185</xdr:colOff>
      <xdr:row>0</xdr:row>
      <xdr:rowOff>1057275</xdr:rowOff>
    </xdr:to>
    <xdr:pic>
      <xdr:nvPicPr>
        <xdr:cNvPr id="2" name="3 Imagen" descr="logotipo_ma_ot_horizontal_rgb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104775"/>
          <a:ext cx="314706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18</xdr:row>
      <xdr:rowOff>0</xdr:rowOff>
    </xdr:from>
    <xdr:to>
      <xdr:col>11</xdr:col>
      <xdr:colOff>219075</xdr:colOff>
      <xdr:row>18</xdr:row>
      <xdr:rowOff>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304800</xdr:colOff>
      <xdr:row>0</xdr:row>
      <xdr:rowOff>1600199</xdr:rowOff>
    </xdr:from>
    <xdr:to>
      <xdr:col>15</xdr:col>
      <xdr:colOff>733425</xdr:colOff>
      <xdr:row>24</xdr:row>
      <xdr:rowOff>47625</xdr:rowOff>
    </xdr:to>
    <xdr:graphicFrame macro="">
      <xdr:nvGraphicFramePr>
        <xdr:cNvPr id="3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180975</xdr:rowOff>
    </xdr:from>
    <xdr:to>
      <xdr:col>2</xdr:col>
      <xdr:colOff>737235</xdr:colOff>
      <xdr:row>0</xdr:row>
      <xdr:rowOff>1133475</xdr:rowOff>
    </xdr:to>
    <xdr:pic>
      <xdr:nvPicPr>
        <xdr:cNvPr id="4" name="3 Imagen" descr="logotipo_ma_ot_horizontal_rgb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2875" y="180975"/>
          <a:ext cx="314706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66675</xdr:rowOff>
    </xdr:from>
    <xdr:to>
      <xdr:col>2</xdr:col>
      <xdr:colOff>232410</xdr:colOff>
      <xdr:row>0</xdr:row>
      <xdr:rowOff>1019175</xdr:rowOff>
    </xdr:to>
    <xdr:pic>
      <xdr:nvPicPr>
        <xdr:cNvPr id="2" name="3 Imagen" descr="logotipo_ma_ot_horizontal_rgb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66675"/>
          <a:ext cx="314706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68580</xdr:colOff>
      <xdr:row>21</xdr:row>
      <xdr:rowOff>0</xdr:rowOff>
    </xdr:from>
    <xdr:to>
      <xdr:col>11</xdr:col>
      <xdr:colOff>228600</xdr:colOff>
      <xdr:row>21</xdr:row>
      <xdr:rowOff>0</xdr:rowOff>
    </xdr:to>
    <xdr:graphicFrame macro="">
      <xdr:nvGraphicFramePr>
        <xdr:cNvPr id="105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760095</xdr:colOff>
      <xdr:row>1</xdr:row>
      <xdr:rowOff>116205</xdr:rowOff>
    </xdr:from>
    <xdr:to>
      <xdr:col>13</xdr:col>
      <xdr:colOff>165735</xdr:colOff>
      <xdr:row>25</xdr:row>
      <xdr:rowOff>161925</xdr:rowOff>
    </xdr:to>
    <xdr:graphicFrame macro="">
      <xdr:nvGraphicFramePr>
        <xdr:cNvPr id="1058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746760</xdr:colOff>
      <xdr:row>0</xdr:row>
      <xdr:rowOff>952500</xdr:rowOff>
    </xdr:to>
    <xdr:pic>
      <xdr:nvPicPr>
        <xdr:cNvPr id="1059" name="3 Imagen" descr="logotipo_ma_ot_horizontal_rgb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0"/>
          <a:ext cx="321564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106680</xdr:rowOff>
    </xdr:from>
    <xdr:to>
      <xdr:col>1</xdr:col>
      <xdr:colOff>853440</xdr:colOff>
      <xdr:row>0</xdr:row>
      <xdr:rowOff>1059180</xdr:rowOff>
    </xdr:to>
    <xdr:pic>
      <xdr:nvPicPr>
        <xdr:cNvPr id="11273" name="2 Imagen" descr="logotipo_ma_ot_horizontal_rgb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440" y="106680"/>
          <a:ext cx="278892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de%20Trabajo/&#237;ndice%20calidad%20aire%202014_IMA2014_PSL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2">
          <cell r="B2" t="str">
            <v>Días con situación admisible</v>
          </cell>
          <cell r="C2" t="str">
            <v>Días con situación no admisible</v>
          </cell>
        </row>
        <row r="3">
          <cell r="A3" t="str">
            <v>Industrial Huelva</v>
          </cell>
          <cell r="B3">
            <v>93.688639551192139</v>
          </cell>
          <cell r="C3">
            <v>6.3113604488078536</v>
          </cell>
        </row>
        <row r="4">
          <cell r="A4" t="str">
            <v>Industrial Bahía de Algeciras</v>
          </cell>
          <cell r="B4">
            <v>97.229916897506925</v>
          </cell>
          <cell r="C4">
            <v>2.7700831024930745</v>
          </cell>
        </row>
        <row r="5">
          <cell r="A5" t="str">
            <v>Industrial Puente Nuevo</v>
          </cell>
          <cell r="B5">
            <v>100</v>
          </cell>
          <cell r="C5">
            <v>0</v>
          </cell>
        </row>
        <row r="6">
          <cell r="A6" t="str">
            <v>Industrial Bailén</v>
          </cell>
          <cell r="B6">
            <v>87.637362637362642</v>
          </cell>
          <cell r="C6">
            <v>12</v>
          </cell>
        </row>
        <row r="7">
          <cell r="A7" t="str">
            <v>Núcleos de 50.000 a 250.000 habitantes</v>
          </cell>
          <cell r="B7">
            <v>87.5</v>
          </cell>
          <cell r="C7">
            <v>12.5</v>
          </cell>
        </row>
        <row r="8">
          <cell r="A8" t="str">
            <v>Córdoba</v>
          </cell>
          <cell r="B8">
            <v>91.596638655462186</v>
          </cell>
          <cell r="C8">
            <v>8.4033613445378155</v>
          </cell>
        </row>
        <row r="9">
          <cell r="A9" t="str">
            <v>Zona Industrial de Carboneras</v>
          </cell>
          <cell r="B9">
            <v>96.438356164383563</v>
          </cell>
          <cell r="C9">
            <v>3.5616438356164384</v>
          </cell>
        </row>
        <row r="10">
          <cell r="A10" t="str">
            <v>Bahía de Cádiz</v>
          </cell>
          <cell r="B10">
            <v>99.178082191780831</v>
          </cell>
          <cell r="C10">
            <v>0.82191780821917804</v>
          </cell>
        </row>
        <row r="11">
          <cell r="A11" t="str">
            <v>Granada y área metropolitana</v>
          </cell>
          <cell r="B11">
            <v>95.890410958904098</v>
          </cell>
          <cell r="C11">
            <v>4.10958904109589</v>
          </cell>
        </row>
        <row r="12">
          <cell r="A12" t="str">
            <v>Málaga y Costa del Sol</v>
          </cell>
          <cell r="B12">
            <v>91.232876712328775</v>
          </cell>
          <cell r="C12">
            <v>8.7671232876712324</v>
          </cell>
        </row>
        <row r="13">
          <cell r="A13" t="str">
            <v>Sevilla y área metropolitana</v>
          </cell>
          <cell r="B13">
            <v>93.972602739726028</v>
          </cell>
          <cell r="C13">
            <v>6.0273972602739727</v>
          </cell>
        </row>
        <row r="14">
          <cell r="A14" t="str">
            <v>Zonas rurales</v>
          </cell>
          <cell r="B14">
            <v>95.496323529411768</v>
          </cell>
          <cell r="C14">
            <v>4.5036764705882355</v>
          </cell>
        </row>
        <row r="15">
          <cell r="A15" t="str">
            <v>Andalucía</v>
          </cell>
          <cell r="B15">
            <v>94.155100836504914</v>
          </cell>
          <cell r="C15">
            <v>6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9"/>
  <sheetViews>
    <sheetView tabSelected="1" topLeftCell="C1" zoomScale="85" zoomScaleNormal="85" workbookViewId="0">
      <selection activeCell="R3" sqref="R3"/>
    </sheetView>
  </sheetViews>
  <sheetFormatPr baseColWidth="10" defaultRowHeight="15.75"/>
  <cols>
    <col min="1" max="1" width="46" style="100" customWidth="1"/>
    <col min="2" max="2" width="13.5703125" style="100" customWidth="1"/>
    <col min="3" max="3" width="11.42578125" style="100"/>
    <col min="4" max="4" width="12.7109375" style="100" customWidth="1"/>
    <col min="5" max="255" width="11.42578125" style="100"/>
    <col min="256" max="256" width="46" style="100" customWidth="1"/>
    <col min="257" max="257" width="13.5703125" style="100" customWidth="1"/>
    <col min="258" max="258" width="11.42578125" style="100"/>
    <col min="259" max="259" width="12.7109375" style="100" customWidth="1"/>
    <col min="260" max="511" width="11.42578125" style="100"/>
    <col min="512" max="512" width="46" style="100" customWidth="1"/>
    <col min="513" max="513" width="13.5703125" style="100" customWidth="1"/>
    <col min="514" max="514" width="11.42578125" style="100"/>
    <col min="515" max="515" width="12.7109375" style="100" customWidth="1"/>
    <col min="516" max="767" width="11.42578125" style="100"/>
    <col min="768" max="768" width="46" style="100" customWidth="1"/>
    <col min="769" max="769" width="13.5703125" style="100" customWidth="1"/>
    <col min="770" max="770" width="11.42578125" style="100"/>
    <col min="771" max="771" width="12.7109375" style="100" customWidth="1"/>
    <col min="772" max="1023" width="11.42578125" style="100"/>
    <col min="1024" max="1024" width="46" style="100" customWidth="1"/>
    <col min="1025" max="1025" width="13.5703125" style="100" customWidth="1"/>
    <col min="1026" max="1026" width="11.42578125" style="100"/>
    <col min="1027" max="1027" width="12.7109375" style="100" customWidth="1"/>
    <col min="1028" max="1279" width="11.42578125" style="100"/>
    <col min="1280" max="1280" width="46" style="100" customWidth="1"/>
    <col min="1281" max="1281" width="13.5703125" style="100" customWidth="1"/>
    <col min="1282" max="1282" width="11.42578125" style="100"/>
    <col min="1283" max="1283" width="12.7109375" style="100" customWidth="1"/>
    <col min="1284" max="1535" width="11.42578125" style="100"/>
    <col min="1536" max="1536" width="46" style="100" customWidth="1"/>
    <col min="1537" max="1537" width="13.5703125" style="100" customWidth="1"/>
    <col min="1538" max="1538" width="11.42578125" style="100"/>
    <col min="1539" max="1539" width="12.7109375" style="100" customWidth="1"/>
    <col min="1540" max="1791" width="11.42578125" style="100"/>
    <col min="1792" max="1792" width="46" style="100" customWidth="1"/>
    <col min="1793" max="1793" width="13.5703125" style="100" customWidth="1"/>
    <col min="1794" max="1794" width="11.42578125" style="100"/>
    <col min="1795" max="1795" width="12.7109375" style="100" customWidth="1"/>
    <col min="1796" max="2047" width="11.42578125" style="100"/>
    <col min="2048" max="2048" width="46" style="100" customWidth="1"/>
    <col min="2049" max="2049" width="13.5703125" style="100" customWidth="1"/>
    <col min="2050" max="2050" width="11.42578125" style="100"/>
    <col min="2051" max="2051" width="12.7109375" style="100" customWidth="1"/>
    <col min="2052" max="2303" width="11.42578125" style="100"/>
    <col min="2304" max="2304" width="46" style="100" customWidth="1"/>
    <col min="2305" max="2305" width="13.5703125" style="100" customWidth="1"/>
    <col min="2306" max="2306" width="11.42578125" style="100"/>
    <col min="2307" max="2307" width="12.7109375" style="100" customWidth="1"/>
    <col min="2308" max="2559" width="11.42578125" style="100"/>
    <col min="2560" max="2560" width="46" style="100" customWidth="1"/>
    <col min="2561" max="2561" width="13.5703125" style="100" customWidth="1"/>
    <col min="2562" max="2562" width="11.42578125" style="100"/>
    <col min="2563" max="2563" width="12.7109375" style="100" customWidth="1"/>
    <col min="2564" max="2815" width="11.42578125" style="100"/>
    <col min="2816" max="2816" width="46" style="100" customWidth="1"/>
    <col min="2817" max="2817" width="13.5703125" style="100" customWidth="1"/>
    <col min="2818" max="2818" width="11.42578125" style="100"/>
    <col min="2819" max="2819" width="12.7109375" style="100" customWidth="1"/>
    <col min="2820" max="3071" width="11.42578125" style="100"/>
    <col min="3072" max="3072" width="46" style="100" customWidth="1"/>
    <col min="3073" max="3073" width="13.5703125" style="100" customWidth="1"/>
    <col min="3074" max="3074" width="11.42578125" style="100"/>
    <col min="3075" max="3075" width="12.7109375" style="100" customWidth="1"/>
    <col min="3076" max="3327" width="11.42578125" style="100"/>
    <col min="3328" max="3328" width="46" style="100" customWidth="1"/>
    <col min="3329" max="3329" width="13.5703125" style="100" customWidth="1"/>
    <col min="3330" max="3330" width="11.42578125" style="100"/>
    <col min="3331" max="3331" width="12.7109375" style="100" customWidth="1"/>
    <col min="3332" max="3583" width="11.42578125" style="100"/>
    <col min="3584" max="3584" width="46" style="100" customWidth="1"/>
    <col min="3585" max="3585" width="13.5703125" style="100" customWidth="1"/>
    <col min="3586" max="3586" width="11.42578125" style="100"/>
    <col min="3587" max="3587" width="12.7109375" style="100" customWidth="1"/>
    <col min="3588" max="3839" width="11.42578125" style="100"/>
    <col min="3840" max="3840" width="46" style="100" customWidth="1"/>
    <col min="3841" max="3841" width="13.5703125" style="100" customWidth="1"/>
    <col min="3842" max="3842" width="11.42578125" style="100"/>
    <col min="3843" max="3843" width="12.7109375" style="100" customWidth="1"/>
    <col min="3844" max="4095" width="11.42578125" style="100"/>
    <col min="4096" max="4096" width="46" style="100" customWidth="1"/>
    <col min="4097" max="4097" width="13.5703125" style="100" customWidth="1"/>
    <col min="4098" max="4098" width="11.42578125" style="100"/>
    <col min="4099" max="4099" width="12.7109375" style="100" customWidth="1"/>
    <col min="4100" max="4351" width="11.42578125" style="100"/>
    <col min="4352" max="4352" width="46" style="100" customWidth="1"/>
    <col min="4353" max="4353" width="13.5703125" style="100" customWidth="1"/>
    <col min="4354" max="4354" width="11.42578125" style="100"/>
    <col min="4355" max="4355" width="12.7109375" style="100" customWidth="1"/>
    <col min="4356" max="4607" width="11.42578125" style="100"/>
    <col min="4608" max="4608" width="46" style="100" customWidth="1"/>
    <col min="4609" max="4609" width="13.5703125" style="100" customWidth="1"/>
    <col min="4610" max="4610" width="11.42578125" style="100"/>
    <col min="4611" max="4611" width="12.7109375" style="100" customWidth="1"/>
    <col min="4612" max="4863" width="11.42578125" style="100"/>
    <col min="4864" max="4864" width="46" style="100" customWidth="1"/>
    <col min="4865" max="4865" width="13.5703125" style="100" customWidth="1"/>
    <col min="4866" max="4866" width="11.42578125" style="100"/>
    <col min="4867" max="4867" width="12.7109375" style="100" customWidth="1"/>
    <col min="4868" max="5119" width="11.42578125" style="100"/>
    <col min="5120" max="5120" width="46" style="100" customWidth="1"/>
    <col min="5121" max="5121" width="13.5703125" style="100" customWidth="1"/>
    <col min="5122" max="5122" width="11.42578125" style="100"/>
    <col min="5123" max="5123" width="12.7109375" style="100" customWidth="1"/>
    <col min="5124" max="5375" width="11.42578125" style="100"/>
    <col min="5376" max="5376" width="46" style="100" customWidth="1"/>
    <col min="5377" max="5377" width="13.5703125" style="100" customWidth="1"/>
    <col min="5378" max="5378" width="11.42578125" style="100"/>
    <col min="5379" max="5379" width="12.7109375" style="100" customWidth="1"/>
    <col min="5380" max="5631" width="11.42578125" style="100"/>
    <col min="5632" max="5632" width="46" style="100" customWidth="1"/>
    <col min="5633" max="5633" width="13.5703125" style="100" customWidth="1"/>
    <col min="5634" max="5634" width="11.42578125" style="100"/>
    <col min="5635" max="5635" width="12.7109375" style="100" customWidth="1"/>
    <col min="5636" max="5887" width="11.42578125" style="100"/>
    <col min="5888" max="5888" width="46" style="100" customWidth="1"/>
    <col min="5889" max="5889" width="13.5703125" style="100" customWidth="1"/>
    <col min="5890" max="5890" width="11.42578125" style="100"/>
    <col min="5891" max="5891" width="12.7109375" style="100" customWidth="1"/>
    <col min="5892" max="6143" width="11.42578125" style="100"/>
    <col min="6144" max="6144" width="46" style="100" customWidth="1"/>
    <col min="6145" max="6145" width="13.5703125" style="100" customWidth="1"/>
    <col min="6146" max="6146" width="11.42578125" style="100"/>
    <col min="6147" max="6147" width="12.7109375" style="100" customWidth="1"/>
    <col min="6148" max="6399" width="11.42578125" style="100"/>
    <col min="6400" max="6400" width="46" style="100" customWidth="1"/>
    <col min="6401" max="6401" width="13.5703125" style="100" customWidth="1"/>
    <col min="6402" max="6402" width="11.42578125" style="100"/>
    <col min="6403" max="6403" width="12.7109375" style="100" customWidth="1"/>
    <col min="6404" max="6655" width="11.42578125" style="100"/>
    <col min="6656" max="6656" width="46" style="100" customWidth="1"/>
    <col min="6657" max="6657" width="13.5703125" style="100" customWidth="1"/>
    <col min="6658" max="6658" width="11.42578125" style="100"/>
    <col min="6659" max="6659" width="12.7109375" style="100" customWidth="1"/>
    <col min="6660" max="6911" width="11.42578125" style="100"/>
    <col min="6912" max="6912" width="46" style="100" customWidth="1"/>
    <col min="6913" max="6913" width="13.5703125" style="100" customWidth="1"/>
    <col min="6914" max="6914" width="11.42578125" style="100"/>
    <col min="6915" max="6915" width="12.7109375" style="100" customWidth="1"/>
    <col min="6916" max="7167" width="11.42578125" style="100"/>
    <col min="7168" max="7168" width="46" style="100" customWidth="1"/>
    <col min="7169" max="7169" width="13.5703125" style="100" customWidth="1"/>
    <col min="7170" max="7170" width="11.42578125" style="100"/>
    <col min="7171" max="7171" width="12.7109375" style="100" customWidth="1"/>
    <col min="7172" max="7423" width="11.42578125" style="100"/>
    <col min="7424" max="7424" width="46" style="100" customWidth="1"/>
    <col min="7425" max="7425" width="13.5703125" style="100" customWidth="1"/>
    <col min="7426" max="7426" width="11.42578125" style="100"/>
    <col min="7427" max="7427" width="12.7109375" style="100" customWidth="1"/>
    <col min="7428" max="7679" width="11.42578125" style="100"/>
    <col min="7680" max="7680" width="46" style="100" customWidth="1"/>
    <col min="7681" max="7681" width="13.5703125" style="100" customWidth="1"/>
    <col min="7682" max="7682" width="11.42578125" style="100"/>
    <col min="7683" max="7683" width="12.7109375" style="100" customWidth="1"/>
    <col min="7684" max="7935" width="11.42578125" style="100"/>
    <col min="7936" max="7936" width="46" style="100" customWidth="1"/>
    <col min="7937" max="7937" width="13.5703125" style="100" customWidth="1"/>
    <col min="7938" max="7938" width="11.42578125" style="100"/>
    <col min="7939" max="7939" width="12.7109375" style="100" customWidth="1"/>
    <col min="7940" max="8191" width="11.42578125" style="100"/>
    <col min="8192" max="8192" width="46" style="100" customWidth="1"/>
    <col min="8193" max="8193" width="13.5703125" style="100" customWidth="1"/>
    <col min="8194" max="8194" width="11.42578125" style="100"/>
    <col min="8195" max="8195" width="12.7109375" style="100" customWidth="1"/>
    <col min="8196" max="8447" width="11.42578125" style="100"/>
    <col min="8448" max="8448" width="46" style="100" customWidth="1"/>
    <col min="8449" max="8449" width="13.5703125" style="100" customWidth="1"/>
    <col min="8450" max="8450" width="11.42578125" style="100"/>
    <col min="8451" max="8451" width="12.7109375" style="100" customWidth="1"/>
    <col min="8452" max="8703" width="11.42578125" style="100"/>
    <col min="8704" max="8704" width="46" style="100" customWidth="1"/>
    <col min="8705" max="8705" width="13.5703125" style="100" customWidth="1"/>
    <col min="8706" max="8706" width="11.42578125" style="100"/>
    <col min="8707" max="8707" width="12.7109375" style="100" customWidth="1"/>
    <col min="8708" max="8959" width="11.42578125" style="100"/>
    <col min="8960" max="8960" width="46" style="100" customWidth="1"/>
    <col min="8961" max="8961" width="13.5703125" style="100" customWidth="1"/>
    <col min="8962" max="8962" width="11.42578125" style="100"/>
    <col min="8963" max="8963" width="12.7109375" style="100" customWidth="1"/>
    <col min="8964" max="9215" width="11.42578125" style="100"/>
    <col min="9216" max="9216" width="46" style="100" customWidth="1"/>
    <col min="9217" max="9217" width="13.5703125" style="100" customWidth="1"/>
    <col min="9218" max="9218" width="11.42578125" style="100"/>
    <col min="9219" max="9219" width="12.7109375" style="100" customWidth="1"/>
    <col min="9220" max="9471" width="11.42578125" style="100"/>
    <col min="9472" max="9472" width="46" style="100" customWidth="1"/>
    <col min="9473" max="9473" width="13.5703125" style="100" customWidth="1"/>
    <col min="9474" max="9474" width="11.42578125" style="100"/>
    <col min="9475" max="9475" width="12.7109375" style="100" customWidth="1"/>
    <col min="9476" max="9727" width="11.42578125" style="100"/>
    <col min="9728" max="9728" width="46" style="100" customWidth="1"/>
    <col min="9729" max="9729" width="13.5703125" style="100" customWidth="1"/>
    <col min="9730" max="9730" width="11.42578125" style="100"/>
    <col min="9731" max="9731" width="12.7109375" style="100" customWidth="1"/>
    <col min="9732" max="9983" width="11.42578125" style="100"/>
    <col min="9984" max="9984" width="46" style="100" customWidth="1"/>
    <col min="9985" max="9985" width="13.5703125" style="100" customWidth="1"/>
    <col min="9986" max="9986" width="11.42578125" style="100"/>
    <col min="9987" max="9987" width="12.7109375" style="100" customWidth="1"/>
    <col min="9988" max="10239" width="11.42578125" style="100"/>
    <col min="10240" max="10240" width="46" style="100" customWidth="1"/>
    <col min="10241" max="10241" width="13.5703125" style="100" customWidth="1"/>
    <col min="10242" max="10242" width="11.42578125" style="100"/>
    <col min="10243" max="10243" width="12.7109375" style="100" customWidth="1"/>
    <col min="10244" max="10495" width="11.42578125" style="100"/>
    <col min="10496" max="10496" width="46" style="100" customWidth="1"/>
    <col min="10497" max="10497" width="13.5703125" style="100" customWidth="1"/>
    <col min="10498" max="10498" width="11.42578125" style="100"/>
    <col min="10499" max="10499" width="12.7109375" style="100" customWidth="1"/>
    <col min="10500" max="10751" width="11.42578125" style="100"/>
    <col min="10752" max="10752" width="46" style="100" customWidth="1"/>
    <col min="10753" max="10753" width="13.5703125" style="100" customWidth="1"/>
    <col min="10754" max="10754" width="11.42578125" style="100"/>
    <col min="10755" max="10755" width="12.7109375" style="100" customWidth="1"/>
    <col min="10756" max="11007" width="11.42578125" style="100"/>
    <col min="11008" max="11008" width="46" style="100" customWidth="1"/>
    <col min="11009" max="11009" width="13.5703125" style="100" customWidth="1"/>
    <col min="11010" max="11010" width="11.42578125" style="100"/>
    <col min="11011" max="11011" width="12.7109375" style="100" customWidth="1"/>
    <col min="11012" max="11263" width="11.42578125" style="100"/>
    <col min="11264" max="11264" width="46" style="100" customWidth="1"/>
    <col min="11265" max="11265" width="13.5703125" style="100" customWidth="1"/>
    <col min="11266" max="11266" width="11.42578125" style="100"/>
    <col min="11267" max="11267" width="12.7109375" style="100" customWidth="1"/>
    <col min="11268" max="11519" width="11.42578125" style="100"/>
    <col min="11520" max="11520" width="46" style="100" customWidth="1"/>
    <col min="11521" max="11521" width="13.5703125" style="100" customWidth="1"/>
    <col min="11522" max="11522" width="11.42578125" style="100"/>
    <col min="11523" max="11523" width="12.7109375" style="100" customWidth="1"/>
    <col min="11524" max="11775" width="11.42578125" style="100"/>
    <col min="11776" max="11776" width="46" style="100" customWidth="1"/>
    <col min="11777" max="11777" width="13.5703125" style="100" customWidth="1"/>
    <col min="11778" max="11778" width="11.42578125" style="100"/>
    <col min="11779" max="11779" width="12.7109375" style="100" customWidth="1"/>
    <col min="11780" max="12031" width="11.42578125" style="100"/>
    <col min="12032" max="12032" width="46" style="100" customWidth="1"/>
    <col min="12033" max="12033" width="13.5703125" style="100" customWidth="1"/>
    <col min="12034" max="12034" width="11.42578125" style="100"/>
    <col min="12035" max="12035" width="12.7109375" style="100" customWidth="1"/>
    <col min="12036" max="12287" width="11.42578125" style="100"/>
    <col min="12288" max="12288" width="46" style="100" customWidth="1"/>
    <col min="12289" max="12289" width="13.5703125" style="100" customWidth="1"/>
    <col min="12290" max="12290" width="11.42578125" style="100"/>
    <col min="12291" max="12291" width="12.7109375" style="100" customWidth="1"/>
    <col min="12292" max="12543" width="11.42578125" style="100"/>
    <col min="12544" max="12544" width="46" style="100" customWidth="1"/>
    <col min="12545" max="12545" width="13.5703125" style="100" customWidth="1"/>
    <col min="12546" max="12546" width="11.42578125" style="100"/>
    <col min="12547" max="12547" width="12.7109375" style="100" customWidth="1"/>
    <col min="12548" max="12799" width="11.42578125" style="100"/>
    <col min="12800" max="12800" width="46" style="100" customWidth="1"/>
    <col min="12801" max="12801" width="13.5703125" style="100" customWidth="1"/>
    <col min="12802" max="12802" width="11.42578125" style="100"/>
    <col min="12803" max="12803" width="12.7109375" style="100" customWidth="1"/>
    <col min="12804" max="13055" width="11.42578125" style="100"/>
    <col min="13056" max="13056" width="46" style="100" customWidth="1"/>
    <col min="13057" max="13057" width="13.5703125" style="100" customWidth="1"/>
    <col min="13058" max="13058" width="11.42578125" style="100"/>
    <col min="13059" max="13059" width="12.7109375" style="100" customWidth="1"/>
    <col min="13060" max="13311" width="11.42578125" style="100"/>
    <col min="13312" max="13312" width="46" style="100" customWidth="1"/>
    <col min="13313" max="13313" width="13.5703125" style="100" customWidth="1"/>
    <col min="13314" max="13314" width="11.42578125" style="100"/>
    <col min="13315" max="13315" width="12.7109375" style="100" customWidth="1"/>
    <col min="13316" max="13567" width="11.42578125" style="100"/>
    <col min="13568" max="13568" width="46" style="100" customWidth="1"/>
    <col min="13569" max="13569" width="13.5703125" style="100" customWidth="1"/>
    <col min="13570" max="13570" width="11.42578125" style="100"/>
    <col min="13571" max="13571" width="12.7109375" style="100" customWidth="1"/>
    <col min="13572" max="13823" width="11.42578125" style="100"/>
    <col min="13824" max="13824" width="46" style="100" customWidth="1"/>
    <col min="13825" max="13825" width="13.5703125" style="100" customWidth="1"/>
    <col min="13826" max="13826" width="11.42578125" style="100"/>
    <col min="13827" max="13827" width="12.7109375" style="100" customWidth="1"/>
    <col min="13828" max="14079" width="11.42578125" style="100"/>
    <col min="14080" max="14080" width="46" style="100" customWidth="1"/>
    <col min="14081" max="14081" width="13.5703125" style="100" customWidth="1"/>
    <col min="14082" max="14082" width="11.42578125" style="100"/>
    <col min="14083" max="14083" width="12.7109375" style="100" customWidth="1"/>
    <col min="14084" max="14335" width="11.42578125" style="100"/>
    <col min="14336" max="14336" width="46" style="100" customWidth="1"/>
    <col min="14337" max="14337" width="13.5703125" style="100" customWidth="1"/>
    <col min="14338" max="14338" width="11.42578125" style="100"/>
    <col min="14339" max="14339" width="12.7109375" style="100" customWidth="1"/>
    <col min="14340" max="14591" width="11.42578125" style="100"/>
    <col min="14592" max="14592" width="46" style="100" customWidth="1"/>
    <col min="14593" max="14593" width="13.5703125" style="100" customWidth="1"/>
    <col min="14594" max="14594" width="11.42578125" style="100"/>
    <col min="14595" max="14595" width="12.7109375" style="100" customWidth="1"/>
    <col min="14596" max="14847" width="11.42578125" style="100"/>
    <col min="14848" max="14848" width="46" style="100" customWidth="1"/>
    <col min="14849" max="14849" width="13.5703125" style="100" customWidth="1"/>
    <col min="14850" max="14850" width="11.42578125" style="100"/>
    <col min="14851" max="14851" width="12.7109375" style="100" customWidth="1"/>
    <col min="14852" max="15103" width="11.42578125" style="100"/>
    <col min="15104" max="15104" width="46" style="100" customWidth="1"/>
    <col min="15105" max="15105" width="13.5703125" style="100" customWidth="1"/>
    <col min="15106" max="15106" width="11.42578125" style="100"/>
    <col min="15107" max="15107" width="12.7109375" style="100" customWidth="1"/>
    <col min="15108" max="15359" width="11.42578125" style="100"/>
    <col min="15360" max="15360" width="46" style="100" customWidth="1"/>
    <col min="15361" max="15361" width="13.5703125" style="100" customWidth="1"/>
    <col min="15362" max="15362" width="11.42578125" style="100"/>
    <col min="15363" max="15363" width="12.7109375" style="100" customWidth="1"/>
    <col min="15364" max="15615" width="11.42578125" style="100"/>
    <col min="15616" max="15616" width="46" style="100" customWidth="1"/>
    <col min="15617" max="15617" width="13.5703125" style="100" customWidth="1"/>
    <col min="15618" max="15618" width="11.42578125" style="100"/>
    <col min="15619" max="15619" width="12.7109375" style="100" customWidth="1"/>
    <col min="15620" max="15871" width="11.42578125" style="100"/>
    <col min="15872" max="15872" width="46" style="100" customWidth="1"/>
    <col min="15873" max="15873" width="13.5703125" style="100" customWidth="1"/>
    <col min="15874" max="15874" width="11.42578125" style="100"/>
    <col min="15875" max="15875" width="12.7109375" style="100" customWidth="1"/>
    <col min="15876" max="16127" width="11.42578125" style="100"/>
    <col min="16128" max="16128" width="46" style="100" customWidth="1"/>
    <col min="16129" max="16129" width="13.5703125" style="100" customWidth="1"/>
    <col min="16130" max="16130" width="11.42578125" style="100"/>
    <col min="16131" max="16131" width="12.7109375" style="100" customWidth="1"/>
    <col min="16132" max="16384" width="11.42578125" style="100"/>
  </cols>
  <sheetData>
    <row r="1" spans="1:12" ht="161.25" customHeight="1"/>
    <row r="3" spans="1:12" ht="17.25" customHeight="1">
      <c r="A3" s="101" t="s">
        <v>279</v>
      </c>
    </row>
    <row r="4" spans="1:12" ht="21.75" customHeight="1">
      <c r="A4" s="101"/>
      <c r="B4" s="138" t="s">
        <v>184</v>
      </c>
      <c r="C4" s="138"/>
      <c r="D4" s="138"/>
      <c r="E4" s="138"/>
      <c r="F4" s="138"/>
      <c r="G4" s="138"/>
      <c r="H4" s="138"/>
      <c r="I4" s="138"/>
      <c r="J4" s="139"/>
      <c r="K4" s="139"/>
    </row>
    <row r="5" spans="1:12" ht="23.25" customHeight="1">
      <c r="A5" s="102"/>
      <c r="B5" s="132">
        <v>2004</v>
      </c>
      <c r="C5" s="132">
        <v>2005</v>
      </c>
      <c r="D5" s="132">
        <v>2006</v>
      </c>
      <c r="E5" s="132">
        <v>2007</v>
      </c>
      <c r="F5" s="132">
        <v>2008</v>
      </c>
      <c r="G5" s="132">
        <v>2009</v>
      </c>
      <c r="H5" s="132">
        <v>2010</v>
      </c>
      <c r="I5" s="132">
        <v>2011</v>
      </c>
      <c r="J5" s="132">
        <v>2012</v>
      </c>
      <c r="K5" s="132">
        <v>2013</v>
      </c>
      <c r="L5" s="132">
        <v>2014</v>
      </c>
    </row>
    <row r="6" spans="1:12">
      <c r="A6" s="114" t="s">
        <v>1</v>
      </c>
      <c r="B6" s="133">
        <v>17.486338797814209</v>
      </c>
      <c r="C6" s="134">
        <v>20</v>
      </c>
      <c r="D6" s="135">
        <v>11.76470588235294</v>
      </c>
      <c r="E6" s="135">
        <v>21.487603305785125</v>
      </c>
      <c r="F6" s="135">
        <v>12.536023054755043</v>
      </c>
      <c r="G6" s="135">
        <v>12.112259970457902</v>
      </c>
      <c r="H6" s="118">
        <v>2.7894002789400281</v>
      </c>
      <c r="I6" s="118">
        <v>4.1551246537396125</v>
      </c>
      <c r="J6" s="118">
        <v>6.6390041493775938</v>
      </c>
      <c r="K6" s="135">
        <v>8.9887640449438209</v>
      </c>
      <c r="L6" s="136">
        <v>6.3113604488078536</v>
      </c>
    </row>
    <row r="7" spans="1:12">
      <c r="A7" s="104" t="s">
        <v>2</v>
      </c>
      <c r="B7" s="105">
        <v>9.0163934426229506</v>
      </c>
      <c r="C7" s="106">
        <v>10</v>
      </c>
      <c r="D7" s="107">
        <v>29.863013698630137</v>
      </c>
      <c r="E7" s="107">
        <v>32.686980609418285</v>
      </c>
      <c r="F7" s="107">
        <v>17.045454545454543</v>
      </c>
      <c r="G7" s="107">
        <v>12.316715542521994</v>
      </c>
      <c r="H7" s="108">
        <v>12.362637362637363</v>
      </c>
      <c r="I7" s="108">
        <v>6.3535911602209953</v>
      </c>
      <c r="J7" s="108">
        <v>6.6852367688022287</v>
      </c>
      <c r="K7" s="107">
        <v>7.1428571428571423</v>
      </c>
      <c r="L7" s="136">
        <v>2.7700831024930745</v>
      </c>
    </row>
    <row r="8" spans="1:12">
      <c r="A8" s="104" t="s">
        <v>3</v>
      </c>
      <c r="B8" s="105">
        <v>17.251461988304094</v>
      </c>
      <c r="C8" s="106">
        <v>10</v>
      </c>
      <c r="D8" s="107">
        <v>7.9670329670329663</v>
      </c>
      <c r="E8" s="107">
        <v>2.7397260273972601</v>
      </c>
      <c r="F8" s="107">
        <v>2.2471910112359552</v>
      </c>
      <c r="G8" s="107">
        <v>0</v>
      </c>
      <c r="H8" s="108">
        <v>0</v>
      </c>
      <c r="I8" s="108">
        <v>0</v>
      </c>
      <c r="J8" s="108">
        <v>0</v>
      </c>
      <c r="K8" s="107">
        <v>0</v>
      </c>
      <c r="L8" s="136">
        <v>0</v>
      </c>
    </row>
    <row r="9" spans="1:12">
      <c r="A9" s="104" t="s">
        <v>4</v>
      </c>
      <c r="B9" s="105">
        <v>64.011799410029496</v>
      </c>
      <c r="C9" s="106">
        <v>49</v>
      </c>
      <c r="D9" s="107">
        <v>65.753424657534239</v>
      </c>
      <c r="E9" s="107">
        <v>41.340782122905026</v>
      </c>
      <c r="F9" s="107">
        <v>24.033149171270718</v>
      </c>
      <c r="G9" s="107">
        <v>16.568047337278109</v>
      </c>
      <c r="H9" s="108">
        <v>13.08139534883721</v>
      </c>
      <c r="I9" s="108">
        <v>11.602209944751381</v>
      </c>
      <c r="J9" s="108">
        <v>11.232876712328768</v>
      </c>
      <c r="K9" s="107">
        <v>5.2054794520547949</v>
      </c>
      <c r="L9" s="136">
        <v>12</v>
      </c>
    </row>
    <row r="10" spans="1:12">
      <c r="A10" s="104" t="s">
        <v>5</v>
      </c>
      <c r="B10" s="105">
        <v>5.4644808743169397</v>
      </c>
      <c r="C10" s="106">
        <v>2</v>
      </c>
      <c r="D10" s="107">
        <v>1.9178082191780823</v>
      </c>
      <c r="E10" s="107">
        <v>20.357634112792297</v>
      </c>
      <c r="F10" s="107">
        <v>14.344827586206895</v>
      </c>
      <c r="G10" s="107">
        <v>9.7101449275362324</v>
      </c>
      <c r="H10" s="108">
        <v>11.862068965517242</v>
      </c>
      <c r="I10" s="108">
        <v>4.6639231824417013</v>
      </c>
      <c r="J10" s="108">
        <v>2.1857923497267762</v>
      </c>
      <c r="K10" s="107">
        <v>5.5555555555555554</v>
      </c>
      <c r="L10" s="136">
        <v>12.5</v>
      </c>
    </row>
    <row r="11" spans="1:12">
      <c r="A11" s="104" t="s">
        <v>6</v>
      </c>
      <c r="B11" s="105">
        <v>27.868852459016392</v>
      </c>
      <c r="C11" s="106">
        <v>22</v>
      </c>
      <c r="D11" s="107">
        <v>30.337078651685395</v>
      </c>
      <c r="E11" s="107">
        <v>25.175808720112521</v>
      </c>
      <c r="F11" s="107">
        <v>19.583333333333332</v>
      </c>
      <c r="G11" s="107">
        <v>12.994350282485875</v>
      </c>
      <c r="H11" s="108">
        <v>12.590448625180898</v>
      </c>
      <c r="I11" s="108">
        <v>5.785123966942149</v>
      </c>
      <c r="J11" s="108">
        <v>9.3659942363112396</v>
      </c>
      <c r="K11" s="107">
        <v>10</v>
      </c>
      <c r="L11" s="136">
        <v>8.4033613445378155</v>
      </c>
    </row>
    <row r="12" spans="1:12">
      <c r="A12" s="104" t="s">
        <v>7</v>
      </c>
      <c r="B12" s="105">
        <v>12.540192926045016</v>
      </c>
      <c r="C12" s="106">
        <v>17</v>
      </c>
      <c r="D12" s="107">
        <v>15.105740181268882</v>
      </c>
      <c r="E12" s="107">
        <v>24.705882352941178</v>
      </c>
      <c r="F12" s="107">
        <v>8.5164835164835164</v>
      </c>
      <c r="G12" s="107">
        <v>6.104651162790697</v>
      </c>
      <c r="H12" s="108">
        <v>0.27624309392265189</v>
      </c>
      <c r="I12" s="108">
        <v>1.9178082191780823</v>
      </c>
      <c r="J12" s="108">
        <v>2.5069637883008355</v>
      </c>
      <c r="K12" s="107">
        <v>0.82191780821917804</v>
      </c>
      <c r="L12" s="136">
        <v>3.5616438356164384</v>
      </c>
    </row>
    <row r="13" spans="1:12">
      <c r="A13" s="104" t="s">
        <v>8</v>
      </c>
      <c r="B13" s="105">
        <v>13.934426229508196</v>
      </c>
      <c r="C13" s="106">
        <v>5</v>
      </c>
      <c r="D13" s="107">
        <v>6.0273972602739727</v>
      </c>
      <c r="E13" s="107">
        <v>6.5753424657534243</v>
      </c>
      <c r="F13" s="107">
        <v>5.1912568306010929</v>
      </c>
      <c r="G13" s="107">
        <v>4.0462427745664744</v>
      </c>
      <c r="H13" s="108">
        <v>0</v>
      </c>
      <c r="I13" s="108">
        <v>1.095890410958904</v>
      </c>
      <c r="J13" s="108">
        <v>0.54794520547945202</v>
      </c>
      <c r="K13" s="107">
        <v>7.9452054794520555</v>
      </c>
      <c r="L13" s="136">
        <v>0.82191780821917804</v>
      </c>
    </row>
    <row r="14" spans="1:12">
      <c r="A14" s="104" t="s">
        <v>9</v>
      </c>
      <c r="B14" s="105">
        <v>24.109589041095891</v>
      </c>
      <c r="C14" s="106">
        <v>31</v>
      </c>
      <c r="D14" s="107">
        <v>24.93150684931507</v>
      </c>
      <c r="E14" s="107">
        <v>36.84210526315789</v>
      </c>
      <c r="F14" s="107">
        <v>29.78142076502732</v>
      </c>
      <c r="G14" s="107">
        <v>19.373219373219371</v>
      </c>
      <c r="H14" s="108">
        <v>17.032967032967033</v>
      </c>
      <c r="I14" s="108">
        <v>7.1232876712328768</v>
      </c>
      <c r="J14" s="108">
        <v>12.295081967213115</v>
      </c>
      <c r="K14" s="107">
        <v>7.397260273972603</v>
      </c>
      <c r="L14" s="136">
        <v>4.10958904109589</v>
      </c>
    </row>
    <row r="15" spans="1:12">
      <c r="A15" s="104" t="s">
        <v>10</v>
      </c>
      <c r="B15" s="105">
        <v>2.7322404371584699</v>
      </c>
      <c r="C15" s="106">
        <v>33</v>
      </c>
      <c r="D15" s="107">
        <v>7.887323943661972</v>
      </c>
      <c r="E15" s="107">
        <v>22.465753424657535</v>
      </c>
      <c r="F15" s="107">
        <v>22.740524781341108</v>
      </c>
      <c r="G15" s="107">
        <v>6.5</v>
      </c>
      <c r="H15" s="108">
        <v>7.9670329670329663</v>
      </c>
      <c r="I15" s="108">
        <v>4.9315068493150687</v>
      </c>
      <c r="J15" s="108">
        <v>5.5096418732782375</v>
      </c>
      <c r="K15" s="107">
        <v>6.5753424657534243</v>
      </c>
      <c r="L15" s="136">
        <v>8.7671232876712324</v>
      </c>
    </row>
    <row r="16" spans="1:12">
      <c r="A16" s="104" t="s">
        <v>11</v>
      </c>
      <c r="B16" s="105">
        <v>18.282548476454295</v>
      </c>
      <c r="C16" s="106">
        <v>32</v>
      </c>
      <c r="D16" s="107">
        <v>32.417582417582416</v>
      </c>
      <c r="E16" s="107">
        <v>28.219178082191782</v>
      </c>
      <c r="F16" s="107">
        <v>22.404371584699454</v>
      </c>
      <c r="G16" s="107">
        <v>23.303834808259587</v>
      </c>
      <c r="H16" s="108">
        <v>13.698630136986301</v>
      </c>
      <c r="I16" s="108">
        <v>11.111111111111111</v>
      </c>
      <c r="J16" s="108">
        <v>8.7671232876712324</v>
      </c>
      <c r="K16" s="107">
        <v>11.506849315068493</v>
      </c>
      <c r="L16" s="136">
        <v>6.0273972602739727</v>
      </c>
    </row>
    <row r="17" spans="1:15">
      <c r="A17" s="104" t="s">
        <v>12</v>
      </c>
      <c r="B17" s="105">
        <v>11.182994454713494</v>
      </c>
      <c r="C17" s="106">
        <v>14</v>
      </c>
      <c r="D17" s="107">
        <v>13.339466421343147</v>
      </c>
      <c r="E17" s="107">
        <v>5.719557195571956</v>
      </c>
      <c r="F17" s="107">
        <v>6.7951318458417855</v>
      </c>
      <c r="G17" s="107">
        <v>11.534795042897999</v>
      </c>
      <c r="H17" s="108">
        <v>9.4073377234242717</v>
      </c>
      <c r="I17" s="108">
        <v>4.5871559633027523</v>
      </c>
      <c r="J17" s="108">
        <v>6.6911090742438128</v>
      </c>
      <c r="K17" s="107">
        <v>6.8328716528162508</v>
      </c>
      <c r="L17" s="136">
        <v>4.5036764705882355</v>
      </c>
    </row>
    <row r="18" spans="1:15">
      <c r="A18" s="109" t="s">
        <v>13</v>
      </c>
      <c r="B18" s="110">
        <v>18.656776544756621</v>
      </c>
      <c r="C18" s="103">
        <v>20</v>
      </c>
      <c r="D18" s="111">
        <v>20.609340095821604</v>
      </c>
      <c r="E18" s="111">
        <v>22.35969614022369</v>
      </c>
      <c r="F18" s="111">
        <v>15.434930668854228</v>
      </c>
      <c r="G18" s="111">
        <v>11.213688435167853</v>
      </c>
      <c r="H18" s="112">
        <v>8.4223467946204966</v>
      </c>
      <c r="I18" s="112">
        <v>5.277227761099553</v>
      </c>
      <c r="J18" s="111">
        <v>6</v>
      </c>
      <c r="K18" s="111">
        <v>6</v>
      </c>
      <c r="L18" s="137">
        <v>6</v>
      </c>
    </row>
    <row r="19" spans="1:15">
      <c r="M19" s="113"/>
      <c r="N19" s="113"/>
      <c r="O19" s="113"/>
    </row>
    <row r="20" spans="1:15">
      <c r="M20" s="113"/>
      <c r="N20" s="113"/>
      <c r="O20" s="113"/>
    </row>
    <row r="21" spans="1:15">
      <c r="M21" s="113"/>
      <c r="N21" s="113"/>
      <c r="O21" s="113"/>
    </row>
    <row r="22" spans="1:15">
      <c r="A22" s="101"/>
      <c r="B22" s="139" t="s">
        <v>183</v>
      </c>
      <c r="C22" s="139"/>
      <c r="D22" s="139"/>
      <c r="E22" s="139"/>
      <c r="F22" s="139"/>
      <c r="G22" s="139"/>
      <c r="H22" s="139"/>
      <c r="I22" s="139"/>
      <c r="J22" s="139"/>
      <c r="K22" s="139"/>
      <c r="M22" s="113"/>
      <c r="N22" s="113"/>
      <c r="O22" s="113"/>
    </row>
    <row r="23" spans="1:15">
      <c r="A23" s="102"/>
      <c r="B23" s="132">
        <v>2004</v>
      </c>
      <c r="C23" s="132">
        <v>2005</v>
      </c>
      <c r="D23" s="132">
        <v>2006</v>
      </c>
      <c r="E23" s="132">
        <v>2007</v>
      </c>
      <c r="F23" s="132">
        <v>2008</v>
      </c>
      <c r="G23" s="132">
        <v>2009</v>
      </c>
      <c r="H23" s="132">
        <v>2010</v>
      </c>
      <c r="I23" s="132">
        <v>2011</v>
      </c>
      <c r="J23" s="132">
        <v>2012</v>
      </c>
      <c r="K23" s="132">
        <v>2013</v>
      </c>
      <c r="L23" s="132">
        <v>2014</v>
      </c>
      <c r="M23" s="113"/>
      <c r="N23" s="113"/>
      <c r="O23" s="113"/>
    </row>
    <row r="24" spans="1:15">
      <c r="A24" s="114" t="s">
        <v>1</v>
      </c>
      <c r="B24" s="115">
        <f>100-$B6</f>
        <v>82.513661202185787</v>
      </c>
      <c r="C24" s="116">
        <f>100-$C6</f>
        <v>80</v>
      </c>
      <c r="D24" s="117">
        <f>100-D6</f>
        <v>88.235294117647058</v>
      </c>
      <c r="E24" s="117">
        <f>100-$E6</f>
        <v>78.512396694214871</v>
      </c>
      <c r="F24" s="117">
        <f>100-$F6</f>
        <v>87.463976945244951</v>
      </c>
      <c r="G24" s="117">
        <f>100-$G6</f>
        <v>87.887740029542101</v>
      </c>
      <c r="H24" s="118">
        <f>100-$H6</f>
        <v>97.210599721059978</v>
      </c>
      <c r="I24" s="118">
        <f>100-$I6</f>
        <v>95.84487534626038</v>
      </c>
      <c r="J24" s="118">
        <f>100-$J6</f>
        <v>93.360995850622402</v>
      </c>
      <c r="K24" s="117">
        <f>100-$K6</f>
        <v>91.011235955056179</v>
      </c>
      <c r="L24" s="136">
        <f>100-$L6</f>
        <v>93.688639551192153</v>
      </c>
      <c r="M24" s="113"/>
      <c r="N24" s="113"/>
      <c r="O24" s="113"/>
    </row>
    <row r="25" spans="1:15">
      <c r="A25" s="104" t="s">
        <v>2</v>
      </c>
      <c r="B25" s="119">
        <f t="shared" ref="B25:B36" si="0">100-$B7</f>
        <v>90.983606557377044</v>
      </c>
      <c r="C25" s="120">
        <f t="shared" ref="C25:C36" si="1">100-$C7</f>
        <v>90</v>
      </c>
      <c r="D25" s="121">
        <f t="shared" ref="D25:D36" si="2">100-D7</f>
        <v>70.136986301369859</v>
      </c>
      <c r="E25" s="121">
        <f t="shared" ref="E25:E36" si="3">100-$E7</f>
        <v>67.313019390581715</v>
      </c>
      <c r="F25" s="121">
        <f t="shared" ref="F25:F36" si="4">100-$F7</f>
        <v>82.954545454545453</v>
      </c>
      <c r="G25" s="121">
        <f t="shared" ref="G25:G36" si="5">100-$G7</f>
        <v>87.68328445747801</v>
      </c>
      <c r="H25" s="108">
        <f t="shared" ref="H25:H36" si="6">100-$H7</f>
        <v>87.637362637362642</v>
      </c>
      <c r="I25" s="108">
        <f t="shared" ref="I25:I36" si="7">100-$I7</f>
        <v>93.646408839778999</v>
      </c>
      <c r="J25" s="108">
        <f t="shared" ref="J25:J36" si="8">100-$J7</f>
        <v>93.314763231197773</v>
      </c>
      <c r="K25" s="121">
        <f t="shared" ref="K25:K36" si="9">100-$K7</f>
        <v>92.857142857142861</v>
      </c>
      <c r="L25" s="136">
        <f t="shared" ref="L25:L36" si="10">100-$L7</f>
        <v>97.229916897506925</v>
      </c>
      <c r="M25" s="113"/>
      <c r="N25" s="113"/>
      <c r="O25" s="113"/>
    </row>
    <row r="26" spans="1:15">
      <c r="A26" s="104" t="s">
        <v>3</v>
      </c>
      <c r="B26" s="119">
        <f t="shared" si="0"/>
        <v>82.748538011695899</v>
      </c>
      <c r="C26" s="120">
        <f t="shared" si="1"/>
        <v>90</v>
      </c>
      <c r="D26" s="121">
        <f t="shared" si="2"/>
        <v>92.032967032967036</v>
      </c>
      <c r="E26" s="121">
        <f t="shared" si="3"/>
        <v>97.260273972602747</v>
      </c>
      <c r="F26" s="121">
        <f t="shared" si="4"/>
        <v>97.752808988764045</v>
      </c>
      <c r="G26" s="121">
        <f t="shared" si="5"/>
        <v>100</v>
      </c>
      <c r="H26" s="108">
        <f t="shared" si="6"/>
        <v>100</v>
      </c>
      <c r="I26" s="108">
        <f t="shared" si="7"/>
        <v>100</v>
      </c>
      <c r="J26" s="108">
        <f t="shared" si="8"/>
        <v>100</v>
      </c>
      <c r="K26" s="121">
        <f t="shared" si="9"/>
        <v>100</v>
      </c>
      <c r="L26" s="136">
        <f t="shared" si="10"/>
        <v>100</v>
      </c>
      <c r="M26" s="113"/>
      <c r="N26" s="113"/>
      <c r="O26" s="113"/>
    </row>
    <row r="27" spans="1:15">
      <c r="A27" s="104" t="s">
        <v>4</v>
      </c>
      <c r="B27" s="119">
        <f t="shared" si="0"/>
        <v>35.988200589970504</v>
      </c>
      <c r="C27" s="120">
        <f t="shared" si="1"/>
        <v>51</v>
      </c>
      <c r="D27" s="121">
        <f t="shared" si="2"/>
        <v>34.246575342465761</v>
      </c>
      <c r="E27" s="121">
        <f t="shared" si="3"/>
        <v>58.659217877094974</v>
      </c>
      <c r="F27" s="121">
        <f t="shared" si="4"/>
        <v>75.966850828729278</v>
      </c>
      <c r="G27" s="121">
        <f t="shared" si="5"/>
        <v>83.431952662721898</v>
      </c>
      <c r="H27" s="108">
        <f t="shared" si="6"/>
        <v>86.918604651162795</v>
      </c>
      <c r="I27" s="108">
        <f t="shared" si="7"/>
        <v>88.39779005524862</v>
      </c>
      <c r="J27" s="108">
        <f t="shared" si="8"/>
        <v>88.767123287671239</v>
      </c>
      <c r="K27" s="121">
        <f t="shared" si="9"/>
        <v>94.794520547945211</v>
      </c>
      <c r="L27" s="136">
        <f t="shared" si="10"/>
        <v>88</v>
      </c>
      <c r="M27" s="113"/>
      <c r="N27" s="113"/>
      <c r="O27" s="113"/>
    </row>
    <row r="28" spans="1:15">
      <c r="A28" s="104" t="s">
        <v>5</v>
      </c>
      <c r="B28" s="119">
        <f t="shared" si="0"/>
        <v>94.535519125683066</v>
      </c>
      <c r="C28" s="120">
        <f t="shared" si="1"/>
        <v>98</v>
      </c>
      <c r="D28" s="121">
        <f t="shared" si="2"/>
        <v>98.082191780821915</v>
      </c>
      <c r="E28" s="121">
        <f t="shared" si="3"/>
        <v>79.642365887207703</v>
      </c>
      <c r="F28" s="121">
        <f t="shared" si="4"/>
        <v>85.65517241379311</v>
      </c>
      <c r="G28" s="121">
        <f t="shared" si="5"/>
        <v>90.289855072463766</v>
      </c>
      <c r="H28" s="108">
        <f t="shared" si="6"/>
        <v>88.137931034482762</v>
      </c>
      <c r="I28" s="108">
        <f t="shared" si="7"/>
        <v>95.336076817558293</v>
      </c>
      <c r="J28" s="108">
        <f t="shared" si="8"/>
        <v>97.814207650273218</v>
      </c>
      <c r="K28" s="121">
        <f t="shared" si="9"/>
        <v>94.444444444444443</v>
      </c>
      <c r="L28" s="136">
        <f t="shared" si="10"/>
        <v>87.5</v>
      </c>
      <c r="M28" s="113"/>
      <c r="N28" s="113"/>
      <c r="O28" s="113"/>
    </row>
    <row r="29" spans="1:15">
      <c r="A29" s="104" t="s">
        <v>6</v>
      </c>
      <c r="B29" s="119">
        <f t="shared" si="0"/>
        <v>72.131147540983605</v>
      </c>
      <c r="C29" s="120">
        <f t="shared" si="1"/>
        <v>78</v>
      </c>
      <c r="D29" s="121">
        <f t="shared" si="2"/>
        <v>69.662921348314597</v>
      </c>
      <c r="E29" s="121">
        <f t="shared" si="3"/>
        <v>74.824191279887486</v>
      </c>
      <c r="F29" s="121">
        <f t="shared" si="4"/>
        <v>80.416666666666671</v>
      </c>
      <c r="G29" s="121">
        <f t="shared" si="5"/>
        <v>87.005649717514132</v>
      </c>
      <c r="H29" s="108">
        <f t="shared" si="6"/>
        <v>87.409551374819102</v>
      </c>
      <c r="I29" s="108">
        <f t="shared" si="7"/>
        <v>94.214876033057848</v>
      </c>
      <c r="J29" s="108">
        <f t="shared" si="8"/>
        <v>90.634005763688762</v>
      </c>
      <c r="K29" s="121">
        <f t="shared" si="9"/>
        <v>90</v>
      </c>
      <c r="L29" s="136">
        <f t="shared" si="10"/>
        <v>91.596638655462186</v>
      </c>
      <c r="M29" s="113"/>
      <c r="N29" s="113"/>
      <c r="O29" s="113"/>
    </row>
    <row r="30" spans="1:15">
      <c r="A30" s="104" t="s">
        <v>7</v>
      </c>
      <c r="B30" s="119">
        <f t="shared" si="0"/>
        <v>87.459807073954977</v>
      </c>
      <c r="C30" s="120">
        <f t="shared" si="1"/>
        <v>83</v>
      </c>
      <c r="D30" s="121">
        <f t="shared" si="2"/>
        <v>84.894259818731115</v>
      </c>
      <c r="E30" s="121">
        <f t="shared" si="3"/>
        <v>75.294117647058826</v>
      </c>
      <c r="F30" s="121">
        <f t="shared" si="4"/>
        <v>91.483516483516482</v>
      </c>
      <c r="G30" s="121">
        <f t="shared" si="5"/>
        <v>93.895348837209298</v>
      </c>
      <c r="H30" s="108">
        <f t="shared" si="6"/>
        <v>99.723756906077341</v>
      </c>
      <c r="I30" s="108">
        <f t="shared" si="7"/>
        <v>98.082191780821915</v>
      </c>
      <c r="J30" s="108">
        <f t="shared" si="8"/>
        <v>97.493036211699163</v>
      </c>
      <c r="K30" s="121">
        <f t="shared" si="9"/>
        <v>99.178082191780817</v>
      </c>
      <c r="L30" s="136">
        <f t="shared" si="10"/>
        <v>96.438356164383563</v>
      </c>
      <c r="M30" s="113"/>
      <c r="N30" s="113"/>
      <c r="O30" s="113"/>
    </row>
    <row r="31" spans="1:15">
      <c r="A31" s="104" t="s">
        <v>8</v>
      </c>
      <c r="B31" s="119">
        <f t="shared" si="0"/>
        <v>86.06557377049181</v>
      </c>
      <c r="C31" s="120">
        <f t="shared" si="1"/>
        <v>95</v>
      </c>
      <c r="D31" s="121">
        <f t="shared" si="2"/>
        <v>93.972602739726028</v>
      </c>
      <c r="E31" s="121">
        <f t="shared" si="3"/>
        <v>93.424657534246577</v>
      </c>
      <c r="F31" s="121">
        <f t="shared" si="4"/>
        <v>94.808743169398909</v>
      </c>
      <c r="G31" s="121">
        <f t="shared" si="5"/>
        <v>95.95375722543352</v>
      </c>
      <c r="H31" s="108">
        <f t="shared" si="6"/>
        <v>100</v>
      </c>
      <c r="I31" s="108">
        <f t="shared" si="7"/>
        <v>98.904109589041099</v>
      </c>
      <c r="J31" s="108">
        <f t="shared" si="8"/>
        <v>99.452054794520549</v>
      </c>
      <c r="K31" s="121">
        <f t="shared" si="9"/>
        <v>92.054794520547944</v>
      </c>
      <c r="L31" s="136">
        <f t="shared" si="10"/>
        <v>99.178082191780817</v>
      </c>
      <c r="M31" s="113"/>
      <c r="N31" s="113"/>
      <c r="O31" s="113"/>
    </row>
    <row r="32" spans="1:15">
      <c r="A32" s="104" t="s">
        <v>9</v>
      </c>
      <c r="B32" s="119">
        <f t="shared" si="0"/>
        <v>75.890410958904113</v>
      </c>
      <c r="C32" s="120">
        <f t="shared" si="1"/>
        <v>69</v>
      </c>
      <c r="D32" s="121">
        <f t="shared" si="2"/>
        <v>75.06849315068493</v>
      </c>
      <c r="E32" s="121">
        <f t="shared" si="3"/>
        <v>63.15789473684211</v>
      </c>
      <c r="F32" s="121">
        <f t="shared" si="4"/>
        <v>70.21857923497268</v>
      </c>
      <c r="G32" s="121">
        <f t="shared" si="5"/>
        <v>80.626780626780629</v>
      </c>
      <c r="H32" s="108">
        <f t="shared" si="6"/>
        <v>82.967032967032964</v>
      </c>
      <c r="I32" s="108">
        <f t="shared" si="7"/>
        <v>92.876712328767127</v>
      </c>
      <c r="J32" s="108">
        <f t="shared" si="8"/>
        <v>87.704918032786878</v>
      </c>
      <c r="K32" s="121">
        <f t="shared" si="9"/>
        <v>92.602739726027394</v>
      </c>
      <c r="L32" s="136">
        <f t="shared" si="10"/>
        <v>95.890410958904113</v>
      </c>
      <c r="M32" s="113"/>
      <c r="N32" s="113"/>
      <c r="O32" s="113"/>
    </row>
    <row r="33" spans="1:15">
      <c r="A33" s="104" t="s">
        <v>10</v>
      </c>
      <c r="B33" s="119">
        <f t="shared" si="0"/>
        <v>97.267759562841533</v>
      </c>
      <c r="C33" s="120">
        <f t="shared" si="1"/>
        <v>67</v>
      </c>
      <c r="D33" s="121">
        <f t="shared" si="2"/>
        <v>92.112676056338032</v>
      </c>
      <c r="E33" s="121">
        <f t="shared" si="3"/>
        <v>77.534246575342465</v>
      </c>
      <c r="F33" s="121">
        <f t="shared" si="4"/>
        <v>77.259475218658892</v>
      </c>
      <c r="G33" s="121">
        <f t="shared" si="5"/>
        <v>93.5</v>
      </c>
      <c r="H33" s="108">
        <f t="shared" si="6"/>
        <v>92.032967032967036</v>
      </c>
      <c r="I33" s="108">
        <f t="shared" si="7"/>
        <v>95.06849315068493</v>
      </c>
      <c r="J33" s="108">
        <f t="shared" si="8"/>
        <v>94.490358126721759</v>
      </c>
      <c r="K33" s="121">
        <f t="shared" si="9"/>
        <v>93.424657534246577</v>
      </c>
      <c r="L33" s="136">
        <f t="shared" si="10"/>
        <v>91.232876712328761</v>
      </c>
      <c r="M33" s="113"/>
      <c r="N33" s="113"/>
      <c r="O33" s="113"/>
    </row>
    <row r="34" spans="1:15">
      <c r="A34" s="104" t="s">
        <v>11</v>
      </c>
      <c r="B34" s="119">
        <f t="shared" si="0"/>
        <v>81.717451523545705</v>
      </c>
      <c r="C34" s="120">
        <f t="shared" si="1"/>
        <v>68</v>
      </c>
      <c r="D34" s="121">
        <f t="shared" si="2"/>
        <v>67.582417582417577</v>
      </c>
      <c r="E34" s="121">
        <f t="shared" si="3"/>
        <v>71.780821917808225</v>
      </c>
      <c r="F34" s="121">
        <f t="shared" si="4"/>
        <v>77.595628415300553</v>
      </c>
      <c r="G34" s="121">
        <f t="shared" si="5"/>
        <v>76.69616519174042</v>
      </c>
      <c r="H34" s="108">
        <f t="shared" si="6"/>
        <v>86.301369863013704</v>
      </c>
      <c r="I34" s="108">
        <f t="shared" si="7"/>
        <v>88.888888888888886</v>
      </c>
      <c r="J34" s="108">
        <f t="shared" si="8"/>
        <v>91.232876712328761</v>
      </c>
      <c r="K34" s="121">
        <f t="shared" si="9"/>
        <v>88.493150684931507</v>
      </c>
      <c r="L34" s="136">
        <f t="shared" si="10"/>
        <v>93.972602739726028</v>
      </c>
      <c r="M34" s="113"/>
      <c r="N34" s="113"/>
      <c r="O34" s="113"/>
    </row>
    <row r="35" spans="1:15">
      <c r="A35" s="122" t="s">
        <v>12</v>
      </c>
      <c r="B35" s="123">
        <f t="shared" si="0"/>
        <v>88.817005545286506</v>
      </c>
      <c r="C35" s="124">
        <f t="shared" si="1"/>
        <v>86</v>
      </c>
      <c r="D35" s="125">
        <f t="shared" si="2"/>
        <v>86.660533578656853</v>
      </c>
      <c r="E35" s="125">
        <f t="shared" si="3"/>
        <v>94.280442804428048</v>
      </c>
      <c r="F35" s="125">
        <f t="shared" si="4"/>
        <v>93.20486815415822</v>
      </c>
      <c r="G35" s="125">
        <f t="shared" si="5"/>
        <v>88.465204957102003</v>
      </c>
      <c r="H35" s="126">
        <f t="shared" si="6"/>
        <v>90.592662276575723</v>
      </c>
      <c r="I35" s="126">
        <f t="shared" si="7"/>
        <v>95.412844036697251</v>
      </c>
      <c r="J35" s="126">
        <f t="shared" si="8"/>
        <v>93.308890925756188</v>
      </c>
      <c r="K35" s="125">
        <f t="shared" si="9"/>
        <v>93.167128347183748</v>
      </c>
      <c r="L35" s="136">
        <f t="shared" si="10"/>
        <v>95.496323529411768</v>
      </c>
      <c r="M35" s="113"/>
      <c r="N35" s="113"/>
      <c r="O35" s="113"/>
    </row>
    <row r="36" spans="1:15">
      <c r="A36" s="109" t="s">
        <v>13</v>
      </c>
      <c r="B36" s="127">
        <f t="shared" si="0"/>
        <v>81.343223455243375</v>
      </c>
      <c r="C36" s="128">
        <f t="shared" si="1"/>
        <v>80</v>
      </c>
      <c r="D36" s="129">
        <f t="shared" si="2"/>
        <v>79.390659904178392</v>
      </c>
      <c r="E36" s="129">
        <f t="shared" si="3"/>
        <v>77.64030385977631</v>
      </c>
      <c r="F36" s="129">
        <f t="shared" si="4"/>
        <v>84.565069331145764</v>
      </c>
      <c r="G36" s="129">
        <f t="shared" si="5"/>
        <v>88.786311564832147</v>
      </c>
      <c r="H36" s="130">
        <f t="shared" si="6"/>
        <v>91.577653205379505</v>
      </c>
      <c r="I36" s="130">
        <f t="shared" si="7"/>
        <v>94.722772238900447</v>
      </c>
      <c r="J36" s="130">
        <f t="shared" si="8"/>
        <v>94</v>
      </c>
      <c r="K36" s="129">
        <f t="shared" si="9"/>
        <v>94</v>
      </c>
      <c r="L36" s="137">
        <f t="shared" si="10"/>
        <v>94</v>
      </c>
      <c r="M36" s="113"/>
      <c r="N36" s="113"/>
      <c r="O36" s="113"/>
    </row>
    <row r="37" spans="1:15">
      <c r="A37" s="131"/>
      <c r="B37" s="119"/>
      <c r="C37" s="120"/>
      <c r="D37" s="121"/>
      <c r="E37" s="121"/>
      <c r="F37" s="121"/>
      <c r="G37" s="121"/>
      <c r="H37" s="108"/>
      <c r="I37" s="108"/>
      <c r="J37" s="121"/>
      <c r="K37" s="121"/>
      <c r="M37" s="113"/>
      <c r="N37" s="113"/>
      <c r="O37" s="113"/>
    </row>
    <row r="38" spans="1:15">
      <c r="A38" s="100" t="s">
        <v>277</v>
      </c>
      <c r="M38" s="113"/>
      <c r="N38" s="113"/>
      <c r="O38" s="113"/>
    </row>
    <row r="39" spans="1:15">
      <c r="A39" s="100" t="s">
        <v>278</v>
      </c>
      <c r="M39" s="113"/>
      <c r="N39" s="113"/>
      <c r="O39" s="113"/>
    </row>
  </sheetData>
  <mergeCells count="2">
    <mergeCell ref="B4:K4"/>
    <mergeCell ref="B22:K2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0:C32"/>
  <sheetViews>
    <sheetView zoomScaleNormal="100" workbookViewId="0">
      <selection activeCell="G8" sqref="G8"/>
    </sheetView>
  </sheetViews>
  <sheetFormatPr baseColWidth="10" defaultRowHeight="12.75"/>
  <cols>
    <col min="1" max="1" width="36.140625" style="65" customWidth="1"/>
    <col min="2" max="2" width="22.28515625" style="65" customWidth="1"/>
    <col min="3" max="3" width="22.85546875" style="65" customWidth="1"/>
    <col min="4" max="256" width="11.42578125" style="65"/>
    <col min="257" max="257" width="55.42578125" style="65" customWidth="1"/>
    <col min="258" max="258" width="22.28515625" style="65" customWidth="1"/>
    <col min="259" max="259" width="22.85546875" style="65" customWidth="1"/>
    <col min="260" max="512" width="11.42578125" style="65"/>
    <col min="513" max="513" width="55.42578125" style="65" customWidth="1"/>
    <col min="514" max="514" width="22.28515625" style="65" customWidth="1"/>
    <col min="515" max="515" width="22.85546875" style="65" customWidth="1"/>
    <col min="516" max="768" width="11.42578125" style="65"/>
    <col min="769" max="769" width="55.42578125" style="65" customWidth="1"/>
    <col min="770" max="770" width="22.28515625" style="65" customWidth="1"/>
    <col min="771" max="771" width="22.85546875" style="65" customWidth="1"/>
    <col min="772" max="1024" width="11.42578125" style="65"/>
    <col min="1025" max="1025" width="55.42578125" style="65" customWidth="1"/>
    <col min="1026" max="1026" width="22.28515625" style="65" customWidth="1"/>
    <col min="1027" max="1027" width="22.85546875" style="65" customWidth="1"/>
    <col min="1028" max="1280" width="11.42578125" style="65"/>
    <col min="1281" max="1281" width="55.42578125" style="65" customWidth="1"/>
    <col min="1282" max="1282" width="22.28515625" style="65" customWidth="1"/>
    <col min="1283" max="1283" width="22.85546875" style="65" customWidth="1"/>
    <col min="1284" max="1536" width="11.42578125" style="65"/>
    <col min="1537" max="1537" width="55.42578125" style="65" customWidth="1"/>
    <col min="1538" max="1538" width="22.28515625" style="65" customWidth="1"/>
    <col min="1539" max="1539" width="22.85546875" style="65" customWidth="1"/>
    <col min="1540" max="1792" width="11.42578125" style="65"/>
    <col min="1793" max="1793" width="55.42578125" style="65" customWidth="1"/>
    <col min="1794" max="1794" width="22.28515625" style="65" customWidth="1"/>
    <col min="1795" max="1795" width="22.85546875" style="65" customWidth="1"/>
    <col min="1796" max="2048" width="11.42578125" style="65"/>
    <col min="2049" max="2049" width="55.42578125" style="65" customWidth="1"/>
    <col min="2050" max="2050" width="22.28515625" style="65" customWidth="1"/>
    <col min="2051" max="2051" width="22.85546875" style="65" customWidth="1"/>
    <col min="2052" max="2304" width="11.42578125" style="65"/>
    <col min="2305" max="2305" width="55.42578125" style="65" customWidth="1"/>
    <col min="2306" max="2306" width="22.28515625" style="65" customWidth="1"/>
    <col min="2307" max="2307" width="22.85546875" style="65" customWidth="1"/>
    <col min="2308" max="2560" width="11.42578125" style="65"/>
    <col min="2561" max="2561" width="55.42578125" style="65" customWidth="1"/>
    <col min="2562" max="2562" width="22.28515625" style="65" customWidth="1"/>
    <col min="2563" max="2563" width="22.85546875" style="65" customWidth="1"/>
    <col min="2564" max="2816" width="11.42578125" style="65"/>
    <col min="2817" max="2817" width="55.42578125" style="65" customWidth="1"/>
    <col min="2818" max="2818" width="22.28515625" style="65" customWidth="1"/>
    <col min="2819" max="2819" width="22.85546875" style="65" customWidth="1"/>
    <col min="2820" max="3072" width="11.42578125" style="65"/>
    <col min="3073" max="3073" width="55.42578125" style="65" customWidth="1"/>
    <col min="3074" max="3074" width="22.28515625" style="65" customWidth="1"/>
    <col min="3075" max="3075" width="22.85546875" style="65" customWidth="1"/>
    <col min="3076" max="3328" width="11.42578125" style="65"/>
    <col min="3329" max="3329" width="55.42578125" style="65" customWidth="1"/>
    <col min="3330" max="3330" width="22.28515625" style="65" customWidth="1"/>
    <col min="3331" max="3331" width="22.85546875" style="65" customWidth="1"/>
    <col min="3332" max="3584" width="11.42578125" style="65"/>
    <col min="3585" max="3585" width="55.42578125" style="65" customWidth="1"/>
    <col min="3586" max="3586" width="22.28515625" style="65" customWidth="1"/>
    <col min="3587" max="3587" width="22.85546875" style="65" customWidth="1"/>
    <col min="3588" max="3840" width="11.42578125" style="65"/>
    <col min="3841" max="3841" width="55.42578125" style="65" customWidth="1"/>
    <col min="3842" max="3842" width="22.28515625" style="65" customWidth="1"/>
    <col min="3843" max="3843" width="22.85546875" style="65" customWidth="1"/>
    <col min="3844" max="4096" width="11.42578125" style="65"/>
    <col min="4097" max="4097" width="55.42578125" style="65" customWidth="1"/>
    <col min="4098" max="4098" width="22.28515625" style="65" customWidth="1"/>
    <col min="4099" max="4099" width="22.85546875" style="65" customWidth="1"/>
    <col min="4100" max="4352" width="11.42578125" style="65"/>
    <col min="4353" max="4353" width="55.42578125" style="65" customWidth="1"/>
    <col min="4354" max="4354" width="22.28515625" style="65" customWidth="1"/>
    <col min="4355" max="4355" width="22.85546875" style="65" customWidth="1"/>
    <col min="4356" max="4608" width="11.42578125" style="65"/>
    <col min="4609" max="4609" width="55.42578125" style="65" customWidth="1"/>
    <col min="4610" max="4610" width="22.28515625" style="65" customWidth="1"/>
    <col min="4611" max="4611" width="22.85546875" style="65" customWidth="1"/>
    <col min="4612" max="4864" width="11.42578125" style="65"/>
    <col min="4865" max="4865" width="55.42578125" style="65" customWidth="1"/>
    <col min="4866" max="4866" width="22.28515625" style="65" customWidth="1"/>
    <col min="4867" max="4867" width="22.85546875" style="65" customWidth="1"/>
    <col min="4868" max="5120" width="11.42578125" style="65"/>
    <col min="5121" max="5121" width="55.42578125" style="65" customWidth="1"/>
    <col min="5122" max="5122" width="22.28515625" style="65" customWidth="1"/>
    <col min="5123" max="5123" width="22.85546875" style="65" customWidth="1"/>
    <col min="5124" max="5376" width="11.42578125" style="65"/>
    <col min="5377" max="5377" width="55.42578125" style="65" customWidth="1"/>
    <col min="5378" max="5378" width="22.28515625" style="65" customWidth="1"/>
    <col min="5379" max="5379" width="22.85546875" style="65" customWidth="1"/>
    <col min="5380" max="5632" width="11.42578125" style="65"/>
    <col min="5633" max="5633" width="55.42578125" style="65" customWidth="1"/>
    <col min="5634" max="5634" width="22.28515625" style="65" customWidth="1"/>
    <col min="5635" max="5635" width="22.85546875" style="65" customWidth="1"/>
    <col min="5636" max="5888" width="11.42578125" style="65"/>
    <col min="5889" max="5889" width="55.42578125" style="65" customWidth="1"/>
    <col min="5890" max="5890" width="22.28515625" style="65" customWidth="1"/>
    <col min="5891" max="5891" width="22.85546875" style="65" customWidth="1"/>
    <col min="5892" max="6144" width="11.42578125" style="65"/>
    <col min="6145" max="6145" width="55.42578125" style="65" customWidth="1"/>
    <col min="6146" max="6146" width="22.28515625" style="65" customWidth="1"/>
    <col min="6147" max="6147" width="22.85546875" style="65" customWidth="1"/>
    <col min="6148" max="6400" width="11.42578125" style="65"/>
    <col min="6401" max="6401" width="55.42578125" style="65" customWidth="1"/>
    <col min="6402" max="6402" width="22.28515625" style="65" customWidth="1"/>
    <col min="6403" max="6403" width="22.85546875" style="65" customWidth="1"/>
    <col min="6404" max="6656" width="11.42578125" style="65"/>
    <col min="6657" max="6657" width="55.42578125" style="65" customWidth="1"/>
    <col min="6658" max="6658" width="22.28515625" style="65" customWidth="1"/>
    <col min="6659" max="6659" width="22.85546875" style="65" customWidth="1"/>
    <col min="6660" max="6912" width="11.42578125" style="65"/>
    <col min="6913" max="6913" width="55.42578125" style="65" customWidth="1"/>
    <col min="6914" max="6914" width="22.28515625" style="65" customWidth="1"/>
    <col min="6915" max="6915" width="22.85546875" style="65" customWidth="1"/>
    <col min="6916" max="7168" width="11.42578125" style="65"/>
    <col min="7169" max="7169" width="55.42578125" style="65" customWidth="1"/>
    <col min="7170" max="7170" width="22.28515625" style="65" customWidth="1"/>
    <col min="7171" max="7171" width="22.85546875" style="65" customWidth="1"/>
    <col min="7172" max="7424" width="11.42578125" style="65"/>
    <col min="7425" max="7425" width="55.42578125" style="65" customWidth="1"/>
    <col min="7426" max="7426" width="22.28515625" style="65" customWidth="1"/>
    <col min="7427" max="7427" width="22.85546875" style="65" customWidth="1"/>
    <col min="7428" max="7680" width="11.42578125" style="65"/>
    <col min="7681" max="7681" width="55.42578125" style="65" customWidth="1"/>
    <col min="7682" max="7682" width="22.28515625" style="65" customWidth="1"/>
    <col min="7683" max="7683" width="22.85546875" style="65" customWidth="1"/>
    <col min="7684" max="7936" width="11.42578125" style="65"/>
    <col min="7937" max="7937" width="55.42578125" style="65" customWidth="1"/>
    <col min="7938" max="7938" width="22.28515625" style="65" customWidth="1"/>
    <col min="7939" max="7939" width="22.85546875" style="65" customWidth="1"/>
    <col min="7940" max="8192" width="11.42578125" style="65"/>
    <col min="8193" max="8193" width="55.42578125" style="65" customWidth="1"/>
    <col min="8194" max="8194" width="22.28515625" style="65" customWidth="1"/>
    <col min="8195" max="8195" width="22.85546875" style="65" customWidth="1"/>
    <col min="8196" max="8448" width="11.42578125" style="65"/>
    <col min="8449" max="8449" width="55.42578125" style="65" customWidth="1"/>
    <col min="8450" max="8450" width="22.28515625" style="65" customWidth="1"/>
    <col min="8451" max="8451" width="22.85546875" style="65" customWidth="1"/>
    <col min="8452" max="8704" width="11.42578125" style="65"/>
    <col min="8705" max="8705" width="55.42578125" style="65" customWidth="1"/>
    <col min="8706" max="8706" width="22.28515625" style="65" customWidth="1"/>
    <col min="8707" max="8707" width="22.85546875" style="65" customWidth="1"/>
    <col min="8708" max="8960" width="11.42578125" style="65"/>
    <col min="8961" max="8961" width="55.42578125" style="65" customWidth="1"/>
    <col min="8962" max="8962" width="22.28515625" style="65" customWidth="1"/>
    <col min="8963" max="8963" width="22.85546875" style="65" customWidth="1"/>
    <col min="8964" max="9216" width="11.42578125" style="65"/>
    <col min="9217" max="9217" width="55.42578125" style="65" customWidth="1"/>
    <col min="9218" max="9218" width="22.28515625" style="65" customWidth="1"/>
    <col min="9219" max="9219" width="22.85546875" style="65" customWidth="1"/>
    <col min="9220" max="9472" width="11.42578125" style="65"/>
    <col min="9473" max="9473" width="55.42578125" style="65" customWidth="1"/>
    <col min="9474" max="9474" width="22.28515625" style="65" customWidth="1"/>
    <col min="9475" max="9475" width="22.85546875" style="65" customWidth="1"/>
    <col min="9476" max="9728" width="11.42578125" style="65"/>
    <col min="9729" max="9729" width="55.42578125" style="65" customWidth="1"/>
    <col min="9730" max="9730" width="22.28515625" style="65" customWidth="1"/>
    <col min="9731" max="9731" width="22.85546875" style="65" customWidth="1"/>
    <col min="9732" max="9984" width="11.42578125" style="65"/>
    <col min="9985" max="9985" width="55.42578125" style="65" customWidth="1"/>
    <col min="9986" max="9986" width="22.28515625" style="65" customWidth="1"/>
    <col min="9987" max="9987" width="22.85546875" style="65" customWidth="1"/>
    <col min="9988" max="10240" width="11.42578125" style="65"/>
    <col min="10241" max="10241" width="55.42578125" style="65" customWidth="1"/>
    <col min="10242" max="10242" width="22.28515625" style="65" customWidth="1"/>
    <col min="10243" max="10243" width="22.85546875" style="65" customWidth="1"/>
    <col min="10244" max="10496" width="11.42578125" style="65"/>
    <col min="10497" max="10497" width="55.42578125" style="65" customWidth="1"/>
    <col min="10498" max="10498" width="22.28515625" style="65" customWidth="1"/>
    <col min="10499" max="10499" width="22.85546875" style="65" customWidth="1"/>
    <col min="10500" max="10752" width="11.42578125" style="65"/>
    <col min="10753" max="10753" width="55.42578125" style="65" customWidth="1"/>
    <col min="10754" max="10754" width="22.28515625" style="65" customWidth="1"/>
    <col min="10755" max="10755" width="22.85546875" style="65" customWidth="1"/>
    <col min="10756" max="11008" width="11.42578125" style="65"/>
    <col min="11009" max="11009" width="55.42578125" style="65" customWidth="1"/>
    <col min="11010" max="11010" width="22.28515625" style="65" customWidth="1"/>
    <col min="11011" max="11011" width="22.85546875" style="65" customWidth="1"/>
    <col min="11012" max="11264" width="11.42578125" style="65"/>
    <col min="11265" max="11265" width="55.42578125" style="65" customWidth="1"/>
    <col min="11266" max="11266" width="22.28515625" style="65" customWidth="1"/>
    <col min="11267" max="11267" width="22.85546875" style="65" customWidth="1"/>
    <col min="11268" max="11520" width="11.42578125" style="65"/>
    <col min="11521" max="11521" width="55.42578125" style="65" customWidth="1"/>
    <col min="11522" max="11522" width="22.28515625" style="65" customWidth="1"/>
    <col min="11523" max="11523" width="22.85546875" style="65" customWidth="1"/>
    <col min="11524" max="11776" width="11.42578125" style="65"/>
    <col min="11777" max="11777" width="55.42578125" style="65" customWidth="1"/>
    <col min="11778" max="11778" width="22.28515625" style="65" customWidth="1"/>
    <col min="11779" max="11779" width="22.85546875" style="65" customWidth="1"/>
    <col min="11780" max="12032" width="11.42578125" style="65"/>
    <col min="12033" max="12033" width="55.42578125" style="65" customWidth="1"/>
    <col min="12034" max="12034" width="22.28515625" style="65" customWidth="1"/>
    <col min="12035" max="12035" width="22.85546875" style="65" customWidth="1"/>
    <col min="12036" max="12288" width="11.42578125" style="65"/>
    <col min="12289" max="12289" width="55.42578125" style="65" customWidth="1"/>
    <col min="12290" max="12290" width="22.28515625" style="65" customWidth="1"/>
    <col min="12291" max="12291" width="22.85546875" style="65" customWidth="1"/>
    <col min="12292" max="12544" width="11.42578125" style="65"/>
    <col min="12545" max="12545" width="55.42578125" style="65" customWidth="1"/>
    <col min="12546" max="12546" width="22.28515625" style="65" customWidth="1"/>
    <col min="12547" max="12547" width="22.85546875" style="65" customWidth="1"/>
    <col min="12548" max="12800" width="11.42578125" style="65"/>
    <col min="12801" max="12801" width="55.42578125" style="65" customWidth="1"/>
    <col min="12802" max="12802" width="22.28515625" style="65" customWidth="1"/>
    <col min="12803" max="12803" width="22.85546875" style="65" customWidth="1"/>
    <col min="12804" max="13056" width="11.42578125" style="65"/>
    <col min="13057" max="13057" width="55.42578125" style="65" customWidth="1"/>
    <col min="13058" max="13058" width="22.28515625" style="65" customWidth="1"/>
    <col min="13059" max="13059" width="22.85546875" style="65" customWidth="1"/>
    <col min="13060" max="13312" width="11.42578125" style="65"/>
    <col min="13313" max="13313" width="55.42578125" style="65" customWidth="1"/>
    <col min="13314" max="13314" width="22.28515625" style="65" customWidth="1"/>
    <col min="13315" max="13315" width="22.85546875" style="65" customWidth="1"/>
    <col min="13316" max="13568" width="11.42578125" style="65"/>
    <col min="13569" max="13569" width="55.42578125" style="65" customWidth="1"/>
    <col min="13570" max="13570" width="22.28515625" style="65" customWidth="1"/>
    <col min="13571" max="13571" width="22.85546875" style="65" customWidth="1"/>
    <col min="13572" max="13824" width="11.42578125" style="65"/>
    <col min="13825" max="13825" width="55.42578125" style="65" customWidth="1"/>
    <col min="13826" max="13826" width="22.28515625" style="65" customWidth="1"/>
    <col min="13827" max="13827" width="22.85546875" style="65" customWidth="1"/>
    <col min="13828" max="14080" width="11.42578125" style="65"/>
    <col min="14081" max="14081" width="55.42578125" style="65" customWidth="1"/>
    <col min="14082" max="14082" width="22.28515625" style="65" customWidth="1"/>
    <col min="14083" max="14083" width="22.85546875" style="65" customWidth="1"/>
    <col min="14084" max="14336" width="11.42578125" style="65"/>
    <col min="14337" max="14337" width="55.42578125" style="65" customWidth="1"/>
    <col min="14338" max="14338" width="22.28515625" style="65" customWidth="1"/>
    <col min="14339" max="14339" width="22.85546875" style="65" customWidth="1"/>
    <col min="14340" max="14592" width="11.42578125" style="65"/>
    <col min="14593" max="14593" width="55.42578125" style="65" customWidth="1"/>
    <col min="14594" max="14594" width="22.28515625" style="65" customWidth="1"/>
    <col min="14595" max="14595" width="22.85546875" style="65" customWidth="1"/>
    <col min="14596" max="14848" width="11.42578125" style="65"/>
    <col min="14849" max="14849" width="55.42578125" style="65" customWidth="1"/>
    <col min="14850" max="14850" width="22.28515625" style="65" customWidth="1"/>
    <col min="14851" max="14851" width="22.85546875" style="65" customWidth="1"/>
    <col min="14852" max="15104" width="11.42578125" style="65"/>
    <col min="15105" max="15105" width="55.42578125" style="65" customWidth="1"/>
    <col min="15106" max="15106" width="22.28515625" style="65" customWidth="1"/>
    <col min="15107" max="15107" width="22.85546875" style="65" customWidth="1"/>
    <col min="15108" max="15360" width="11.42578125" style="65"/>
    <col min="15361" max="15361" width="55.42578125" style="65" customWidth="1"/>
    <col min="15362" max="15362" width="22.28515625" style="65" customWidth="1"/>
    <col min="15363" max="15363" width="22.85546875" style="65" customWidth="1"/>
    <col min="15364" max="15616" width="11.42578125" style="65"/>
    <col min="15617" max="15617" width="55.42578125" style="65" customWidth="1"/>
    <col min="15618" max="15618" width="22.28515625" style="65" customWidth="1"/>
    <col min="15619" max="15619" width="22.85546875" style="65" customWidth="1"/>
    <col min="15620" max="15872" width="11.42578125" style="65"/>
    <col min="15873" max="15873" width="55.42578125" style="65" customWidth="1"/>
    <col min="15874" max="15874" width="22.28515625" style="65" customWidth="1"/>
    <col min="15875" max="15875" width="22.85546875" style="65" customWidth="1"/>
    <col min="15876" max="16128" width="11.42578125" style="65"/>
    <col min="16129" max="16129" width="55.42578125" style="65" customWidth="1"/>
    <col min="16130" max="16130" width="22.28515625" style="65" customWidth="1"/>
    <col min="16131" max="16131" width="22.85546875" style="65" customWidth="1"/>
    <col min="16132" max="16384" width="11.42578125" style="65"/>
  </cols>
  <sheetData>
    <row r="10" spans="1:3">
      <c r="A10" s="66" t="s">
        <v>182</v>
      </c>
    </row>
    <row r="12" spans="1:3" ht="43.5" customHeight="1">
      <c r="A12" s="75" t="s">
        <v>40</v>
      </c>
      <c r="B12" s="73" t="s">
        <v>183</v>
      </c>
      <c r="C12" s="74" t="s">
        <v>184</v>
      </c>
    </row>
    <row r="13" spans="1:3" ht="22.5" customHeight="1">
      <c r="A13" s="69" t="s">
        <v>1</v>
      </c>
      <c r="B13" s="67">
        <v>93.688639551192139</v>
      </c>
      <c r="C13" s="70">
        <v>6.3113604488078536</v>
      </c>
    </row>
    <row r="14" spans="1:3">
      <c r="A14" s="69" t="s">
        <v>2</v>
      </c>
      <c r="B14" s="67">
        <v>97.229916897506925</v>
      </c>
      <c r="C14" s="70">
        <v>2.7700831024930745</v>
      </c>
    </row>
    <row r="15" spans="1:3">
      <c r="A15" s="69" t="s">
        <v>3</v>
      </c>
      <c r="B15" s="67">
        <v>100</v>
      </c>
      <c r="C15" s="70">
        <v>0</v>
      </c>
    </row>
    <row r="16" spans="1:3">
      <c r="A16" s="69" t="s">
        <v>4</v>
      </c>
      <c r="B16" s="67">
        <v>87.637362637362642</v>
      </c>
      <c r="C16" s="70">
        <v>12</v>
      </c>
    </row>
    <row r="17" spans="1:3">
      <c r="A17" s="69" t="s">
        <v>5</v>
      </c>
      <c r="B17" s="67">
        <v>87.5</v>
      </c>
      <c r="C17" s="70">
        <v>12.5</v>
      </c>
    </row>
    <row r="18" spans="1:3">
      <c r="A18" s="69" t="s">
        <v>6</v>
      </c>
      <c r="B18" s="67">
        <v>91.596638655462186</v>
      </c>
      <c r="C18" s="70">
        <v>8.4033613445378155</v>
      </c>
    </row>
    <row r="19" spans="1:3">
      <c r="A19" s="69" t="s">
        <v>7</v>
      </c>
      <c r="B19" s="67">
        <v>96.438356164383563</v>
      </c>
      <c r="C19" s="70">
        <v>3.5616438356164384</v>
      </c>
    </row>
    <row r="20" spans="1:3">
      <c r="A20" s="69" t="s">
        <v>8</v>
      </c>
      <c r="B20" s="67">
        <v>99.178082191780831</v>
      </c>
      <c r="C20" s="70">
        <v>0.82191780821917804</v>
      </c>
    </row>
    <row r="21" spans="1:3">
      <c r="A21" s="69" t="s">
        <v>9</v>
      </c>
      <c r="B21" s="67">
        <v>95.890410958904098</v>
      </c>
      <c r="C21" s="70">
        <v>4.10958904109589</v>
      </c>
    </row>
    <row r="22" spans="1:3">
      <c r="A22" s="69" t="s">
        <v>10</v>
      </c>
      <c r="B22" s="67">
        <v>91.232876712328775</v>
      </c>
      <c r="C22" s="70">
        <v>8.7671232876712324</v>
      </c>
    </row>
    <row r="23" spans="1:3">
      <c r="A23" s="69" t="s">
        <v>11</v>
      </c>
      <c r="B23" s="67">
        <v>93.972602739726028</v>
      </c>
      <c r="C23" s="70">
        <v>6.0273972602739727</v>
      </c>
    </row>
    <row r="24" spans="1:3">
      <c r="A24" s="69" t="s">
        <v>12</v>
      </c>
      <c r="B24" s="67">
        <v>95.496323529411768</v>
      </c>
      <c r="C24" s="70">
        <v>4.5036764705882355</v>
      </c>
    </row>
    <row r="25" spans="1:3">
      <c r="A25" s="71" t="s">
        <v>13</v>
      </c>
      <c r="B25" s="68">
        <v>94.155100836504914</v>
      </c>
      <c r="C25" s="72">
        <v>6</v>
      </c>
    </row>
    <row r="30" spans="1:3">
      <c r="A30" s="65" t="s">
        <v>185</v>
      </c>
    </row>
    <row r="32" spans="1:3">
      <c r="A32" s="65" t="s">
        <v>186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P132"/>
  <sheetViews>
    <sheetView zoomScaleNormal="100" workbookViewId="0">
      <selection activeCell="C15" sqref="C15"/>
    </sheetView>
  </sheetViews>
  <sheetFormatPr baseColWidth="10" defaultRowHeight="12.75"/>
  <cols>
    <col min="1" max="1" width="37.140625" style="6" customWidth="1"/>
    <col min="2" max="2" width="27.7109375" style="6" customWidth="1"/>
    <col min="3" max="3" width="34.28515625" style="6" customWidth="1"/>
    <col min="4" max="8" width="15.5703125" style="6" customWidth="1"/>
    <col min="9" max="256" width="11.42578125" style="6"/>
    <col min="257" max="257" width="28.85546875" style="6" customWidth="1"/>
    <col min="258" max="258" width="27.7109375" style="6" customWidth="1"/>
    <col min="259" max="259" width="34.28515625" style="6" customWidth="1"/>
    <col min="260" max="264" width="15.5703125" style="6" customWidth="1"/>
    <col min="265" max="512" width="11.42578125" style="6"/>
    <col min="513" max="513" width="28.85546875" style="6" customWidth="1"/>
    <col min="514" max="514" width="27.7109375" style="6" customWidth="1"/>
    <col min="515" max="515" width="34.28515625" style="6" customWidth="1"/>
    <col min="516" max="520" width="15.5703125" style="6" customWidth="1"/>
    <col min="521" max="768" width="11.42578125" style="6"/>
    <col min="769" max="769" width="28.85546875" style="6" customWidth="1"/>
    <col min="770" max="770" width="27.7109375" style="6" customWidth="1"/>
    <col min="771" max="771" width="34.28515625" style="6" customWidth="1"/>
    <col min="772" max="776" width="15.5703125" style="6" customWidth="1"/>
    <col min="777" max="1024" width="11.42578125" style="6"/>
    <col min="1025" max="1025" width="28.85546875" style="6" customWidth="1"/>
    <col min="1026" max="1026" width="27.7109375" style="6" customWidth="1"/>
    <col min="1027" max="1027" width="34.28515625" style="6" customWidth="1"/>
    <col min="1028" max="1032" width="15.5703125" style="6" customWidth="1"/>
    <col min="1033" max="1280" width="11.42578125" style="6"/>
    <col min="1281" max="1281" width="28.85546875" style="6" customWidth="1"/>
    <col min="1282" max="1282" width="27.7109375" style="6" customWidth="1"/>
    <col min="1283" max="1283" width="34.28515625" style="6" customWidth="1"/>
    <col min="1284" max="1288" width="15.5703125" style="6" customWidth="1"/>
    <col min="1289" max="1536" width="11.42578125" style="6"/>
    <col min="1537" max="1537" width="28.85546875" style="6" customWidth="1"/>
    <col min="1538" max="1538" width="27.7109375" style="6" customWidth="1"/>
    <col min="1539" max="1539" width="34.28515625" style="6" customWidth="1"/>
    <col min="1540" max="1544" width="15.5703125" style="6" customWidth="1"/>
    <col min="1545" max="1792" width="11.42578125" style="6"/>
    <col min="1793" max="1793" width="28.85546875" style="6" customWidth="1"/>
    <col min="1794" max="1794" width="27.7109375" style="6" customWidth="1"/>
    <col min="1795" max="1795" width="34.28515625" style="6" customWidth="1"/>
    <col min="1796" max="1800" width="15.5703125" style="6" customWidth="1"/>
    <col min="1801" max="2048" width="11.42578125" style="6"/>
    <col min="2049" max="2049" width="28.85546875" style="6" customWidth="1"/>
    <col min="2050" max="2050" width="27.7109375" style="6" customWidth="1"/>
    <col min="2051" max="2051" width="34.28515625" style="6" customWidth="1"/>
    <col min="2052" max="2056" width="15.5703125" style="6" customWidth="1"/>
    <col min="2057" max="2304" width="11.42578125" style="6"/>
    <col min="2305" max="2305" width="28.85546875" style="6" customWidth="1"/>
    <col min="2306" max="2306" width="27.7109375" style="6" customWidth="1"/>
    <col min="2307" max="2307" width="34.28515625" style="6" customWidth="1"/>
    <col min="2308" max="2312" width="15.5703125" style="6" customWidth="1"/>
    <col min="2313" max="2560" width="11.42578125" style="6"/>
    <col min="2561" max="2561" width="28.85546875" style="6" customWidth="1"/>
    <col min="2562" max="2562" width="27.7109375" style="6" customWidth="1"/>
    <col min="2563" max="2563" width="34.28515625" style="6" customWidth="1"/>
    <col min="2564" max="2568" width="15.5703125" style="6" customWidth="1"/>
    <col min="2569" max="2816" width="11.42578125" style="6"/>
    <col min="2817" max="2817" width="28.85546875" style="6" customWidth="1"/>
    <col min="2818" max="2818" width="27.7109375" style="6" customWidth="1"/>
    <col min="2819" max="2819" width="34.28515625" style="6" customWidth="1"/>
    <col min="2820" max="2824" width="15.5703125" style="6" customWidth="1"/>
    <col min="2825" max="3072" width="11.42578125" style="6"/>
    <col min="3073" max="3073" width="28.85546875" style="6" customWidth="1"/>
    <col min="3074" max="3074" width="27.7109375" style="6" customWidth="1"/>
    <col min="3075" max="3075" width="34.28515625" style="6" customWidth="1"/>
    <col min="3076" max="3080" width="15.5703125" style="6" customWidth="1"/>
    <col min="3081" max="3328" width="11.42578125" style="6"/>
    <col min="3329" max="3329" width="28.85546875" style="6" customWidth="1"/>
    <col min="3330" max="3330" width="27.7109375" style="6" customWidth="1"/>
    <col min="3331" max="3331" width="34.28515625" style="6" customWidth="1"/>
    <col min="3332" max="3336" width="15.5703125" style="6" customWidth="1"/>
    <col min="3337" max="3584" width="11.42578125" style="6"/>
    <col min="3585" max="3585" width="28.85546875" style="6" customWidth="1"/>
    <col min="3586" max="3586" width="27.7109375" style="6" customWidth="1"/>
    <col min="3587" max="3587" width="34.28515625" style="6" customWidth="1"/>
    <col min="3588" max="3592" width="15.5703125" style="6" customWidth="1"/>
    <col min="3593" max="3840" width="11.42578125" style="6"/>
    <col min="3841" max="3841" width="28.85546875" style="6" customWidth="1"/>
    <col min="3842" max="3842" width="27.7109375" style="6" customWidth="1"/>
    <col min="3843" max="3843" width="34.28515625" style="6" customWidth="1"/>
    <col min="3844" max="3848" width="15.5703125" style="6" customWidth="1"/>
    <col min="3849" max="4096" width="11.42578125" style="6"/>
    <col min="4097" max="4097" width="28.85546875" style="6" customWidth="1"/>
    <col min="4098" max="4098" width="27.7109375" style="6" customWidth="1"/>
    <col min="4099" max="4099" width="34.28515625" style="6" customWidth="1"/>
    <col min="4100" max="4104" width="15.5703125" style="6" customWidth="1"/>
    <col min="4105" max="4352" width="11.42578125" style="6"/>
    <col min="4353" max="4353" width="28.85546875" style="6" customWidth="1"/>
    <col min="4354" max="4354" width="27.7109375" style="6" customWidth="1"/>
    <col min="4355" max="4355" width="34.28515625" style="6" customWidth="1"/>
    <col min="4356" max="4360" width="15.5703125" style="6" customWidth="1"/>
    <col min="4361" max="4608" width="11.42578125" style="6"/>
    <col min="4609" max="4609" width="28.85546875" style="6" customWidth="1"/>
    <col min="4610" max="4610" width="27.7109375" style="6" customWidth="1"/>
    <col min="4611" max="4611" width="34.28515625" style="6" customWidth="1"/>
    <col min="4612" max="4616" width="15.5703125" style="6" customWidth="1"/>
    <col min="4617" max="4864" width="11.42578125" style="6"/>
    <col min="4865" max="4865" width="28.85546875" style="6" customWidth="1"/>
    <col min="4866" max="4866" width="27.7109375" style="6" customWidth="1"/>
    <col min="4867" max="4867" width="34.28515625" style="6" customWidth="1"/>
    <col min="4868" max="4872" width="15.5703125" style="6" customWidth="1"/>
    <col min="4873" max="5120" width="11.42578125" style="6"/>
    <col min="5121" max="5121" width="28.85546875" style="6" customWidth="1"/>
    <col min="5122" max="5122" width="27.7109375" style="6" customWidth="1"/>
    <col min="5123" max="5123" width="34.28515625" style="6" customWidth="1"/>
    <col min="5124" max="5128" width="15.5703125" style="6" customWidth="1"/>
    <col min="5129" max="5376" width="11.42578125" style="6"/>
    <col min="5377" max="5377" width="28.85546875" style="6" customWidth="1"/>
    <col min="5378" max="5378" width="27.7109375" style="6" customWidth="1"/>
    <col min="5379" max="5379" width="34.28515625" style="6" customWidth="1"/>
    <col min="5380" max="5384" width="15.5703125" style="6" customWidth="1"/>
    <col min="5385" max="5632" width="11.42578125" style="6"/>
    <col min="5633" max="5633" width="28.85546875" style="6" customWidth="1"/>
    <col min="5634" max="5634" width="27.7109375" style="6" customWidth="1"/>
    <col min="5635" max="5635" width="34.28515625" style="6" customWidth="1"/>
    <col min="5636" max="5640" width="15.5703125" style="6" customWidth="1"/>
    <col min="5641" max="5888" width="11.42578125" style="6"/>
    <col min="5889" max="5889" width="28.85546875" style="6" customWidth="1"/>
    <col min="5890" max="5890" width="27.7109375" style="6" customWidth="1"/>
    <col min="5891" max="5891" width="34.28515625" style="6" customWidth="1"/>
    <col min="5892" max="5896" width="15.5703125" style="6" customWidth="1"/>
    <col min="5897" max="6144" width="11.42578125" style="6"/>
    <col min="6145" max="6145" width="28.85546875" style="6" customWidth="1"/>
    <col min="6146" max="6146" width="27.7109375" style="6" customWidth="1"/>
    <col min="6147" max="6147" width="34.28515625" style="6" customWidth="1"/>
    <col min="6148" max="6152" width="15.5703125" style="6" customWidth="1"/>
    <col min="6153" max="6400" width="11.42578125" style="6"/>
    <col min="6401" max="6401" width="28.85546875" style="6" customWidth="1"/>
    <col min="6402" max="6402" width="27.7109375" style="6" customWidth="1"/>
    <col min="6403" max="6403" width="34.28515625" style="6" customWidth="1"/>
    <col min="6404" max="6408" width="15.5703125" style="6" customWidth="1"/>
    <col min="6409" max="6656" width="11.42578125" style="6"/>
    <col min="6657" max="6657" width="28.85546875" style="6" customWidth="1"/>
    <col min="6658" max="6658" width="27.7109375" style="6" customWidth="1"/>
    <col min="6659" max="6659" width="34.28515625" style="6" customWidth="1"/>
    <col min="6660" max="6664" width="15.5703125" style="6" customWidth="1"/>
    <col min="6665" max="6912" width="11.42578125" style="6"/>
    <col min="6913" max="6913" width="28.85546875" style="6" customWidth="1"/>
    <col min="6914" max="6914" width="27.7109375" style="6" customWidth="1"/>
    <col min="6915" max="6915" width="34.28515625" style="6" customWidth="1"/>
    <col min="6916" max="6920" width="15.5703125" style="6" customWidth="1"/>
    <col min="6921" max="7168" width="11.42578125" style="6"/>
    <col min="7169" max="7169" width="28.85546875" style="6" customWidth="1"/>
    <col min="7170" max="7170" width="27.7109375" style="6" customWidth="1"/>
    <col min="7171" max="7171" width="34.28515625" style="6" customWidth="1"/>
    <col min="7172" max="7176" width="15.5703125" style="6" customWidth="1"/>
    <col min="7177" max="7424" width="11.42578125" style="6"/>
    <col min="7425" max="7425" width="28.85546875" style="6" customWidth="1"/>
    <col min="7426" max="7426" width="27.7109375" style="6" customWidth="1"/>
    <col min="7427" max="7427" width="34.28515625" style="6" customWidth="1"/>
    <col min="7428" max="7432" width="15.5703125" style="6" customWidth="1"/>
    <col min="7433" max="7680" width="11.42578125" style="6"/>
    <col min="7681" max="7681" width="28.85546875" style="6" customWidth="1"/>
    <col min="7682" max="7682" width="27.7109375" style="6" customWidth="1"/>
    <col min="7683" max="7683" width="34.28515625" style="6" customWidth="1"/>
    <col min="7684" max="7688" width="15.5703125" style="6" customWidth="1"/>
    <col min="7689" max="7936" width="11.42578125" style="6"/>
    <col min="7937" max="7937" width="28.85546875" style="6" customWidth="1"/>
    <col min="7938" max="7938" width="27.7109375" style="6" customWidth="1"/>
    <col min="7939" max="7939" width="34.28515625" style="6" customWidth="1"/>
    <col min="7940" max="7944" width="15.5703125" style="6" customWidth="1"/>
    <col min="7945" max="8192" width="11.42578125" style="6"/>
    <col min="8193" max="8193" width="28.85546875" style="6" customWidth="1"/>
    <col min="8194" max="8194" width="27.7109375" style="6" customWidth="1"/>
    <col min="8195" max="8195" width="34.28515625" style="6" customWidth="1"/>
    <col min="8196" max="8200" width="15.5703125" style="6" customWidth="1"/>
    <col min="8201" max="8448" width="11.42578125" style="6"/>
    <col min="8449" max="8449" width="28.85546875" style="6" customWidth="1"/>
    <col min="8450" max="8450" width="27.7109375" style="6" customWidth="1"/>
    <col min="8451" max="8451" width="34.28515625" style="6" customWidth="1"/>
    <col min="8452" max="8456" width="15.5703125" style="6" customWidth="1"/>
    <col min="8457" max="8704" width="11.42578125" style="6"/>
    <col min="8705" max="8705" width="28.85546875" style="6" customWidth="1"/>
    <col min="8706" max="8706" width="27.7109375" style="6" customWidth="1"/>
    <col min="8707" max="8707" width="34.28515625" style="6" customWidth="1"/>
    <col min="8708" max="8712" width="15.5703125" style="6" customWidth="1"/>
    <col min="8713" max="8960" width="11.42578125" style="6"/>
    <col min="8961" max="8961" width="28.85546875" style="6" customWidth="1"/>
    <col min="8962" max="8962" width="27.7109375" style="6" customWidth="1"/>
    <col min="8963" max="8963" width="34.28515625" style="6" customWidth="1"/>
    <col min="8964" max="8968" width="15.5703125" style="6" customWidth="1"/>
    <col min="8969" max="9216" width="11.42578125" style="6"/>
    <col min="9217" max="9217" width="28.85546875" style="6" customWidth="1"/>
    <col min="9218" max="9218" width="27.7109375" style="6" customWidth="1"/>
    <col min="9219" max="9219" width="34.28515625" style="6" customWidth="1"/>
    <col min="9220" max="9224" width="15.5703125" style="6" customWidth="1"/>
    <col min="9225" max="9472" width="11.42578125" style="6"/>
    <col min="9473" max="9473" width="28.85546875" style="6" customWidth="1"/>
    <col min="9474" max="9474" width="27.7109375" style="6" customWidth="1"/>
    <col min="9475" max="9475" width="34.28515625" style="6" customWidth="1"/>
    <col min="9476" max="9480" width="15.5703125" style="6" customWidth="1"/>
    <col min="9481" max="9728" width="11.42578125" style="6"/>
    <col min="9729" max="9729" width="28.85546875" style="6" customWidth="1"/>
    <col min="9730" max="9730" width="27.7109375" style="6" customWidth="1"/>
    <col min="9731" max="9731" width="34.28515625" style="6" customWidth="1"/>
    <col min="9732" max="9736" width="15.5703125" style="6" customWidth="1"/>
    <col min="9737" max="9984" width="11.42578125" style="6"/>
    <col min="9985" max="9985" width="28.85546875" style="6" customWidth="1"/>
    <col min="9986" max="9986" width="27.7109375" style="6" customWidth="1"/>
    <col min="9987" max="9987" width="34.28515625" style="6" customWidth="1"/>
    <col min="9988" max="9992" width="15.5703125" style="6" customWidth="1"/>
    <col min="9993" max="10240" width="11.42578125" style="6"/>
    <col min="10241" max="10241" width="28.85546875" style="6" customWidth="1"/>
    <col min="10242" max="10242" width="27.7109375" style="6" customWidth="1"/>
    <col min="10243" max="10243" width="34.28515625" style="6" customWidth="1"/>
    <col min="10244" max="10248" width="15.5703125" style="6" customWidth="1"/>
    <col min="10249" max="10496" width="11.42578125" style="6"/>
    <col min="10497" max="10497" width="28.85546875" style="6" customWidth="1"/>
    <col min="10498" max="10498" width="27.7109375" style="6" customWidth="1"/>
    <col min="10499" max="10499" width="34.28515625" style="6" customWidth="1"/>
    <col min="10500" max="10504" width="15.5703125" style="6" customWidth="1"/>
    <col min="10505" max="10752" width="11.42578125" style="6"/>
    <col min="10753" max="10753" width="28.85546875" style="6" customWidth="1"/>
    <col min="10754" max="10754" width="27.7109375" style="6" customWidth="1"/>
    <col min="10755" max="10755" width="34.28515625" style="6" customWidth="1"/>
    <col min="10756" max="10760" width="15.5703125" style="6" customWidth="1"/>
    <col min="10761" max="11008" width="11.42578125" style="6"/>
    <col min="11009" max="11009" width="28.85546875" style="6" customWidth="1"/>
    <col min="11010" max="11010" width="27.7109375" style="6" customWidth="1"/>
    <col min="11011" max="11011" width="34.28515625" style="6" customWidth="1"/>
    <col min="11012" max="11016" width="15.5703125" style="6" customWidth="1"/>
    <col min="11017" max="11264" width="11.42578125" style="6"/>
    <col min="11265" max="11265" width="28.85546875" style="6" customWidth="1"/>
    <col min="11266" max="11266" width="27.7109375" style="6" customWidth="1"/>
    <col min="11267" max="11267" width="34.28515625" style="6" customWidth="1"/>
    <col min="11268" max="11272" width="15.5703125" style="6" customWidth="1"/>
    <col min="11273" max="11520" width="11.42578125" style="6"/>
    <col min="11521" max="11521" width="28.85546875" style="6" customWidth="1"/>
    <col min="11522" max="11522" width="27.7109375" style="6" customWidth="1"/>
    <col min="11523" max="11523" width="34.28515625" style="6" customWidth="1"/>
    <col min="11524" max="11528" width="15.5703125" style="6" customWidth="1"/>
    <col min="11529" max="11776" width="11.42578125" style="6"/>
    <col min="11777" max="11777" width="28.85546875" style="6" customWidth="1"/>
    <col min="11778" max="11778" width="27.7109375" style="6" customWidth="1"/>
    <col min="11779" max="11779" width="34.28515625" style="6" customWidth="1"/>
    <col min="11780" max="11784" width="15.5703125" style="6" customWidth="1"/>
    <col min="11785" max="12032" width="11.42578125" style="6"/>
    <col min="12033" max="12033" width="28.85546875" style="6" customWidth="1"/>
    <col min="12034" max="12034" width="27.7109375" style="6" customWidth="1"/>
    <col min="12035" max="12035" width="34.28515625" style="6" customWidth="1"/>
    <col min="12036" max="12040" width="15.5703125" style="6" customWidth="1"/>
    <col min="12041" max="12288" width="11.42578125" style="6"/>
    <col min="12289" max="12289" width="28.85546875" style="6" customWidth="1"/>
    <col min="12290" max="12290" width="27.7109375" style="6" customWidth="1"/>
    <col min="12291" max="12291" width="34.28515625" style="6" customWidth="1"/>
    <col min="12292" max="12296" width="15.5703125" style="6" customWidth="1"/>
    <col min="12297" max="12544" width="11.42578125" style="6"/>
    <col min="12545" max="12545" width="28.85546875" style="6" customWidth="1"/>
    <col min="12546" max="12546" width="27.7109375" style="6" customWidth="1"/>
    <col min="12547" max="12547" width="34.28515625" style="6" customWidth="1"/>
    <col min="12548" max="12552" width="15.5703125" style="6" customWidth="1"/>
    <col min="12553" max="12800" width="11.42578125" style="6"/>
    <col min="12801" max="12801" width="28.85546875" style="6" customWidth="1"/>
    <col min="12802" max="12802" width="27.7109375" style="6" customWidth="1"/>
    <col min="12803" max="12803" width="34.28515625" style="6" customWidth="1"/>
    <col min="12804" max="12808" width="15.5703125" style="6" customWidth="1"/>
    <col min="12809" max="13056" width="11.42578125" style="6"/>
    <col min="13057" max="13057" width="28.85546875" style="6" customWidth="1"/>
    <col min="13058" max="13058" width="27.7109375" style="6" customWidth="1"/>
    <col min="13059" max="13059" width="34.28515625" style="6" customWidth="1"/>
    <col min="13060" max="13064" width="15.5703125" style="6" customWidth="1"/>
    <col min="13065" max="13312" width="11.42578125" style="6"/>
    <col min="13313" max="13313" width="28.85546875" style="6" customWidth="1"/>
    <col min="13314" max="13314" width="27.7109375" style="6" customWidth="1"/>
    <col min="13315" max="13315" width="34.28515625" style="6" customWidth="1"/>
    <col min="13316" max="13320" width="15.5703125" style="6" customWidth="1"/>
    <col min="13321" max="13568" width="11.42578125" style="6"/>
    <col min="13569" max="13569" width="28.85546875" style="6" customWidth="1"/>
    <col min="13570" max="13570" width="27.7109375" style="6" customWidth="1"/>
    <col min="13571" max="13571" width="34.28515625" style="6" customWidth="1"/>
    <col min="13572" max="13576" width="15.5703125" style="6" customWidth="1"/>
    <col min="13577" max="13824" width="11.42578125" style="6"/>
    <col min="13825" max="13825" width="28.85546875" style="6" customWidth="1"/>
    <col min="13826" max="13826" width="27.7109375" style="6" customWidth="1"/>
    <col min="13827" max="13827" width="34.28515625" style="6" customWidth="1"/>
    <col min="13828" max="13832" width="15.5703125" style="6" customWidth="1"/>
    <col min="13833" max="14080" width="11.42578125" style="6"/>
    <col min="14081" max="14081" width="28.85546875" style="6" customWidth="1"/>
    <col min="14082" max="14082" width="27.7109375" style="6" customWidth="1"/>
    <col min="14083" max="14083" width="34.28515625" style="6" customWidth="1"/>
    <col min="14084" max="14088" width="15.5703125" style="6" customWidth="1"/>
    <col min="14089" max="14336" width="11.42578125" style="6"/>
    <col min="14337" max="14337" width="28.85546875" style="6" customWidth="1"/>
    <col min="14338" max="14338" width="27.7109375" style="6" customWidth="1"/>
    <col min="14339" max="14339" width="34.28515625" style="6" customWidth="1"/>
    <col min="14340" max="14344" width="15.5703125" style="6" customWidth="1"/>
    <col min="14345" max="14592" width="11.42578125" style="6"/>
    <col min="14593" max="14593" width="28.85546875" style="6" customWidth="1"/>
    <col min="14594" max="14594" width="27.7109375" style="6" customWidth="1"/>
    <col min="14595" max="14595" width="34.28515625" style="6" customWidth="1"/>
    <col min="14596" max="14600" width="15.5703125" style="6" customWidth="1"/>
    <col min="14601" max="14848" width="11.42578125" style="6"/>
    <col min="14849" max="14849" width="28.85546875" style="6" customWidth="1"/>
    <col min="14850" max="14850" width="27.7109375" style="6" customWidth="1"/>
    <col min="14851" max="14851" width="34.28515625" style="6" customWidth="1"/>
    <col min="14852" max="14856" width="15.5703125" style="6" customWidth="1"/>
    <col min="14857" max="15104" width="11.42578125" style="6"/>
    <col min="15105" max="15105" width="28.85546875" style="6" customWidth="1"/>
    <col min="15106" max="15106" width="27.7109375" style="6" customWidth="1"/>
    <col min="15107" max="15107" width="34.28515625" style="6" customWidth="1"/>
    <col min="15108" max="15112" width="15.5703125" style="6" customWidth="1"/>
    <col min="15113" max="15360" width="11.42578125" style="6"/>
    <col min="15361" max="15361" width="28.85546875" style="6" customWidth="1"/>
    <col min="15362" max="15362" width="27.7109375" style="6" customWidth="1"/>
    <col min="15363" max="15363" width="34.28515625" style="6" customWidth="1"/>
    <col min="15364" max="15368" width="15.5703125" style="6" customWidth="1"/>
    <col min="15369" max="15616" width="11.42578125" style="6"/>
    <col min="15617" max="15617" width="28.85546875" style="6" customWidth="1"/>
    <col min="15618" max="15618" width="27.7109375" style="6" customWidth="1"/>
    <col min="15619" max="15619" width="34.28515625" style="6" customWidth="1"/>
    <col min="15620" max="15624" width="15.5703125" style="6" customWidth="1"/>
    <col min="15625" max="15872" width="11.42578125" style="6"/>
    <col min="15873" max="15873" width="28.85546875" style="6" customWidth="1"/>
    <col min="15874" max="15874" width="27.7109375" style="6" customWidth="1"/>
    <col min="15875" max="15875" width="34.28515625" style="6" customWidth="1"/>
    <col min="15876" max="15880" width="15.5703125" style="6" customWidth="1"/>
    <col min="15881" max="16128" width="11.42578125" style="6"/>
    <col min="16129" max="16129" width="28.85546875" style="6" customWidth="1"/>
    <col min="16130" max="16130" width="27.7109375" style="6" customWidth="1"/>
    <col min="16131" max="16131" width="34.28515625" style="6" customWidth="1"/>
    <col min="16132" max="16136" width="15.5703125" style="6" customWidth="1"/>
    <col min="16137" max="16384" width="11.42578125" style="6"/>
  </cols>
  <sheetData>
    <row r="1" spans="1:12" ht="90.75" customHeight="1">
      <c r="A1" s="96"/>
      <c r="B1" s="97"/>
      <c r="C1" s="97"/>
      <c r="D1" s="97"/>
      <c r="E1" s="97"/>
      <c r="F1" s="97"/>
      <c r="G1" s="97"/>
      <c r="H1" s="97"/>
      <c r="I1" s="97"/>
    </row>
    <row r="2" spans="1:12" ht="18.75" customHeight="1">
      <c r="A2" s="96"/>
      <c r="B2" s="97"/>
      <c r="C2" s="97"/>
      <c r="D2" s="97"/>
      <c r="E2" s="97"/>
      <c r="F2" s="97"/>
      <c r="G2" s="97"/>
      <c r="H2" s="97"/>
      <c r="I2" s="97"/>
    </row>
    <row r="3" spans="1:12" ht="18.75" customHeight="1">
      <c r="A3" s="61" t="s">
        <v>188</v>
      </c>
      <c r="B3" s="97"/>
      <c r="C3" s="97"/>
      <c r="D3" s="97"/>
      <c r="E3" s="97"/>
      <c r="F3" s="97"/>
      <c r="G3" s="97"/>
      <c r="H3" s="97"/>
      <c r="I3" s="97"/>
    </row>
    <row r="4" spans="1:12">
      <c r="B4" s="97"/>
      <c r="C4" s="97" t="s">
        <v>189</v>
      </c>
      <c r="D4" s="98">
        <v>2014</v>
      </c>
      <c r="E4" s="98">
        <v>2014</v>
      </c>
      <c r="F4" s="98">
        <v>2014</v>
      </c>
      <c r="G4" s="98">
        <v>2014</v>
      </c>
      <c r="H4" s="98">
        <v>2014</v>
      </c>
      <c r="I4" s="97"/>
    </row>
    <row r="5" spans="1:12" s="88" customFormat="1">
      <c r="A5" s="88" t="s">
        <v>63</v>
      </c>
      <c r="B5" s="88" t="s">
        <v>24</v>
      </c>
      <c r="C5" s="88" t="s">
        <v>23</v>
      </c>
      <c r="D5" s="99" t="s">
        <v>171</v>
      </c>
      <c r="E5" s="99" t="s">
        <v>22</v>
      </c>
      <c r="F5" s="99" t="s">
        <v>21</v>
      </c>
      <c r="G5" s="99" t="s">
        <v>20</v>
      </c>
      <c r="H5" s="99" t="s">
        <v>19</v>
      </c>
      <c r="I5" s="90"/>
      <c r="J5" s="90"/>
      <c r="K5" s="90"/>
      <c r="L5" s="90"/>
    </row>
    <row r="6" spans="1:12">
      <c r="A6" s="6" t="s">
        <v>64</v>
      </c>
      <c r="B6" s="6" t="s">
        <v>64</v>
      </c>
      <c r="C6" s="47" t="s">
        <v>190</v>
      </c>
      <c r="D6" s="47">
        <v>365</v>
      </c>
      <c r="E6" s="47">
        <v>21</v>
      </c>
      <c r="F6" s="47">
        <v>328</v>
      </c>
      <c r="G6" s="47">
        <v>16</v>
      </c>
      <c r="H6" s="47">
        <v>0</v>
      </c>
      <c r="I6" s="91"/>
      <c r="J6" s="91"/>
      <c r="K6" s="91"/>
      <c r="L6" s="91"/>
    </row>
    <row r="7" spans="1:12">
      <c r="A7" s="6" t="s">
        <v>64</v>
      </c>
      <c r="B7" s="6" t="s">
        <v>64</v>
      </c>
      <c r="C7" s="47" t="s">
        <v>191</v>
      </c>
      <c r="D7" s="47">
        <v>358</v>
      </c>
      <c r="E7" s="47">
        <v>37</v>
      </c>
      <c r="F7" s="47">
        <v>315</v>
      </c>
      <c r="G7" s="47">
        <v>5</v>
      </c>
      <c r="H7" s="47">
        <v>1</v>
      </c>
      <c r="I7" s="91"/>
      <c r="J7" s="91"/>
      <c r="K7" s="91"/>
      <c r="L7" s="91"/>
    </row>
    <row r="8" spans="1:12">
      <c r="A8" s="6" t="s">
        <v>64</v>
      </c>
      <c r="B8" s="6" t="s">
        <v>67</v>
      </c>
      <c r="C8" s="47" t="s">
        <v>192</v>
      </c>
      <c r="D8" s="47">
        <v>365</v>
      </c>
      <c r="E8" s="47">
        <v>2</v>
      </c>
      <c r="F8" s="47">
        <v>290</v>
      </c>
      <c r="G8" s="47">
        <v>73</v>
      </c>
      <c r="H8" s="47">
        <v>0</v>
      </c>
      <c r="I8" s="91"/>
      <c r="J8" s="91"/>
      <c r="K8" s="91"/>
      <c r="L8" s="91"/>
    </row>
    <row r="9" spans="1:12">
      <c r="A9" s="6" t="s">
        <v>64</v>
      </c>
      <c r="B9" s="6" t="s">
        <v>68</v>
      </c>
      <c r="C9" s="47" t="s">
        <v>193</v>
      </c>
      <c r="D9" s="47">
        <v>342</v>
      </c>
      <c r="E9" s="47">
        <v>36</v>
      </c>
      <c r="F9" s="47">
        <v>284</v>
      </c>
      <c r="G9" s="47">
        <v>22</v>
      </c>
      <c r="H9" s="47">
        <v>0</v>
      </c>
      <c r="I9" s="91"/>
      <c r="J9" s="91"/>
      <c r="K9" s="91"/>
      <c r="L9" s="91"/>
    </row>
    <row r="10" spans="1:12">
      <c r="A10" s="6" t="s">
        <v>64</v>
      </c>
      <c r="B10" s="6" t="s">
        <v>34</v>
      </c>
      <c r="C10" s="47" t="s">
        <v>194</v>
      </c>
      <c r="D10" s="47">
        <v>365</v>
      </c>
      <c r="E10" s="47">
        <v>365</v>
      </c>
      <c r="F10" s="47">
        <v>0</v>
      </c>
      <c r="G10" s="47">
        <v>0</v>
      </c>
      <c r="H10" s="47">
        <v>0</v>
      </c>
      <c r="I10" s="91"/>
      <c r="J10" s="91"/>
      <c r="K10" s="91"/>
      <c r="L10" s="91"/>
    </row>
    <row r="11" spans="1:12">
      <c r="A11" s="6" t="s">
        <v>64</v>
      </c>
      <c r="B11" s="6" t="s">
        <v>34</v>
      </c>
      <c r="C11" s="47" t="s">
        <v>195</v>
      </c>
      <c r="D11" s="47">
        <v>365</v>
      </c>
      <c r="E11" s="47">
        <v>237</v>
      </c>
      <c r="F11" s="47">
        <v>115</v>
      </c>
      <c r="G11" s="47">
        <v>11</v>
      </c>
      <c r="H11" s="47">
        <v>2</v>
      </c>
      <c r="I11" s="91"/>
      <c r="J11" s="91"/>
      <c r="K11" s="91"/>
      <c r="L11" s="91"/>
    </row>
    <row r="12" spans="1:12">
      <c r="A12" s="6" t="s">
        <v>64</v>
      </c>
      <c r="B12" s="6" t="s">
        <v>70</v>
      </c>
      <c r="C12" s="47" t="s">
        <v>70</v>
      </c>
      <c r="D12" s="47">
        <v>365</v>
      </c>
      <c r="E12" s="47">
        <v>5</v>
      </c>
      <c r="F12" s="47">
        <v>351</v>
      </c>
      <c r="G12" s="47">
        <v>9</v>
      </c>
      <c r="H12" s="47">
        <v>0</v>
      </c>
      <c r="I12" s="91"/>
      <c r="J12" s="91"/>
      <c r="K12" s="91"/>
      <c r="L12" s="91"/>
    </row>
    <row r="13" spans="1:12">
      <c r="A13" s="6" t="s">
        <v>64</v>
      </c>
      <c r="B13" s="6" t="s">
        <v>71</v>
      </c>
      <c r="C13" s="47" t="s">
        <v>196</v>
      </c>
      <c r="D13" s="47">
        <v>361</v>
      </c>
      <c r="E13" s="47">
        <v>357</v>
      </c>
      <c r="F13" s="47">
        <v>4</v>
      </c>
      <c r="G13" s="47">
        <v>0</v>
      </c>
      <c r="H13" s="47">
        <v>0</v>
      </c>
      <c r="I13" s="91"/>
      <c r="J13" s="91"/>
      <c r="K13" s="91"/>
      <c r="L13" s="91"/>
    </row>
    <row r="14" spans="1:12">
      <c r="A14" s="6" t="s">
        <v>64</v>
      </c>
      <c r="B14" s="6" t="s">
        <v>71</v>
      </c>
      <c r="C14" s="47" t="s">
        <v>197</v>
      </c>
      <c r="D14" s="47">
        <v>359</v>
      </c>
      <c r="E14" s="47">
        <v>359</v>
      </c>
      <c r="F14" s="47">
        <v>0</v>
      </c>
      <c r="G14" s="47">
        <v>0</v>
      </c>
      <c r="H14" s="47">
        <v>0</v>
      </c>
      <c r="I14" s="91"/>
      <c r="J14" s="91"/>
      <c r="K14" s="91"/>
      <c r="L14" s="91"/>
    </row>
    <row r="15" spans="1:12">
      <c r="A15" s="6" t="s">
        <v>64</v>
      </c>
      <c r="B15" s="6" t="s">
        <v>74</v>
      </c>
      <c r="C15" s="47" t="s">
        <v>198</v>
      </c>
      <c r="D15" s="47">
        <v>365</v>
      </c>
      <c r="E15" s="47">
        <v>17</v>
      </c>
      <c r="F15" s="47">
        <v>336</v>
      </c>
      <c r="G15" s="47">
        <v>11</v>
      </c>
      <c r="H15" s="47">
        <v>1</v>
      </c>
      <c r="I15" s="91"/>
      <c r="J15" s="91"/>
      <c r="K15" s="91"/>
      <c r="L15" s="91"/>
    </row>
    <row r="16" spans="1:12">
      <c r="A16" s="6" t="s">
        <v>64</v>
      </c>
      <c r="B16" s="6" t="s">
        <v>76</v>
      </c>
      <c r="C16" s="47" t="s">
        <v>77</v>
      </c>
      <c r="D16" s="47">
        <v>363</v>
      </c>
      <c r="E16" s="47">
        <v>28</v>
      </c>
      <c r="F16" s="47">
        <v>330</v>
      </c>
      <c r="G16" s="47">
        <v>5</v>
      </c>
      <c r="H16" s="47">
        <v>0</v>
      </c>
      <c r="I16" s="91"/>
      <c r="J16" s="91"/>
      <c r="K16" s="91"/>
      <c r="L16" s="91"/>
    </row>
    <row r="17" spans="1:12">
      <c r="A17" s="6" t="s">
        <v>64</v>
      </c>
      <c r="B17" s="6" t="s">
        <v>76</v>
      </c>
      <c r="C17" s="47" t="s">
        <v>199</v>
      </c>
      <c r="D17" s="47">
        <v>365</v>
      </c>
      <c r="E17" s="47">
        <v>16</v>
      </c>
      <c r="F17" s="47">
        <v>328</v>
      </c>
      <c r="G17" s="47">
        <v>21</v>
      </c>
      <c r="H17" s="47">
        <v>0</v>
      </c>
      <c r="I17" s="91"/>
      <c r="J17" s="91"/>
      <c r="K17" s="91"/>
      <c r="L17" s="91"/>
    </row>
    <row r="18" spans="1:12">
      <c r="A18" s="6" t="s">
        <v>64</v>
      </c>
      <c r="B18" s="6" t="s">
        <v>76</v>
      </c>
      <c r="C18" s="47" t="s">
        <v>200</v>
      </c>
      <c r="D18" s="47">
        <v>358</v>
      </c>
      <c r="E18" s="47">
        <v>6</v>
      </c>
      <c r="F18" s="47">
        <v>326</v>
      </c>
      <c r="G18" s="47">
        <v>26</v>
      </c>
      <c r="H18" s="47">
        <v>0</v>
      </c>
    </row>
    <row r="19" spans="1:12">
      <c r="A19" s="6" t="s">
        <v>64</v>
      </c>
      <c r="B19" s="6" t="s">
        <v>76</v>
      </c>
      <c r="C19" s="47" t="s">
        <v>201</v>
      </c>
      <c r="D19" s="47">
        <v>363</v>
      </c>
      <c r="E19" s="47">
        <v>5</v>
      </c>
      <c r="F19" s="47">
        <v>325</v>
      </c>
      <c r="G19" s="47">
        <v>33</v>
      </c>
      <c r="H19" s="47">
        <v>0</v>
      </c>
      <c r="I19" s="91"/>
      <c r="J19" s="91"/>
      <c r="K19" s="91"/>
      <c r="L19" s="91"/>
    </row>
    <row r="20" spans="1:12">
      <c r="A20" s="6" t="s">
        <v>81</v>
      </c>
      <c r="B20" s="6" t="s">
        <v>82</v>
      </c>
      <c r="C20" s="47" t="s">
        <v>202</v>
      </c>
      <c r="D20" s="47">
        <v>365</v>
      </c>
      <c r="E20" s="47">
        <v>218</v>
      </c>
      <c r="F20" s="47">
        <v>143</v>
      </c>
      <c r="G20" s="47">
        <v>4</v>
      </c>
      <c r="H20" s="47">
        <v>0</v>
      </c>
      <c r="I20" s="91"/>
      <c r="J20" s="91"/>
      <c r="K20" s="91"/>
      <c r="L20" s="91"/>
    </row>
    <row r="21" spans="1:12">
      <c r="A21" s="6" t="s">
        <v>81</v>
      </c>
      <c r="B21" s="6" t="s">
        <v>83</v>
      </c>
      <c r="C21" s="47" t="s">
        <v>203</v>
      </c>
      <c r="D21" s="47">
        <v>363</v>
      </c>
      <c r="E21" s="47">
        <v>49</v>
      </c>
      <c r="F21" s="47">
        <v>312</v>
      </c>
      <c r="G21" s="47">
        <v>2</v>
      </c>
      <c r="H21" s="47">
        <v>0</v>
      </c>
      <c r="I21" s="91"/>
      <c r="J21" s="91"/>
      <c r="K21" s="91"/>
      <c r="L21" s="91"/>
    </row>
    <row r="22" spans="1:12">
      <c r="A22" s="6" t="s">
        <v>81</v>
      </c>
      <c r="B22" s="6" t="s">
        <v>83</v>
      </c>
      <c r="C22" s="47" t="s">
        <v>204</v>
      </c>
      <c r="D22" s="47">
        <v>365</v>
      </c>
      <c r="E22" s="47">
        <v>360</v>
      </c>
      <c r="F22" s="47">
        <v>5</v>
      </c>
      <c r="G22" s="47">
        <v>0</v>
      </c>
      <c r="H22" s="47">
        <v>0</v>
      </c>
      <c r="I22" s="91"/>
      <c r="J22" s="91"/>
      <c r="K22" s="91"/>
      <c r="L22" s="91"/>
    </row>
    <row r="23" spans="1:12">
      <c r="A23" s="6" t="s">
        <v>81</v>
      </c>
      <c r="B23" s="6" t="s">
        <v>86</v>
      </c>
      <c r="C23" s="47" t="s">
        <v>205</v>
      </c>
      <c r="D23" s="47">
        <v>348</v>
      </c>
      <c r="E23" s="47">
        <v>2</v>
      </c>
      <c r="F23" s="47">
        <v>308</v>
      </c>
      <c r="G23" s="47">
        <v>38</v>
      </c>
      <c r="H23" s="47">
        <v>0</v>
      </c>
      <c r="I23" s="91"/>
      <c r="J23" s="91"/>
      <c r="K23" s="91"/>
      <c r="L23" s="91"/>
    </row>
    <row r="24" spans="1:12">
      <c r="A24" s="6" t="s">
        <v>81</v>
      </c>
      <c r="B24" s="6" t="s">
        <v>86</v>
      </c>
      <c r="C24" s="47" t="s">
        <v>206</v>
      </c>
      <c r="D24" s="47">
        <v>363</v>
      </c>
      <c r="E24" s="47">
        <v>60</v>
      </c>
      <c r="F24" s="47">
        <v>292</v>
      </c>
      <c r="G24" s="47">
        <v>11</v>
      </c>
      <c r="H24" s="47">
        <v>0</v>
      </c>
      <c r="I24" s="91"/>
      <c r="J24" s="91"/>
      <c r="K24" s="91"/>
      <c r="L24" s="91"/>
    </row>
    <row r="25" spans="1:12">
      <c r="A25" s="6" t="s">
        <v>81</v>
      </c>
      <c r="B25" s="6" t="s">
        <v>89</v>
      </c>
      <c r="C25" s="47" t="s">
        <v>207</v>
      </c>
      <c r="D25" s="47">
        <v>363</v>
      </c>
      <c r="E25" s="47">
        <v>110</v>
      </c>
      <c r="F25" s="47">
        <v>253</v>
      </c>
      <c r="G25" s="47">
        <v>0</v>
      </c>
      <c r="H25" s="47">
        <v>0</v>
      </c>
      <c r="I25" s="91"/>
      <c r="J25" s="91"/>
      <c r="K25" s="91"/>
      <c r="L25" s="91"/>
    </row>
    <row r="26" spans="1:12">
      <c r="A26" s="6" t="s">
        <v>81</v>
      </c>
      <c r="B26" s="6" t="s">
        <v>89</v>
      </c>
      <c r="C26" s="47" t="s">
        <v>208</v>
      </c>
      <c r="D26" s="47">
        <v>365</v>
      </c>
      <c r="E26" s="47">
        <v>363</v>
      </c>
      <c r="F26" s="47">
        <v>2</v>
      </c>
      <c r="G26" s="47">
        <v>0</v>
      </c>
      <c r="H26" s="47">
        <v>0</v>
      </c>
      <c r="I26" s="91"/>
      <c r="J26" s="91"/>
      <c r="K26" s="91"/>
      <c r="L26" s="91"/>
    </row>
    <row r="27" spans="1:12">
      <c r="A27" s="6" t="s">
        <v>81</v>
      </c>
      <c r="B27" s="6" t="s">
        <v>89</v>
      </c>
      <c r="C27" s="47" t="s">
        <v>209</v>
      </c>
      <c r="D27" s="47">
        <v>364</v>
      </c>
      <c r="E27" s="47">
        <v>25</v>
      </c>
      <c r="F27" s="47">
        <v>320</v>
      </c>
      <c r="G27" s="47">
        <v>19</v>
      </c>
      <c r="H27" s="47">
        <v>0</v>
      </c>
      <c r="I27" s="91"/>
      <c r="J27" s="91"/>
      <c r="K27" s="91"/>
      <c r="L27" s="91"/>
    </row>
    <row r="28" spans="1:12">
      <c r="A28" s="6" t="s">
        <v>81</v>
      </c>
      <c r="B28" s="6" t="s">
        <v>89</v>
      </c>
      <c r="C28" s="47" t="s">
        <v>210</v>
      </c>
      <c r="D28" s="47">
        <v>364</v>
      </c>
      <c r="E28" s="47">
        <v>204</v>
      </c>
      <c r="F28" s="47">
        <v>154</v>
      </c>
      <c r="G28" s="47">
        <v>6</v>
      </c>
      <c r="H28" s="47">
        <v>0</v>
      </c>
      <c r="I28" s="91"/>
      <c r="J28" s="91"/>
      <c r="K28" s="91"/>
      <c r="L28" s="91"/>
    </row>
    <row r="29" spans="1:12">
      <c r="A29" s="6" t="s">
        <v>81</v>
      </c>
      <c r="B29" s="6" t="s">
        <v>89</v>
      </c>
      <c r="C29" s="47" t="s">
        <v>211</v>
      </c>
      <c r="D29" s="47">
        <v>365</v>
      </c>
      <c r="E29" s="47">
        <v>19</v>
      </c>
      <c r="F29" s="47">
        <v>334</v>
      </c>
      <c r="G29" s="47">
        <v>12</v>
      </c>
      <c r="H29" s="47">
        <v>0</v>
      </c>
      <c r="I29" s="91"/>
      <c r="J29" s="91"/>
      <c r="K29" s="91"/>
      <c r="L29" s="91"/>
    </row>
    <row r="30" spans="1:12">
      <c r="A30" s="6" t="s">
        <v>81</v>
      </c>
      <c r="B30" s="6" t="s">
        <v>81</v>
      </c>
      <c r="C30" s="47" t="s">
        <v>212</v>
      </c>
      <c r="D30" s="47">
        <v>365</v>
      </c>
      <c r="E30" s="47">
        <v>47</v>
      </c>
      <c r="F30" s="47">
        <v>307</v>
      </c>
      <c r="G30" s="47">
        <v>11</v>
      </c>
      <c r="H30" s="47">
        <v>0</v>
      </c>
      <c r="I30" s="91"/>
      <c r="J30" s="91"/>
      <c r="K30" s="91"/>
      <c r="L30" s="91"/>
    </row>
    <row r="31" spans="1:12">
      <c r="A31" s="6" t="s">
        <v>81</v>
      </c>
      <c r="B31" s="6" t="s">
        <v>95</v>
      </c>
      <c r="C31" s="47" t="s">
        <v>96</v>
      </c>
      <c r="D31" s="47">
        <v>365</v>
      </c>
      <c r="E31" s="47">
        <v>168</v>
      </c>
      <c r="F31" s="47">
        <v>197</v>
      </c>
      <c r="G31" s="47">
        <v>0</v>
      </c>
      <c r="H31" s="47">
        <v>0</v>
      </c>
      <c r="I31" s="91"/>
      <c r="J31" s="91"/>
      <c r="K31" s="91"/>
      <c r="L31" s="91"/>
    </row>
    <row r="32" spans="1:12">
      <c r="A32" s="6" t="s">
        <v>81</v>
      </c>
      <c r="B32" s="6" t="s">
        <v>97</v>
      </c>
      <c r="C32" s="47" t="s">
        <v>213</v>
      </c>
      <c r="D32" s="47">
        <v>363</v>
      </c>
      <c r="E32" s="47">
        <v>37</v>
      </c>
      <c r="F32" s="47">
        <v>309</v>
      </c>
      <c r="G32" s="47">
        <v>16</v>
      </c>
      <c r="H32" s="47">
        <v>1</v>
      </c>
      <c r="I32" s="91"/>
      <c r="J32" s="91"/>
      <c r="K32" s="91"/>
      <c r="L32" s="91"/>
    </row>
    <row r="33" spans="1:14">
      <c r="A33" s="6" t="s">
        <v>81</v>
      </c>
      <c r="B33" s="6" t="s">
        <v>97</v>
      </c>
      <c r="C33" s="47" t="s">
        <v>214</v>
      </c>
      <c r="D33" s="47">
        <v>365</v>
      </c>
      <c r="E33" s="47">
        <v>34</v>
      </c>
      <c r="F33" s="47">
        <v>321</v>
      </c>
      <c r="G33" s="47">
        <v>10</v>
      </c>
      <c r="H33" s="47">
        <v>0</v>
      </c>
      <c r="I33" s="91"/>
      <c r="J33" s="91"/>
      <c r="K33" s="91"/>
      <c r="L33" s="91"/>
    </row>
    <row r="34" spans="1:14">
      <c r="A34" s="6" t="s">
        <v>81</v>
      </c>
      <c r="B34" s="6" t="s">
        <v>100</v>
      </c>
      <c r="C34" s="47" t="s">
        <v>215</v>
      </c>
      <c r="D34" s="47">
        <v>365</v>
      </c>
      <c r="E34" s="47">
        <v>267</v>
      </c>
      <c r="F34" s="47">
        <v>95</v>
      </c>
      <c r="G34" s="47">
        <v>2</v>
      </c>
      <c r="H34" s="47">
        <v>1</v>
      </c>
      <c r="I34" s="91"/>
      <c r="J34" s="91"/>
      <c r="K34" s="91"/>
      <c r="L34" s="91"/>
    </row>
    <row r="35" spans="1:14">
      <c r="A35" s="6" t="s">
        <v>81</v>
      </c>
      <c r="B35" s="6" t="s">
        <v>100</v>
      </c>
      <c r="C35" s="47" t="s">
        <v>216</v>
      </c>
      <c r="D35" s="47">
        <v>361</v>
      </c>
      <c r="E35" s="47">
        <v>62</v>
      </c>
      <c r="F35" s="47">
        <v>289</v>
      </c>
      <c r="G35" s="47">
        <v>10</v>
      </c>
      <c r="H35" s="47">
        <v>0</v>
      </c>
      <c r="I35" s="91"/>
      <c r="J35" s="91"/>
      <c r="K35" s="91"/>
      <c r="L35" s="91"/>
    </row>
    <row r="36" spans="1:14">
      <c r="A36" s="6" t="s">
        <v>81</v>
      </c>
      <c r="B36" s="6" t="s">
        <v>103</v>
      </c>
      <c r="C36" s="47" t="s">
        <v>217</v>
      </c>
      <c r="D36" s="47">
        <v>365</v>
      </c>
      <c r="E36" s="47">
        <v>10</v>
      </c>
      <c r="F36" s="47">
        <v>339</v>
      </c>
      <c r="G36" s="47">
        <v>16</v>
      </c>
      <c r="H36" s="47">
        <v>0</v>
      </c>
      <c r="I36" s="91"/>
      <c r="J36" s="91"/>
      <c r="K36" s="91"/>
      <c r="L36" s="91"/>
    </row>
    <row r="37" spans="1:14">
      <c r="A37" s="6" t="s">
        <v>81</v>
      </c>
      <c r="B37" s="6" t="s">
        <v>33</v>
      </c>
      <c r="C37" s="47" t="s">
        <v>218</v>
      </c>
      <c r="D37" s="47">
        <v>365</v>
      </c>
      <c r="E37" s="47">
        <v>55</v>
      </c>
      <c r="F37" s="47">
        <v>307</v>
      </c>
      <c r="G37" s="47">
        <v>3</v>
      </c>
      <c r="H37" s="47">
        <v>0</v>
      </c>
      <c r="I37" s="91"/>
      <c r="J37" s="91"/>
      <c r="K37" s="91"/>
      <c r="L37" s="91"/>
    </row>
    <row r="38" spans="1:14" ht="13.5" customHeight="1">
      <c r="A38" s="6" t="s">
        <v>81</v>
      </c>
      <c r="B38" s="6" t="s">
        <v>105</v>
      </c>
      <c r="C38" s="47" t="s">
        <v>219</v>
      </c>
      <c r="D38" s="47">
        <v>365</v>
      </c>
      <c r="E38" s="47">
        <v>35</v>
      </c>
      <c r="F38" s="47">
        <v>322</v>
      </c>
      <c r="G38" s="47">
        <v>8</v>
      </c>
      <c r="H38" s="47">
        <v>0</v>
      </c>
      <c r="I38" s="91"/>
      <c r="J38" s="91"/>
      <c r="K38" s="91"/>
      <c r="L38" s="91"/>
    </row>
    <row r="39" spans="1:14">
      <c r="A39" s="6" t="s">
        <v>81</v>
      </c>
      <c r="B39" s="6" t="s">
        <v>95</v>
      </c>
      <c r="C39" s="47" t="s">
        <v>220</v>
      </c>
      <c r="D39" s="47">
        <v>364</v>
      </c>
      <c r="E39" s="47">
        <v>352</v>
      </c>
      <c r="F39" s="47">
        <v>12</v>
      </c>
      <c r="G39" s="47">
        <v>0</v>
      </c>
      <c r="H39" s="47">
        <v>0</v>
      </c>
      <c r="I39" s="91"/>
      <c r="J39" s="91"/>
      <c r="K39" s="91"/>
      <c r="L39" s="91"/>
    </row>
    <row r="40" spans="1:14">
      <c r="A40" s="6" t="s">
        <v>81</v>
      </c>
      <c r="B40" s="6" t="s">
        <v>95</v>
      </c>
      <c r="C40" s="47" t="s">
        <v>221</v>
      </c>
      <c r="D40" s="47">
        <v>365</v>
      </c>
      <c r="E40" s="47">
        <v>42</v>
      </c>
      <c r="F40" s="47">
        <v>314</v>
      </c>
      <c r="G40" s="47">
        <v>9</v>
      </c>
      <c r="H40" s="47">
        <v>0</v>
      </c>
      <c r="I40" s="91"/>
      <c r="J40" s="91"/>
      <c r="K40" s="91"/>
      <c r="L40" s="91"/>
    </row>
    <row r="41" spans="1:14">
      <c r="A41" s="6" t="s">
        <v>81</v>
      </c>
      <c r="B41" s="6" t="s">
        <v>95</v>
      </c>
      <c r="C41" s="6" t="s">
        <v>222</v>
      </c>
      <c r="D41" s="47">
        <v>365</v>
      </c>
      <c r="E41" s="47">
        <v>317</v>
      </c>
      <c r="F41" s="47">
        <v>46</v>
      </c>
      <c r="G41" s="47">
        <v>2</v>
      </c>
      <c r="H41" s="47">
        <v>0</v>
      </c>
      <c r="I41" s="91"/>
      <c r="J41" s="91"/>
      <c r="K41" s="91"/>
      <c r="L41" s="91"/>
    </row>
    <row r="42" spans="1:14">
      <c r="A42" s="6" t="s">
        <v>81</v>
      </c>
      <c r="B42" s="6" t="s">
        <v>95</v>
      </c>
      <c r="C42" s="47" t="s">
        <v>223</v>
      </c>
      <c r="D42" s="47">
        <v>360</v>
      </c>
      <c r="E42" s="47">
        <v>354</v>
      </c>
      <c r="F42" s="47">
        <v>6</v>
      </c>
      <c r="G42" s="47">
        <v>0</v>
      </c>
      <c r="H42" s="47">
        <v>0</v>
      </c>
      <c r="I42" s="91"/>
      <c r="J42" s="91"/>
      <c r="K42" s="91"/>
      <c r="L42" s="91"/>
    </row>
    <row r="43" spans="1:14">
      <c r="A43" s="6" t="s">
        <v>81</v>
      </c>
      <c r="B43" s="6" t="s">
        <v>95</v>
      </c>
      <c r="C43" s="47" t="s">
        <v>224</v>
      </c>
      <c r="D43" s="47">
        <v>361</v>
      </c>
      <c r="E43" s="47">
        <v>87</v>
      </c>
      <c r="F43" s="47">
        <v>273</v>
      </c>
      <c r="G43" s="47">
        <v>1</v>
      </c>
      <c r="H43" s="47">
        <v>0</v>
      </c>
      <c r="I43" s="91"/>
      <c r="J43" s="91"/>
      <c r="K43" s="91"/>
      <c r="L43" s="91"/>
    </row>
    <row r="44" spans="1:14">
      <c r="A44" s="6" t="s">
        <v>81</v>
      </c>
      <c r="B44" s="6" t="s">
        <v>95</v>
      </c>
      <c r="C44" s="47" t="s">
        <v>225</v>
      </c>
      <c r="D44" s="47">
        <v>360</v>
      </c>
      <c r="E44" s="47">
        <v>358</v>
      </c>
      <c r="F44" s="47">
        <v>2</v>
      </c>
      <c r="G44" s="47">
        <v>0</v>
      </c>
      <c r="H44" s="47">
        <v>0</v>
      </c>
      <c r="I44" s="91"/>
      <c r="J44" s="91"/>
      <c r="K44" s="91"/>
      <c r="L44" s="91"/>
    </row>
    <row r="45" spans="1:14">
      <c r="A45" s="6" t="s">
        <v>81</v>
      </c>
      <c r="B45" s="6" t="s">
        <v>95</v>
      </c>
      <c r="C45" s="47" t="s">
        <v>226</v>
      </c>
      <c r="D45" s="47">
        <v>352</v>
      </c>
      <c r="E45" s="47">
        <v>282</v>
      </c>
      <c r="F45" s="47">
        <v>68</v>
      </c>
      <c r="G45" s="47">
        <v>2</v>
      </c>
      <c r="H45" s="47">
        <v>0</v>
      </c>
      <c r="I45" s="92"/>
      <c r="J45" s="92"/>
      <c r="K45" s="92"/>
      <c r="L45" s="92"/>
    </row>
    <row r="46" spans="1:14">
      <c r="A46" s="6" t="s">
        <v>6</v>
      </c>
      <c r="B46" s="6" t="s">
        <v>6</v>
      </c>
      <c r="C46" s="47" t="s">
        <v>227</v>
      </c>
      <c r="D46" s="47">
        <v>349</v>
      </c>
      <c r="E46" s="47">
        <v>61</v>
      </c>
      <c r="F46" s="47">
        <v>240</v>
      </c>
      <c r="G46" s="47">
        <v>48</v>
      </c>
      <c r="H46" s="47">
        <v>0</v>
      </c>
      <c r="I46" s="93"/>
      <c r="J46" s="91"/>
      <c r="K46" s="91"/>
      <c r="L46" s="91"/>
      <c r="M46" s="91"/>
      <c r="N46" s="91"/>
    </row>
    <row r="47" spans="1:14">
      <c r="A47" s="6" t="s">
        <v>6</v>
      </c>
      <c r="B47" s="6" t="s">
        <v>6</v>
      </c>
      <c r="C47" s="47" t="s">
        <v>113</v>
      </c>
      <c r="D47" s="47">
        <v>347</v>
      </c>
      <c r="E47" s="47">
        <v>143</v>
      </c>
      <c r="F47" s="47">
        <v>200</v>
      </c>
      <c r="G47" s="47">
        <v>4</v>
      </c>
      <c r="H47" s="47">
        <v>0</v>
      </c>
      <c r="I47" s="93"/>
      <c r="J47" s="91"/>
      <c r="K47" s="91"/>
      <c r="L47" s="91"/>
      <c r="M47" s="91"/>
      <c r="N47" s="91"/>
    </row>
    <row r="48" spans="1:14">
      <c r="A48" s="6" t="s">
        <v>6</v>
      </c>
      <c r="B48" s="6" t="s">
        <v>6</v>
      </c>
      <c r="C48" s="47" t="s">
        <v>228</v>
      </c>
      <c r="D48" s="47">
        <v>365</v>
      </c>
      <c r="E48" s="47">
        <v>56</v>
      </c>
      <c r="F48" s="47">
        <v>297</v>
      </c>
      <c r="G48" s="47">
        <v>12</v>
      </c>
      <c r="H48" s="47">
        <v>0</v>
      </c>
      <c r="I48" s="93"/>
      <c r="J48" s="91"/>
      <c r="K48" s="91"/>
      <c r="L48" s="91"/>
      <c r="M48" s="91"/>
      <c r="N48" s="91"/>
    </row>
    <row r="49" spans="1:16">
      <c r="B49" s="6" t="s">
        <v>6</v>
      </c>
      <c r="C49" s="47" t="s">
        <v>115</v>
      </c>
      <c r="D49" s="47">
        <v>194</v>
      </c>
      <c r="E49" s="47">
        <v>109</v>
      </c>
      <c r="F49" s="47">
        <v>82</v>
      </c>
      <c r="G49" s="47">
        <v>3</v>
      </c>
      <c r="H49" s="47">
        <v>0</v>
      </c>
      <c r="I49" s="93"/>
      <c r="J49" s="91"/>
      <c r="K49" s="91"/>
      <c r="L49" s="91"/>
      <c r="M49" s="91"/>
      <c r="N49" s="91"/>
    </row>
    <row r="50" spans="1:16" ht="14.25" customHeight="1">
      <c r="A50" s="6" t="s">
        <v>6</v>
      </c>
      <c r="B50" s="6" t="s">
        <v>114</v>
      </c>
      <c r="C50" s="47" t="s">
        <v>229</v>
      </c>
      <c r="D50" s="47">
        <v>344</v>
      </c>
      <c r="E50" s="47">
        <v>343</v>
      </c>
      <c r="F50" s="47">
        <v>1</v>
      </c>
      <c r="G50" s="47">
        <v>0</v>
      </c>
      <c r="H50" s="47">
        <v>0</v>
      </c>
      <c r="I50" s="93"/>
      <c r="J50" s="91"/>
      <c r="K50" s="91"/>
      <c r="L50" s="91"/>
      <c r="M50" s="91"/>
      <c r="N50" s="91"/>
    </row>
    <row r="51" spans="1:16">
      <c r="A51" s="6" t="s">
        <v>6</v>
      </c>
      <c r="B51" s="6" t="s">
        <v>116</v>
      </c>
      <c r="C51" s="47" t="s">
        <v>230</v>
      </c>
      <c r="D51" s="47">
        <v>355</v>
      </c>
      <c r="E51" s="47">
        <v>355</v>
      </c>
      <c r="F51" s="47">
        <v>0</v>
      </c>
      <c r="G51" s="47">
        <v>0</v>
      </c>
      <c r="H51" s="47">
        <v>0</v>
      </c>
      <c r="I51" s="93"/>
      <c r="J51" s="91"/>
      <c r="K51" s="91"/>
      <c r="L51" s="91"/>
      <c r="M51" s="91"/>
      <c r="N51" s="91"/>
    </row>
    <row r="52" spans="1:16">
      <c r="A52" s="6" t="s">
        <v>6</v>
      </c>
      <c r="B52" s="6" t="s">
        <v>117</v>
      </c>
      <c r="C52" s="47" t="s">
        <v>231</v>
      </c>
      <c r="D52" s="47">
        <v>355</v>
      </c>
      <c r="E52" s="47">
        <v>14</v>
      </c>
      <c r="F52" s="47">
        <v>304</v>
      </c>
      <c r="G52" s="47">
        <v>37</v>
      </c>
      <c r="H52" s="47">
        <v>0</v>
      </c>
      <c r="I52" s="93"/>
      <c r="J52" s="91"/>
      <c r="K52" s="91"/>
      <c r="L52" s="91"/>
      <c r="M52" s="91"/>
      <c r="N52" s="91"/>
    </row>
    <row r="53" spans="1:16">
      <c r="A53" s="6" t="s">
        <v>32</v>
      </c>
      <c r="B53" s="6" t="s">
        <v>118</v>
      </c>
      <c r="C53" s="47" t="s">
        <v>232</v>
      </c>
      <c r="D53" s="47">
        <v>365</v>
      </c>
      <c r="E53" s="47">
        <v>29</v>
      </c>
      <c r="F53" s="47">
        <v>291</v>
      </c>
      <c r="G53" s="47">
        <v>45</v>
      </c>
      <c r="H53" s="47">
        <v>0</v>
      </c>
      <c r="I53" s="93"/>
      <c r="J53" s="93"/>
      <c r="K53" s="94"/>
      <c r="L53" s="91"/>
      <c r="M53" s="91"/>
      <c r="N53" s="91"/>
      <c r="O53" s="91"/>
      <c r="P53" s="91"/>
    </row>
    <row r="54" spans="1:16">
      <c r="A54" s="6" t="s">
        <v>32</v>
      </c>
      <c r="B54" s="6" t="s">
        <v>32</v>
      </c>
      <c r="C54" s="47" t="s">
        <v>233</v>
      </c>
      <c r="D54" s="47">
        <v>365</v>
      </c>
      <c r="E54" s="47">
        <v>173</v>
      </c>
      <c r="F54" s="47">
        <v>177</v>
      </c>
      <c r="G54" s="47">
        <v>15</v>
      </c>
      <c r="H54" s="47">
        <v>0</v>
      </c>
      <c r="I54" s="93"/>
      <c r="J54" s="93"/>
      <c r="K54" s="94"/>
      <c r="L54" s="91"/>
      <c r="M54" s="91"/>
      <c r="N54" s="91"/>
      <c r="O54" s="91"/>
      <c r="P54" s="91"/>
    </row>
    <row r="55" spans="1:16">
      <c r="B55" s="6" t="s">
        <v>32</v>
      </c>
      <c r="C55" s="47" t="s">
        <v>234</v>
      </c>
      <c r="D55" s="47">
        <v>365</v>
      </c>
      <c r="E55" s="47">
        <v>83</v>
      </c>
      <c r="F55" s="47">
        <v>271</v>
      </c>
      <c r="G55" s="47">
        <v>11</v>
      </c>
      <c r="H55" s="47">
        <v>0</v>
      </c>
      <c r="I55" s="93"/>
      <c r="J55" s="93"/>
      <c r="K55" s="94"/>
      <c r="L55" s="91"/>
      <c r="M55" s="91"/>
      <c r="N55" s="91"/>
      <c r="O55" s="91"/>
      <c r="P55" s="91"/>
    </row>
    <row r="56" spans="1:16">
      <c r="A56" s="6" t="s">
        <v>32</v>
      </c>
      <c r="B56" s="6" t="s">
        <v>31</v>
      </c>
      <c r="C56" s="47" t="s">
        <v>235</v>
      </c>
      <c r="D56" s="47">
        <v>179</v>
      </c>
      <c r="E56" s="47">
        <v>21</v>
      </c>
      <c r="F56" s="47">
        <v>156</v>
      </c>
      <c r="G56" s="47">
        <v>1</v>
      </c>
      <c r="H56" s="47">
        <v>1</v>
      </c>
      <c r="I56" s="93"/>
      <c r="J56" s="93"/>
      <c r="K56" s="94"/>
      <c r="L56" s="91"/>
      <c r="M56" s="91"/>
      <c r="N56" s="91"/>
      <c r="O56" s="91"/>
      <c r="P56" s="91"/>
    </row>
    <row r="57" spans="1:16">
      <c r="A57" s="6" t="s">
        <v>29</v>
      </c>
      <c r="B57" s="6" t="s">
        <v>30</v>
      </c>
      <c r="C57" s="47" t="s">
        <v>236</v>
      </c>
      <c r="D57" s="47">
        <v>362</v>
      </c>
      <c r="E57" s="47">
        <v>43</v>
      </c>
      <c r="F57" s="47">
        <v>298</v>
      </c>
      <c r="G57" s="47">
        <v>21</v>
      </c>
      <c r="H57" s="47">
        <v>0</v>
      </c>
      <c r="I57" s="93"/>
      <c r="J57" s="93"/>
      <c r="K57" s="94"/>
      <c r="L57" s="91"/>
      <c r="M57" s="91"/>
      <c r="N57" s="91"/>
      <c r="O57" s="91"/>
      <c r="P57" s="91"/>
    </row>
    <row r="58" spans="1:16">
      <c r="A58" s="6" t="s">
        <v>29</v>
      </c>
      <c r="B58" s="6" t="s">
        <v>123</v>
      </c>
      <c r="C58" s="47" t="s">
        <v>237</v>
      </c>
      <c r="D58" s="47">
        <v>332</v>
      </c>
      <c r="E58" s="47">
        <v>86</v>
      </c>
      <c r="F58" s="47">
        <v>240</v>
      </c>
      <c r="G58" s="47">
        <v>6</v>
      </c>
      <c r="H58" s="47">
        <v>0</v>
      </c>
      <c r="I58" s="93"/>
      <c r="J58" s="93"/>
      <c r="K58" s="94"/>
      <c r="L58" s="91"/>
      <c r="M58" s="91"/>
      <c r="N58" s="91"/>
      <c r="O58" s="91"/>
      <c r="P58" s="91"/>
    </row>
    <row r="59" spans="1:16">
      <c r="A59" s="6" t="s">
        <v>29</v>
      </c>
      <c r="B59" s="6" t="s">
        <v>29</v>
      </c>
      <c r="C59" s="47" t="s">
        <v>238</v>
      </c>
      <c r="D59" s="47">
        <v>362</v>
      </c>
      <c r="E59" s="47">
        <v>93</v>
      </c>
      <c r="F59" s="47">
        <v>246</v>
      </c>
      <c r="G59" s="47">
        <v>23</v>
      </c>
      <c r="H59" s="47">
        <v>0</v>
      </c>
      <c r="I59" s="93"/>
      <c r="J59" s="93"/>
      <c r="K59" s="94"/>
      <c r="L59" s="91"/>
      <c r="M59" s="91"/>
      <c r="N59" s="91"/>
      <c r="O59" s="91"/>
      <c r="P59" s="91"/>
    </row>
    <row r="60" spans="1:16">
      <c r="A60" s="6" t="s">
        <v>29</v>
      </c>
      <c r="B60" s="6" t="s">
        <v>29</v>
      </c>
      <c r="C60" s="47" t="s">
        <v>239</v>
      </c>
      <c r="D60" s="47">
        <v>351</v>
      </c>
      <c r="E60" s="47">
        <v>52</v>
      </c>
      <c r="F60" s="47">
        <v>277</v>
      </c>
      <c r="G60" s="47">
        <v>22</v>
      </c>
      <c r="H60" s="47">
        <v>0</v>
      </c>
      <c r="I60" s="93"/>
      <c r="J60" s="93"/>
      <c r="K60" s="94"/>
      <c r="L60" s="91"/>
      <c r="M60" s="91"/>
      <c r="N60" s="91"/>
      <c r="O60" s="91"/>
      <c r="P60" s="91"/>
    </row>
    <row r="61" spans="1:16">
      <c r="A61" s="6" t="s">
        <v>29</v>
      </c>
      <c r="B61" s="6" t="s">
        <v>29</v>
      </c>
      <c r="C61" s="47" t="s">
        <v>240</v>
      </c>
      <c r="D61" s="47">
        <v>364</v>
      </c>
      <c r="E61" s="47">
        <v>263</v>
      </c>
      <c r="F61" s="47">
        <v>101</v>
      </c>
      <c r="G61" s="47">
        <v>0</v>
      </c>
      <c r="H61" s="47">
        <v>0</v>
      </c>
      <c r="I61" s="93"/>
      <c r="J61" s="93"/>
      <c r="K61" s="94"/>
      <c r="L61" s="91"/>
      <c r="M61" s="91"/>
      <c r="N61" s="91"/>
      <c r="O61" s="91"/>
      <c r="P61" s="91"/>
    </row>
    <row r="62" spans="1:16">
      <c r="A62" s="6" t="s">
        <v>29</v>
      </c>
      <c r="B62" s="6" t="s">
        <v>29</v>
      </c>
      <c r="C62" s="47" t="s">
        <v>241</v>
      </c>
      <c r="D62" s="47">
        <v>362</v>
      </c>
      <c r="E62" s="47">
        <v>318</v>
      </c>
      <c r="F62" s="47">
        <v>42</v>
      </c>
      <c r="G62" s="47">
        <v>2</v>
      </c>
      <c r="H62" s="47">
        <v>0</v>
      </c>
      <c r="I62" s="93"/>
      <c r="J62" s="93"/>
      <c r="K62" s="94"/>
      <c r="L62" s="91"/>
      <c r="M62" s="91"/>
      <c r="N62" s="91"/>
      <c r="O62" s="91"/>
      <c r="P62" s="91"/>
    </row>
    <row r="63" spans="1:16">
      <c r="A63" s="6" t="s">
        <v>29</v>
      </c>
      <c r="B63" s="6" t="s">
        <v>29</v>
      </c>
      <c r="C63" s="47" t="s">
        <v>242</v>
      </c>
      <c r="D63" s="47">
        <v>364</v>
      </c>
      <c r="E63" s="47">
        <v>273</v>
      </c>
      <c r="F63" s="47">
        <v>90</v>
      </c>
      <c r="G63" s="47">
        <v>1</v>
      </c>
      <c r="H63" s="47">
        <v>0</v>
      </c>
      <c r="I63" s="93"/>
      <c r="J63" s="93"/>
      <c r="K63" s="94"/>
      <c r="L63" s="91"/>
      <c r="M63" s="91"/>
      <c r="N63" s="91"/>
      <c r="O63" s="91"/>
      <c r="P63" s="91"/>
    </row>
    <row r="64" spans="1:16">
      <c r="A64" s="6" t="s">
        <v>29</v>
      </c>
      <c r="B64" s="6" t="s">
        <v>29</v>
      </c>
      <c r="C64" s="47" t="s">
        <v>243</v>
      </c>
      <c r="D64" s="47">
        <v>227</v>
      </c>
      <c r="E64" s="47">
        <v>185</v>
      </c>
      <c r="F64" s="47">
        <v>42</v>
      </c>
      <c r="G64" s="47">
        <v>0</v>
      </c>
      <c r="H64" s="47">
        <v>0</v>
      </c>
      <c r="I64" s="93"/>
      <c r="J64" s="93"/>
      <c r="K64" s="94"/>
      <c r="L64" s="91"/>
      <c r="M64" s="91"/>
      <c r="N64" s="91"/>
      <c r="O64" s="91"/>
      <c r="P64" s="91"/>
    </row>
    <row r="65" spans="1:16">
      <c r="A65" s="6" t="s">
        <v>29</v>
      </c>
      <c r="B65" s="6" t="s">
        <v>124</v>
      </c>
      <c r="C65" s="47" t="s">
        <v>244</v>
      </c>
      <c r="D65" s="47">
        <v>362</v>
      </c>
      <c r="E65" s="47">
        <v>42</v>
      </c>
      <c r="F65" s="47">
        <v>297</v>
      </c>
      <c r="G65" s="47">
        <v>23</v>
      </c>
      <c r="H65" s="47">
        <v>0</v>
      </c>
      <c r="I65" s="93"/>
      <c r="J65" s="93"/>
      <c r="K65" s="94"/>
      <c r="L65" s="91"/>
      <c r="M65" s="91"/>
      <c r="N65" s="91"/>
      <c r="O65" s="91"/>
      <c r="P65" s="91"/>
    </row>
    <row r="66" spans="1:16">
      <c r="A66" s="6" t="s">
        <v>29</v>
      </c>
      <c r="B66" s="6" t="s">
        <v>124</v>
      </c>
      <c r="C66" s="47" t="s">
        <v>245</v>
      </c>
      <c r="D66" s="47">
        <v>365</v>
      </c>
      <c r="E66" s="47">
        <v>15</v>
      </c>
      <c r="F66" s="47">
        <v>332</v>
      </c>
      <c r="G66" s="47">
        <v>18</v>
      </c>
      <c r="H66" s="47">
        <v>0</v>
      </c>
      <c r="I66" s="93"/>
      <c r="J66" s="93"/>
      <c r="K66" s="94"/>
      <c r="L66" s="91"/>
      <c r="M66" s="91"/>
      <c r="N66" s="91"/>
      <c r="O66" s="91"/>
      <c r="P66" s="91"/>
    </row>
    <row r="67" spans="1:16">
      <c r="A67" s="6" t="s">
        <v>29</v>
      </c>
      <c r="B67" s="6" t="s">
        <v>124</v>
      </c>
      <c r="C67" s="47" t="s">
        <v>246</v>
      </c>
      <c r="D67" s="47">
        <v>355</v>
      </c>
      <c r="E67" s="47">
        <v>72</v>
      </c>
      <c r="F67" s="47">
        <v>271</v>
      </c>
      <c r="G67" s="47">
        <v>12</v>
      </c>
      <c r="H67" s="47">
        <v>0</v>
      </c>
      <c r="I67" s="93"/>
      <c r="J67" s="93"/>
      <c r="K67" s="94"/>
      <c r="L67" s="91"/>
      <c r="M67" s="91"/>
      <c r="N67" s="91"/>
      <c r="O67" s="91"/>
      <c r="P67" s="91"/>
    </row>
    <row r="68" spans="1:16">
      <c r="A68" s="6" t="s">
        <v>29</v>
      </c>
      <c r="B68" s="6" t="s">
        <v>131</v>
      </c>
      <c r="C68" s="47" t="s">
        <v>247</v>
      </c>
      <c r="D68" s="47">
        <v>326</v>
      </c>
      <c r="E68" s="47">
        <v>281</v>
      </c>
      <c r="F68" s="47">
        <v>45</v>
      </c>
      <c r="G68" s="47">
        <v>0</v>
      </c>
      <c r="H68" s="47">
        <v>0</v>
      </c>
      <c r="I68" s="93"/>
      <c r="J68" s="93"/>
      <c r="K68" s="94"/>
      <c r="L68" s="91"/>
      <c r="M68" s="91"/>
      <c r="N68" s="91"/>
      <c r="O68" s="91"/>
      <c r="P68" s="91"/>
    </row>
    <row r="69" spans="1:16">
      <c r="A69" s="6" t="s">
        <v>29</v>
      </c>
      <c r="B69" s="6" t="s">
        <v>126</v>
      </c>
      <c r="C69" s="47" t="s">
        <v>248</v>
      </c>
      <c r="D69" s="47">
        <v>362</v>
      </c>
      <c r="E69" s="47">
        <v>112</v>
      </c>
      <c r="F69" s="47">
        <v>228</v>
      </c>
      <c r="G69" s="47">
        <v>22</v>
      </c>
      <c r="H69" s="47">
        <v>0</v>
      </c>
      <c r="I69" s="93"/>
      <c r="J69" s="93"/>
      <c r="K69" s="94"/>
      <c r="L69" s="91"/>
      <c r="M69" s="91"/>
      <c r="N69" s="91"/>
      <c r="O69" s="91"/>
      <c r="P69" s="91"/>
    </row>
    <row r="70" spans="1:16">
      <c r="A70" s="6" t="s">
        <v>29</v>
      </c>
      <c r="B70" s="6" t="s">
        <v>126</v>
      </c>
      <c r="C70" s="47" t="s">
        <v>249</v>
      </c>
      <c r="D70" s="47">
        <v>365</v>
      </c>
      <c r="E70" s="47">
        <v>306</v>
      </c>
      <c r="F70" s="47">
        <v>59</v>
      </c>
      <c r="G70" s="47">
        <v>0</v>
      </c>
      <c r="H70" s="47">
        <v>0</v>
      </c>
      <c r="I70" s="93"/>
      <c r="J70" s="93"/>
      <c r="K70" s="94"/>
      <c r="L70" s="91"/>
      <c r="M70" s="91"/>
      <c r="N70" s="91"/>
      <c r="O70" s="91"/>
      <c r="P70" s="91"/>
    </row>
    <row r="71" spans="1:16">
      <c r="A71" s="6" t="s">
        <v>29</v>
      </c>
      <c r="B71" s="6" t="s">
        <v>126</v>
      </c>
      <c r="C71" s="47" t="s">
        <v>250</v>
      </c>
      <c r="D71" s="47">
        <v>342</v>
      </c>
      <c r="E71" s="47">
        <v>335</v>
      </c>
      <c r="F71" s="47">
        <v>7</v>
      </c>
      <c r="G71" s="47">
        <v>0</v>
      </c>
      <c r="H71" s="47">
        <v>0</v>
      </c>
      <c r="I71" s="93"/>
      <c r="J71" s="93"/>
      <c r="K71" s="94"/>
      <c r="L71" s="91"/>
      <c r="M71" s="91"/>
      <c r="N71" s="91"/>
      <c r="O71" s="91"/>
      <c r="P71" s="91"/>
    </row>
    <row r="72" spans="1:16">
      <c r="A72" s="6" t="s">
        <v>29</v>
      </c>
      <c r="B72" s="6" t="s">
        <v>134</v>
      </c>
      <c r="C72" s="47" t="s">
        <v>251</v>
      </c>
      <c r="D72" s="47">
        <v>363</v>
      </c>
      <c r="E72" s="47">
        <v>65</v>
      </c>
      <c r="F72" s="47">
        <v>287</v>
      </c>
      <c r="G72" s="47">
        <v>11</v>
      </c>
      <c r="H72" s="47">
        <v>0</v>
      </c>
      <c r="I72" s="93"/>
      <c r="J72" s="93"/>
      <c r="K72" s="94"/>
      <c r="L72" s="91"/>
      <c r="M72" s="91"/>
      <c r="N72" s="91"/>
      <c r="O72" s="91"/>
      <c r="P72" s="91"/>
    </row>
    <row r="73" spans="1:16">
      <c r="A73" s="6" t="s">
        <v>29</v>
      </c>
      <c r="B73" s="6" t="s">
        <v>136</v>
      </c>
      <c r="C73" s="6" t="s">
        <v>252</v>
      </c>
      <c r="D73" s="47">
        <v>360</v>
      </c>
      <c r="E73" s="47">
        <v>338</v>
      </c>
      <c r="F73" s="47">
        <v>22</v>
      </c>
      <c r="G73" s="47">
        <v>0</v>
      </c>
      <c r="H73" s="47">
        <v>0</v>
      </c>
      <c r="I73" s="93"/>
      <c r="J73" s="93"/>
      <c r="K73" s="94"/>
      <c r="L73" s="91"/>
      <c r="M73" s="91"/>
      <c r="N73" s="91"/>
      <c r="O73" s="91"/>
      <c r="P73" s="91"/>
    </row>
    <row r="74" spans="1:16">
      <c r="A74" s="6" t="s">
        <v>29</v>
      </c>
      <c r="B74" s="6" t="s">
        <v>139</v>
      </c>
      <c r="C74" s="47" t="s">
        <v>253</v>
      </c>
      <c r="D74" s="47">
        <v>232</v>
      </c>
      <c r="E74" s="47">
        <v>39</v>
      </c>
      <c r="F74" s="47">
        <v>176</v>
      </c>
      <c r="G74" s="47">
        <v>17</v>
      </c>
      <c r="H74" s="47">
        <v>0</v>
      </c>
      <c r="I74" s="93"/>
      <c r="J74" s="93"/>
      <c r="K74" s="94"/>
      <c r="L74" s="91"/>
      <c r="M74" s="91"/>
      <c r="N74" s="91"/>
      <c r="O74" s="91"/>
      <c r="P74" s="91"/>
    </row>
    <row r="75" spans="1:16">
      <c r="A75" s="6" t="s">
        <v>141</v>
      </c>
      <c r="B75" s="6" t="s">
        <v>28</v>
      </c>
      <c r="C75" s="47" t="s">
        <v>254</v>
      </c>
      <c r="D75" s="47">
        <v>364</v>
      </c>
      <c r="E75" s="47">
        <v>39</v>
      </c>
      <c r="F75" s="47">
        <v>280</v>
      </c>
      <c r="G75" s="47">
        <v>44</v>
      </c>
      <c r="H75" s="47">
        <v>1</v>
      </c>
      <c r="I75" s="93"/>
      <c r="J75" s="93"/>
      <c r="K75" s="94"/>
      <c r="L75" s="91"/>
      <c r="M75" s="91"/>
      <c r="N75" s="91"/>
      <c r="O75" s="91"/>
      <c r="P75" s="91"/>
    </row>
    <row r="76" spans="1:16">
      <c r="A76" s="6" t="s">
        <v>141</v>
      </c>
      <c r="B76" s="6" t="s">
        <v>141</v>
      </c>
      <c r="C76" s="47" t="s">
        <v>255</v>
      </c>
      <c r="D76" s="47">
        <v>365</v>
      </c>
      <c r="E76" s="47">
        <v>37</v>
      </c>
      <c r="F76" s="47">
        <v>284</v>
      </c>
      <c r="G76" s="47">
        <v>44</v>
      </c>
      <c r="H76" s="47">
        <v>0</v>
      </c>
      <c r="I76" s="93"/>
      <c r="J76" s="93"/>
      <c r="K76" s="94"/>
      <c r="L76" s="91"/>
      <c r="M76" s="91"/>
      <c r="N76" s="91"/>
      <c r="O76" s="91"/>
      <c r="P76" s="91"/>
    </row>
    <row r="77" spans="1:16">
      <c r="A77" s="6" t="s">
        <v>141</v>
      </c>
      <c r="B77" s="6" t="s">
        <v>141</v>
      </c>
      <c r="C77" s="6" t="s">
        <v>256</v>
      </c>
      <c r="D77" s="47">
        <v>365</v>
      </c>
      <c r="E77" s="47">
        <v>39</v>
      </c>
      <c r="F77" s="47">
        <v>260</v>
      </c>
      <c r="G77" s="47">
        <v>65</v>
      </c>
      <c r="H77" s="47">
        <v>1</v>
      </c>
      <c r="I77" s="93"/>
      <c r="J77" s="93"/>
      <c r="K77" s="94"/>
      <c r="L77" s="91"/>
      <c r="M77" s="91"/>
      <c r="N77" s="91"/>
      <c r="O77" s="91"/>
      <c r="P77" s="91"/>
    </row>
    <row r="78" spans="1:16">
      <c r="A78" s="6" t="s">
        <v>141</v>
      </c>
      <c r="B78" s="6" t="s">
        <v>144</v>
      </c>
      <c r="C78" s="6" t="s">
        <v>257</v>
      </c>
      <c r="D78" s="47">
        <v>361</v>
      </c>
      <c r="E78" s="47">
        <v>43</v>
      </c>
      <c r="F78" s="47">
        <v>207</v>
      </c>
      <c r="G78" s="47">
        <v>97</v>
      </c>
      <c r="H78" s="47">
        <v>14</v>
      </c>
      <c r="I78" s="93"/>
      <c r="J78" s="93"/>
      <c r="K78" s="94"/>
      <c r="L78" s="91"/>
      <c r="M78" s="91"/>
      <c r="N78" s="91"/>
      <c r="O78" s="91"/>
      <c r="P78" s="91"/>
    </row>
    <row r="79" spans="1:16">
      <c r="A79" s="6" t="s">
        <v>27</v>
      </c>
      <c r="B79" s="6" t="s">
        <v>148</v>
      </c>
      <c r="C79" s="47" t="s">
        <v>258</v>
      </c>
      <c r="D79" s="47">
        <v>361</v>
      </c>
      <c r="E79" s="47">
        <v>48</v>
      </c>
      <c r="F79" s="47">
        <v>258</v>
      </c>
      <c r="G79" s="47">
        <v>55</v>
      </c>
      <c r="H79" s="47">
        <v>0</v>
      </c>
      <c r="I79" s="93"/>
      <c r="J79" s="93"/>
      <c r="K79" s="94"/>
      <c r="L79" s="91"/>
      <c r="M79" s="91"/>
      <c r="N79" s="91"/>
      <c r="O79" s="91"/>
      <c r="P79" s="91"/>
    </row>
    <row r="80" spans="1:16">
      <c r="A80" s="6" t="s">
        <v>27</v>
      </c>
      <c r="B80" s="6" t="s">
        <v>27</v>
      </c>
      <c r="C80" s="47" t="s">
        <v>146</v>
      </c>
      <c r="D80" s="47">
        <v>365</v>
      </c>
      <c r="E80" s="47">
        <v>325</v>
      </c>
      <c r="F80" s="47">
        <v>40</v>
      </c>
      <c r="G80" s="47">
        <v>0</v>
      </c>
      <c r="H80" s="47">
        <v>0</v>
      </c>
      <c r="I80" s="93"/>
      <c r="J80" s="93"/>
      <c r="K80" s="94"/>
      <c r="L80" s="91"/>
      <c r="M80" s="91"/>
      <c r="N80" s="91"/>
      <c r="O80" s="91"/>
      <c r="P80" s="91"/>
    </row>
    <row r="81" spans="1:16">
      <c r="A81" s="6" t="s">
        <v>27</v>
      </c>
      <c r="B81" s="6" t="s">
        <v>27</v>
      </c>
      <c r="C81" s="47" t="s">
        <v>259</v>
      </c>
      <c r="D81" s="47">
        <v>361</v>
      </c>
      <c r="E81" s="47">
        <v>33</v>
      </c>
      <c r="F81" s="47">
        <v>322</v>
      </c>
      <c r="G81" s="47">
        <v>6</v>
      </c>
      <c r="H81" s="47">
        <v>0</v>
      </c>
      <c r="I81" s="93"/>
      <c r="J81" s="93"/>
      <c r="K81" s="94"/>
      <c r="L81" s="91"/>
      <c r="M81" s="91"/>
      <c r="N81" s="91"/>
      <c r="O81" s="91"/>
      <c r="P81" s="91"/>
    </row>
    <row r="82" spans="1:16">
      <c r="A82" s="6" t="s">
        <v>27</v>
      </c>
      <c r="B82" s="6" t="s">
        <v>27</v>
      </c>
      <c r="C82" s="47" t="s">
        <v>260</v>
      </c>
      <c r="D82" s="47">
        <v>365</v>
      </c>
      <c r="E82" s="47">
        <v>26</v>
      </c>
      <c r="F82" s="47">
        <v>326</v>
      </c>
      <c r="G82" s="47">
        <v>12</v>
      </c>
      <c r="H82" s="47">
        <v>1</v>
      </c>
      <c r="I82" s="93"/>
      <c r="J82" s="93"/>
      <c r="K82" s="94"/>
      <c r="L82" s="91"/>
      <c r="M82" s="91"/>
      <c r="N82" s="91"/>
      <c r="O82" s="91"/>
      <c r="P82" s="91"/>
    </row>
    <row r="83" spans="1:16">
      <c r="A83" s="6" t="s">
        <v>27</v>
      </c>
      <c r="B83" s="6" t="s">
        <v>27</v>
      </c>
      <c r="C83" s="47" t="s">
        <v>261</v>
      </c>
      <c r="D83" s="47">
        <v>365</v>
      </c>
      <c r="E83" s="47">
        <v>50</v>
      </c>
      <c r="F83" s="47">
        <v>283</v>
      </c>
      <c r="G83" s="47">
        <v>31</v>
      </c>
      <c r="H83" s="47">
        <v>1</v>
      </c>
      <c r="I83" s="93"/>
      <c r="J83" s="93"/>
      <c r="K83" s="94"/>
      <c r="L83" s="91"/>
      <c r="M83" s="91"/>
      <c r="N83" s="91"/>
      <c r="O83" s="91"/>
      <c r="P83" s="91"/>
    </row>
    <row r="84" spans="1:16">
      <c r="A84" s="6" t="s">
        <v>27</v>
      </c>
      <c r="B84" s="6" t="s">
        <v>151</v>
      </c>
      <c r="C84" s="47" t="s">
        <v>262</v>
      </c>
      <c r="D84" s="47">
        <v>358</v>
      </c>
      <c r="E84" s="47">
        <v>63</v>
      </c>
      <c r="F84" s="47">
        <v>283</v>
      </c>
      <c r="G84" s="47">
        <v>11</v>
      </c>
      <c r="H84" s="47">
        <v>1</v>
      </c>
      <c r="I84" s="93"/>
      <c r="J84" s="93"/>
      <c r="K84" s="94"/>
      <c r="L84" s="91"/>
      <c r="M84" s="91"/>
      <c r="N84" s="91"/>
      <c r="O84" s="91"/>
      <c r="P84" s="91"/>
    </row>
    <row r="85" spans="1:16">
      <c r="A85" s="6" t="s">
        <v>25</v>
      </c>
      <c r="B85" s="6" t="s">
        <v>153</v>
      </c>
      <c r="C85" s="6" t="s">
        <v>263</v>
      </c>
      <c r="D85" s="47">
        <v>365</v>
      </c>
      <c r="E85" s="47">
        <v>42</v>
      </c>
      <c r="F85" s="47">
        <v>305</v>
      </c>
      <c r="G85" s="47">
        <v>18</v>
      </c>
      <c r="H85" s="47">
        <v>0</v>
      </c>
      <c r="I85" s="93"/>
      <c r="J85" s="93"/>
      <c r="K85" s="94"/>
      <c r="L85" s="91"/>
      <c r="M85" s="91"/>
      <c r="N85" s="91"/>
      <c r="O85" s="91"/>
      <c r="P85" s="91"/>
    </row>
    <row r="86" spans="1:16">
      <c r="A86" s="6" t="s">
        <v>25</v>
      </c>
      <c r="B86" s="6" t="s">
        <v>161</v>
      </c>
      <c r="C86" s="47" t="s">
        <v>264</v>
      </c>
      <c r="D86" s="47">
        <v>361</v>
      </c>
      <c r="E86" s="47">
        <v>77</v>
      </c>
      <c r="F86" s="47">
        <v>276</v>
      </c>
      <c r="G86" s="47">
        <v>8</v>
      </c>
      <c r="H86" s="47">
        <v>0</v>
      </c>
      <c r="I86" s="93"/>
      <c r="J86" s="93"/>
      <c r="K86" s="94"/>
      <c r="L86" s="91"/>
      <c r="M86" s="91"/>
      <c r="N86" s="91"/>
      <c r="O86" s="91"/>
      <c r="P86" s="91"/>
    </row>
    <row r="87" spans="1:16">
      <c r="A87" s="6" t="s">
        <v>25</v>
      </c>
      <c r="B87" s="6" t="s">
        <v>159</v>
      </c>
      <c r="C87" s="47" t="s">
        <v>265</v>
      </c>
      <c r="D87" s="47">
        <v>358</v>
      </c>
      <c r="E87" s="47">
        <v>80</v>
      </c>
      <c r="F87" s="47">
        <v>276</v>
      </c>
      <c r="G87" s="47">
        <v>2</v>
      </c>
      <c r="H87" s="47">
        <v>0</v>
      </c>
      <c r="I87" s="93"/>
      <c r="J87" s="93"/>
      <c r="K87" s="94"/>
      <c r="L87" s="91"/>
      <c r="M87" s="91"/>
      <c r="N87" s="91"/>
      <c r="O87" s="91"/>
      <c r="P87" s="91"/>
    </row>
    <row r="88" spans="1:16">
      <c r="A88" s="6" t="s">
        <v>25</v>
      </c>
      <c r="B88" s="6" t="s">
        <v>155</v>
      </c>
      <c r="C88" s="47" t="s">
        <v>266</v>
      </c>
      <c r="D88" s="47">
        <v>365</v>
      </c>
      <c r="E88" s="47">
        <v>38</v>
      </c>
      <c r="F88" s="47">
        <v>300</v>
      </c>
      <c r="G88" s="47">
        <v>27</v>
      </c>
      <c r="H88" s="47">
        <v>0</v>
      </c>
      <c r="I88" s="93"/>
      <c r="J88" s="93"/>
      <c r="K88" s="94"/>
      <c r="L88" s="91"/>
      <c r="M88" s="91"/>
      <c r="N88" s="91"/>
      <c r="O88" s="91"/>
      <c r="P88" s="91"/>
    </row>
    <row r="89" spans="1:16">
      <c r="A89" s="6" t="s">
        <v>25</v>
      </c>
      <c r="B89" s="6" t="s">
        <v>26</v>
      </c>
      <c r="C89" s="47" t="s">
        <v>267</v>
      </c>
      <c r="D89" s="47">
        <v>362</v>
      </c>
      <c r="E89" s="47">
        <v>30</v>
      </c>
      <c r="F89" s="47">
        <v>323</v>
      </c>
      <c r="G89" s="47">
        <v>9</v>
      </c>
      <c r="H89" s="47">
        <v>0</v>
      </c>
      <c r="I89" s="93"/>
      <c r="J89" s="93"/>
      <c r="K89" s="94"/>
      <c r="L89" s="91"/>
      <c r="M89" s="91"/>
      <c r="N89" s="91"/>
      <c r="O89" s="91"/>
      <c r="P89" s="91"/>
    </row>
    <row r="90" spans="1:16">
      <c r="A90" s="6" t="s">
        <v>25</v>
      </c>
      <c r="B90" s="6" t="s">
        <v>25</v>
      </c>
      <c r="C90" s="47" t="s">
        <v>268</v>
      </c>
      <c r="D90" s="47">
        <v>355</v>
      </c>
      <c r="E90" s="47">
        <v>38</v>
      </c>
      <c r="F90" s="47">
        <v>292</v>
      </c>
      <c r="G90" s="47">
        <v>25</v>
      </c>
      <c r="H90" s="47">
        <v>0</v>
      </c>
      <c r="I90" s="93"/>
      <c r="J90" s="93"/>
      <c r="K90" s="94"/>
      <c r="L90" s="91"/>
      <c r="M90" s="91"/>
      <c r="N90" s="91"/>
      <c r="O90" s="91"/>
      <c r="P90" s="91"/>
    </row>
    <row r="91" spans="1:16">
      <c r="A91" s="6" t="s">
        <v>25</v>
      </c>
      <c r="B91" s="6" t="s">
        <v>25</v>
      </c>
      <c r="C91" s="47" t="s">
        <v>269</v>
      </c>
      <c r="D91" s="47">
        <v>365</v>
      </c>
      <c r="E91" s="47">
        <v>84</v>
      </c>
      <c r="F91" s="47">
        <v>261</v>
      </c>
      <c r="G91" s="47">
        <v>20</v>
      </c>
      <c r="H91" s="47">
        <v>0</v>
      </c>
      <c r="I91" s="93"/>
      <c r="J91" s="93"/>
      <c r="K91" s="94"/>
      <c r="L91" s="91"/>
      <c r="M91" s="91"/>
      <c r="N91" s="91"/>
      <c r="O91" s="91"/>
      <c r="P91" s="91"/>
    </row>
    <row r="92" spans="1:16">
      <c r="A92" s="6" t="s">
        <v>25</v>
      </c>
      <c r="B92" s="6" t="s">
        <v>25</v>
      </c>
      <c r="C92" s="47" t="s">
        <v>270</v>
      </c>
      <c r="D92" s="47">
        <v>365</v>
      </c>
      <c r="E92" s="47">
        <v>193</v>
      </c>
      <c r="F92" s="47">
        <v>172</v>
      </c>
      <c r="G92" s="47">
        <v>0</v>
      </c>
      <c r="H92" s="47">
        <v>0</v>
      </c>
      <c r="I92" s="93"/>
      <c r="J92" s="93"/>
      <c r="K92" s="94"/>
      <c r="L92" s="91"/>
      <c r="M92" s="91"/>
      <c r="N92" s="91"/>
      <c r="O92" s="91"/>
      <c r="P92" s="91"/>
    </row>
    <row r="93" spans="1:16">
      <c r="A93" s="6" t="s">
        <v>25</v>
      </c>
      <c r="B93" s="6" t="s">
        <v>25</v>
      </c>
      <c r="C93" s="47" t="s">
        <v>271</v>
      </c>
      <c r="D93" s="47">
        <v>365</v>
      </c>
      <c r="E93" s="47">
        <v>338</v>
      </c>
      <c r="F93" s="47">
        <v>27</v>
      </c>
      <c r="G93" s="47">
        <v>0</v>
      </c>
      <c r="H93" s="47">
        <v>0</v>
      </c>
      <c r="I93" s="93"/>
      <c r="J93" s="93"/>
      <c r="K93" s="94"/>
      <c r="L93" s="91"/>
      <c r="M93" s="91"/>
      <c r="N93" s="91"/>
      <c r="O93" s="91"/>
      <c r="P93" s="91"/>
    </row>
    <row r="94" spans="1:16">
      <c r="A94" s="6" t="s">
        <v>25</v>
      </c>
      <c r="B94" s="6" t="s">
        <v>25</v>
      </c>
      <c r="C94" s="47" t="s">
        <v>272</v>
      </c>
      <c r="D94" s="47">
        <v>365</v>
      </c>
      <c r="E94" s="47">
        <v>84</v>
      </c>
      <c r="F94" s="47">
        <v>256</v>
      </c>
      <c r="G94" s="47">
        <v>25</v>
      </c>
      <c r="H94" s="47">
        <v>0</v>
      </c>
      <c r="I94" s="93"/>
      <c r="J94" s="93"/>
      <c r="K94" s="94"/>
      <c r="L94" s="91"/>
      <c r="M94" s="91"/>
      <c r="N94" s="91"/>
      <c r="O94" s="91"/>
      <c r="P94" s="91"/>
    </row>
    <row r="95" spans="1:16">
      <c r="A95" s="6" t="s">
        <v>25</v>
      </c>
      <c r="B95" s="6" t="s">
        <v>25</v>
      </c>
      <c r="C95" s="47" t="s">
        <v>273</v>
      </c>
      <c r="D95" s="47">
        <v>365</v>
      </c>
      <c r="E95" s="47">
        <v>56</v>
      </c>
      <c r="F95" s="47">
        <v>287</v>
      </c>
      <c r="G95" s="47">
        <v>22</v>
      </c>
      <c r="H95" s="47">
        <v>0</v>
      </c>
      <c r="I95" s="93"/>
      <c r="J95" s="93"/>
      <c r="K95" s="94"/>
      <c r="L95" s="91"/>
      <c r="M95" s="91"/>
      <c r="N95" s="91"/>
      <c r="O95" s="91"/>
      <c r="P95" s="91"/>
    </row>
    <row r="96" spans="1:16">
      <c r="A96" s="6" t="s">
        <v>25</v>
      </c>
      <c r="B96" s="6" t="s">
        <v>25</v>
      </c>
      <c r="C96" s="47" t="s">
        <v>274</v>
      </c>
      <c r="D96" s="47">
        <v>365</v>
      </c>
      <c r="E96" s="47">
        <v>96</v>
      </c>
      <c r="F96" s="47">
        <v>267</v>
      </c>
      <c r="G96" s="47">
        <v>2</v>
      </c>
      <c r="H96" s="47">
        <v>0</v>
      </c>
      <c r="I96" s="93"/>
      <c r="J96" s="93"/>
      <c r="K96" s="94"/>
      <c r="L96" s="91"/>
      <c r="M96" s="91"/>
      <c r="N96" s="91"/>
      <c r="O96" s="91"/>
      <c r="P96" s="91"/>
    </row>
    <row r="98" spans="1:3">
      <c r="A98" s="88" t="s">
        <v>167</v>
      </c>
      <c r="B98" s="6" t="s">
        <v>168</v>
      </c>
    </row>
    <row r="100" spans="1:3">
      <c r="A100" s="88" t="s">
        <v>169</v>
      </c>
    </row>
    <row r="101" spans="1:3">
      <c r="A101" s="6" t="s">
        <v>63</v>
      </c>
    </row>
    <row r="102" spans="1:3">
      <c r="A102" s="6" t="s">
        <v>24</v>
      </c>
    </row>
    <row r="103" spans="1:3">
      <c r="A103" s="6" t="s">
        <v>23</v>
      </c>
      <c r="B103" s="6" t="s">
        <v>170</v>
      </c>
      <c r="C103" s="95"/>
    </row>
    <row r="104" spans="1:3">
      <c r="A104" s="6" t="s">
        <v>171</v>
      </c>
      <c r="B104" s="6" t="s">
        <v>172</v>
      </c>
      <c r="C104" s="89"/>
    </row>
    <row r="105" spans="1:3">
      <c r="A105" s="6" t="s">
        <v>22</v>
      </c>
      <c r="B105" s="6" t="s">
        <v>173</v>
      </c>
      <c r="C105" s="89"/>
    </row>
    <row r="106" spans="1:3">
      <c r="A106" s="6" t="s">
        <v>21</v>
      </c>
      <c r="B106" s="6" t="s">
        <v>174</v>
      </c>
      <c r="C106" s="89"/>
    </row>
    <row r="107" spans="1:3">
      <c r="A107" s="6" t="s">
        <v>20</v>
      </c>
      <c r="B107" s="6" t="s">
        <v>175</v>
      </c>
      <c r="C107" s="89"/>
    </row>
    <row r="108" spans="1:3">
      <c r="A108" s="6" t="s">
        <v>19</v>
      </c>
      <c r="B108" s="6" t="s">
        <v>176</v>
      </c>
      <c r="C108" s="89"/>
    </row>
    <row r="109" spans="1:3">
      <c r="C109" s="95"/>
    </row>
    <row r="110" spans="1:3">
      <c r="A110" s="88" t="s">
        <v>177</v>
      </c>
      <c r="C110" s="95"/>
    </row>
    <row r="111" spans="1:3">
      <c r="A111" s="6" t="s">
        <v>63</v>
      </c>
    </row>
    <row r="112" spans="1:3">
      <c r="A112" s="6" t="s">
        <v>24</v>
      </c>
    </row>
    <row r="113" spans="1:2">
      <c r="A113" s="6" t="s">
        <v>23</v>
      </c>
    </row>
    <row r="114" spans="1:2">
      <c r="A114" s="6" t="s">
        <v>171</v>
      </c>
    </row>
    <row r="115" spans="1:2">
      <c r="A115" s="6" t="s">
        <v>22</v>
      </c>
    </row>
    <row r="116" spans="1:2">
      <c r="A116" s="6" t="s">
        <v>21</v>
      </c>
    </row>
    <row r="117" spans="1:2">
      <c r="A117" s="6" t="s">
        <v>20</v>
      </c>
    </row>
    <row r="118" spans="1:2">
      <c r="A118" s="6" t="s">
        <v>19</v>
      </c>
    </row>
    <row r="120" spans="1:2">
      <c r="A120" s="88" t="s">
        <v>275</v>
      </c>
    </row>
    <row r="121" spans="1:2">
      <c r="A121" s="6" t="s">
        <v>63</v>
      </c>
    </row>
    <row r="122" spans="1:2">
      <c r="A122" s="6" t="s">
        <v>24</v>
      </c>
    </row>
    <row r="123" spans="1:2">
      <c r="A123" s="6" t="s">
        <v>23</v>
      </c>
    </row>
    <row r="124" spans="1:2">
      <c r="A124" s="6" t="s">
        <v>171</v>
      </c>
      <c r="B124" s="6" t="s">
        <v>179</v>
      </c>
    </row>
    <row r="125" spans="1:2">
      <c r="A125" s="6" t="s">
        <v>22</v>
      </c>
      <c r="B125" s="6" t="s">
        <v>179</v>
      </c>
    </row>
    <row r="126" spans="1:2">
      <c r="A126" s="6" t="s">
        <v>21</v>
      </c>
      <c r="B126" s="6" t="s">
        <v>179</v>
      </c>
    </row>
    <row r="127" spans="1:2">
      <c r="A127" s="6" t="s">
        <v>20</v>
      </c>
      <c r="B127" s="6" t="s">
        <v>179</v>
      </c>
    </row>
    <row r="128" spans="1:2">
      <c r="A128" s="6" t="s">
        <v>19</v>
      </c>
      <c r="B128" s="6" t="s">
        <v>179</v>
      </c>
    </row>
    <row r="130" spans="1:2">
      <c r="A130" s="88" t="s">
        <v>18</v>
      </c>
      <c r="B130" s="6" t="s">
        <v>276</v>
      </c>
    </row>
    <row r="132" spans="1:2">
      <c r="A132" s="6" t="s">
        <v>181</v>
      </c>
    </row>
  </sheetData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6"/>
  <sheetViews>
    <sheetView zoomScaleNormal="100" workbookViewId="0">
      <selection activeCell="C13" sqref="C13"/>
    </sheetView>
  </sheetViews>
  <sheetFormatPr baseColWidth="10" defaultRowHeight="15" customHeight="1"/>
  <cols>
    <col min="1" max="1" width="25.7109375" style="40" customWidth="1"/>
    <col min="2" max="3" width="12.5703125" style="40" customWidth="1"/>
    <col min="4" max="16384" width="11.42578125" style="40"/>
  </cols>
  <sheetData>
    <row r="1" spans="1:5" ht="144" customHeight="1">
      <c r="A1" s="47"/>
      <c r="B1" s="47"/>
      <c r="C1" s="47"/>
      <c r="D1" s="47"/>
    </row>
    <row r="2" spans="1:5" ht="15" customHeight="1">
      <c r="A2" s="80" t="s">
        <v>187</v>
      </c>
      <c r="B2" s="81"/>
      <c r="C2" s="82"/>
      <c r="D2" s="48"/>
      <c r="E2" s="41"/>
    </row>
    <row r="3" spans="1:5" ht="30" customHeight="1">
      <c r="A3" s="83"/>
      <c r="B3" s="82"/>
      <c r="C3" s="82"/>
      <c r="D3" s="48"/>
      <c r="E3" s="41"/>
    </row>
    <row r="4" spans="1:5" ht="38.25" customHeight="1">
      <c r="A4" s="84" t="s">
        <v>0</v>
      </c>
      <c r="B4" s="85" t="s">
        <v>14</v>
      </c>
      <c r="C4" s="85" t="s">
        <v>15</v>
      </c>
      <c r="D4" s="48"/>
      <c r="E4" s="41"/>
    </row>
    <row r="5" spans="1:5" ht="12.75">
      <c r="A5" s="77" t="s">
        <v>1</v>
      </c>
      <c r="B5" s="78">
        <v>91.011235955056179</v>
      </c>
      <c r="C5" s="78">
        <v>8.9887640449438209</v>
      </c>
      <c r="D5" s="49"/>
      <c r="E5" s="42"/>
    </row>
    <row r="6" spans="1:5" ht="12.75">
      <c r="A6" s="77" t="s">
        <v>2</v>
      </c>
      <c r="B6" s="78">
        <v>92.857142857142861</v>
      </c>
      <c r="C6" s="78">
        <v>7.1428571428571423</v>
      </c>
      <c r="D6" s="49"/>
      <c r="E6" s="42"/>
    </row>
    <row r="7" spans="1:5" ht="12.75">
      <c r="A7" s="77" t="s">
        <v>3</v>
      </c>
      <c r="B7" s="78">
        <v>100</v>
      </c>
      <c r="C7" s="78">
        <v>0</v>
      </c>
      <c r="D7" s="49"/>
      <c r="E7" s="42"/>
    </row>
    <row r="8" spans="1:5" ht="12.75">
      <c r="A8" s="77" t="s">
        <v>4</v>
      </c>
      <c r="B8" s="78">
        <v>94.794520547945211</v>
      </c>
      <c r="C8" s="78">
        <v>5.2054794520547949</v>
      </c>
      <c r="D8" s="49"/>
      <c r="E8" s="42"/>
    </row>
    <row r="9" spans="1:5" ht="12.75">
      <c r="A9" s="77" t="s">
        <v>5</v>
      </c>
      <c r="B9" s="78">
        <v>94.444444444444443</v>
      </c>
      <c r="C9" s="78">
        <v>5.5555555555555554</v>
      </c>
      <c r="D9" s="49"/>
      <c r="E9" s="42"/>
    </row>
    <row r="10" spans="1:5" ht="12.75">
      <c r="A10" s="77" t="s">
        <v>6</v>
      </c>
      <c r="B10" s="78">
        <v>90</v>
      </c>
      <c r="C10" s="78">
        <v>10</v>
      </c>
      <c r="D10" s="49"/>
      <c r="E10" s="42"/>
    </row>
    <row r="11" spans="1:5" ht="12.75">
      <c r="A11" s="77" t="s">
        <v>7</v>
      </c>
      <c r="B11" s="78">
        <v>99.178082191780831</v>
      </c>
      <c r="C11" s="78">
        <v>0.82191780821917804</v>
      </c>
      <c r="D11" s="49"/>
      <c r="E11" s="42"/>
    </row>
    <row r="12" spans="1:5" ht="12.75">
      <c r="A12" s="77" t="s">
        <v>8</v>
      </c>
      <c r="B12" s="78">
        <v>92.054794520547944</v>
      </c>
      <c r="C12" s="78">
        <v>7.9452054794520555</v>
      </c>
      <c r="D12" s="49"/>
      <c r="E12" s="42"/>
    </row>
    <row r="13" spans="1:5" ht="12.75">
      <c r="A13" s="77" t="s">
        <v>9</v>
      </c>
      <c r="B13" s="78">
        <v>92.602739726027394</v>
      </c>
      <c r="C13" s="78">
        <v>7.397260273972603</v>
      </c>
      <c r="D13" s="49"/>
      <c r="E13" s="42"/>
    </row>
    <row r="14" spans="1:5" ht="12.75">
      <c r="A14" s="77" t="s">
        <v>10</v>
      </c>
      <c r="B14" s="78">
        <v>93.424657534246577</v>
      </c>
      <c r="C14" s="78">
        <v>6.5753424657534243</v>
      </c>
      <c r="D14" s="49"/>
      <c r="E14" s="42"/>
    </row>
    <row r="15" spans="1:5" ht="12.75">
      <c r="A15" s="77" t="s">
        <v>11</v>
      </c>
      <c r="B15" s="78">
        <v>88.493150684931507</v>
      </c>
      <c r="C15" s="78">
        <v>11.506849315068493</v>
      </c>
      <c r="D15" s="49"/>
      <c r="E15" s="42"/>
    </row>
    <row r="16" spans="1:5" ht="12.75">
      <c r="A16" s="77" t="s">
        <v>12</v>
      </c>
      <c r="B16" s="78">
        <v>93.167128347183748</v>
      </c>
      <c r="C16" s="78">
        <v>6.8328716528162508</v>
      </c>
      <c r="D16" s="49"/>
      <c r="E16" s="42"/>
    </row>
    <row r="17" spans="1:5" ht="15" customHeight="1">
      <c r="A17" s="79" t="s">
        <v>13</v>
      </c>
      <c r="B17" s="78">
        <v>93.502324734108882</v>
      </c>
      <c r="C17" s="78">
        <v>6.4976752658911101</v>
      </c>
      <c r="D17" s="49"/>
      <c r="E17" s="42"/>
    </row>
    <row r="18" spans="1:5" ht="15" customHeight="1">
      <c r="A18" s="47"/>
      <c r="B18" s="47"/>
      <c r="C18" s="47"/>
      <c r="D18" s="47"/>
    </row>
    <row r="19" spans="1:5" ht="15" customHeight="1">
      <c r="A19" s="47"/>
      <c r="B19" s="47"/>
      <c r="C19" s="47"/>
      <c r="D19" s="47"/>
    </row>
    <row r="21" spans="1:5" ht="15" customHeight="1">
      <c r="E21" s="43"/>
    </row>
    <row r="22" spans="1:5" ht="15" customHeight="1">
      <c r="E22" s="44"/>
    </row>
    <row r="23" spans="1:5" ht="15" customHeight="1">
      <c r="B23" s="43"/>
      <c r="E23" s="45"/>
    </row>
    <row r="26" spans="1:5" ht="15" customHeight="1">
      <c r="A26" s="1" t="s">
        <v>61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H134"/>
  <sheetViews>
    <sheetView workbookViewId="0">
      <selection activeCell="A3" sqref="A3"/>
    </sheetView>
  </sheetViews>
  <sheetFormatPr baseColWidth="10" defaultColWidth="9.140625" defaultRowHeight="15"/>
  <cols>
    <col min="1" max="1" width="13.140625" style="46" customWidth="1"/>
    <col min="2" max="2" width="32.28515625" style="46" customWidth="1"/>
    <col min="3" max="3" width="27" style="46" bestFit="1" customWidth="1"/>
    <col min="4" max="4" width="12.7109375" style="46" customWidth="1"/>
    <col min="5" max="5" width="9.85546875" style="46" customWidth="1"/>
    <col min="6" max="6" width="11.28515625" style="46" customWidth="1"/>
    <col min="7" max="7" width="8.42578125" style="46" customWidth="1"/>
    <col min="8" max="8" width="10.5703125" style="46" customWidth="1"/>
    <col min="9" max="16384" width="9.140625" style="46"/>
  </cols>
  <sheetData>
    <row r="1" spans="1:8" ht="94.5" customHeight="1"/>
    <row r="3" spans="1:8" s="62" customFormat="1" ht="12.75">
      <c r="A3" s="61" t="s">
        <v>62</v>
      </c>
      <c r="B3" s="61"/>
    </row>
    <row r="4" spans="1:8" s="62" customFormat="1" ht="12.75"/>
    <row r="5" spans="1:8" s="62" customFormat="1" ht="12.75">
      <c r="A5" s="63" t="s">
        <v>63</v>
      </c>
      <c r="B5" s="63" t="s">
        <v>24</v>
      </c>
      <c r="C5" s="63" t="s">
        <v>23</v>
      </c>
      <c r="D5" s="63" t="s">
        <v>171</v>
      </c>
      <c r="E5" s="64" t="s">
        <v>22</v>
      </c>
      <c r="F5" s="64" t="s">
        <v>21</v>
      </c>
      <c r="G5" s="64" t="s">
        <v>20</v>
      </c>
      <c r="H5" s="64" t="s">
        <v>19</v>
      </c>
    </row>
    <row r="6" spans="1:8" s="62" customFormat="1" ht="12.75">
      <c r="A6" s="62" t="s">
        <v>64</v>
      </c>
      <c r="B6" s="62" t="s">
        <v>64</v>
      </c>
      <c r="C6" s="62" t="s">
        <v>65</v>
      </c>
      <c r="D6" s="62">
        <v>365</v>
      </c>
      <c r="E6" s="62">
        <v>6</v>
      </c>
      <c r="F6" s="62">
        <v>317</v>
      </c>
      <c r="G6" s="62">
        <v>42</v>
      </c>
      <c r="H6" s="62">
        <v>0</v>
      </c>
    </row>
    <row r="7" spans="1:8" s="62" customFormat="1" ht="12.75">
      <c r="A7" s="62" t="s">
        <v>64</v>
      </c>
      <c r="B7" s="62" t="s">
        <v>64</v>
      </c>
      <c r="C7" s="62" t="s">
        <v>66</v>
      </c>
      <c r="D7" s="62">
        <v>365</v>
      </c>
      <c r="E7" s="62">
        <v>31</v>
      </c>
      <c r="F7" s="62">
        <v>330</v>
      </c>
      <c r="G7" s="62">
        <v>4</v>
      </c>
      <c r="H7" s="62">
        <v>0</v>
      </c>
    </row>
    <row r="8" spans="1:8" s="62" customFormat="1" ht="12.75">
      <c r="A8" s="62" t="s">
        <v>64</v>
      </c>
      <c r="B8" s="62" t="s">
        <v>67</v>
      </c>
      <c r="C8" s="62" t="s">
        <v>67</v>
      </c>
      <c r="D8" s="62">
        <v>365</v>
      </c>
      <c r="E8" s="62">
        <v>1</v>
      </c>
      <c r="F8" s="62">
        <v>313</v>
      </c>
      <c r="G8" s="62">
        <v>51</v>
      </c>
      <c r="H8" s="62">
        <v>0</v>
      </c>
    </row>
    <row r="9" spans="1:8" s="62" customFormat="1" ht="12.75">
      <c r="A9" s="62" t="s">
        <v>64</v>
      </c>
      <c r="B9" s="62" t="s">
        <v>68</v>
      </c>
      <c r="C9" s="62" t="s">
        <v>68</v>
      </c>
      <c r="D9" s="62">
        <v>357</v>
      </c>
      <c r="E9" s="62">
        <v>89</v>
      </c>
      <c r="F9" s="62">
        <v>261</v>
      </c>
      <c r="G9" s="62">
        <v>7</v>
      </c>
      <c r="H9" s="62">
        <v>0</v>
      </c>
    </row>
    <row r="10" spans="1:8" s="62" customFormat="1" ht="12.75">
      <c r="A10" s="62" t="s">
        <v>64</v>
      </c>
      <c r="B10" s="62" t="s">
        <v>34</v>
      </c>
      <c r="C10" s="62" t="s">
        <v>34</v>
      </c>
      <c r="D10" s="62">
        <v>365</v>
      </c>
      <c r="E10" s="62">
        <v>365</v>
      </c>
      <c r="F10" s="62">
        <v>0</v>
      </c>
      <c r="G10" s="62">
        <v>0</v>
      </c>
      <c r="H10" s="62">
        <v>0</v>
      </c>
    </row>
    <row r="11" spans="1:8" s="62" customFormat="1" ht="12.75">
      <c r="A11" s="62" t="s">
        <v>64</v>
      </c>
      <c r="B11" s="62" t="s">
        <v>34</v>
      </c>
      <c r="C11" s="62" t="s">
        <v>69</v>
      </c>
      <c r="D11" s="62">
        <v>365</v>
      </c>
      <c r="E11" s="62">
        <v>265</v>
      </c>
      <c r="F11" s="62">
        <v>97</v>
      </c>
      <c r="G11" s="62">
        <v>2</v>
      </c>
      <c r="H11" s="62">
        <v>1</v>
      </c>
    </row>
    <row r="12" spans="1:8" s="62" customFormat="1" ht="12.75">
      <c r="A12" s="62" t="s">
        <v>64</v>
      </c>
      <c r="B12" s="62" t="s">
        <v>70</v>
      </c>
      <c r="C12" s="62" t="s">
        <v>70</v>
      </c>
      <c r="D12" s="62">
        <v>153</v>
      </c>
      <c r="E12" s="62">
        <v>1</v>
      </c>
      <c r="F12" s="62">
        <v>141</v>
      </c>
      <c r="G12" s="62">
        <v>11</v>
      </c>
      <c r="H12" s="62">
        <v>0</v>
      </c>
    </row>
    <row r="13" spans="1:8" s="62" customFormat="1" ht="12.75">
      <c r="A13" s="62" t="s">
        <v>64</v>
      </c>
      <c r="B13" s="62" t="s">
        <v>71</v>
      </c>
      <c r="C13" s="62" t="s">
        <v>72</v>
      </c>
      <c r="D13" s="62">
        <v>363</v>
      </c>
      <c r="E13" s="62">
        <v>183</v>
      </c>
      <c r="F13" s="62">
        <v>175</v>
      </c>
      <c r="G13" s="62">
        <v>5</v>
      </c>
      <c r="H13" s="62">
        <v>0</v>
      </c>
    </row>
    <row r="14" spans="1:8" s="62" customFormat="1" ht="12.75">
      <c r="A14" s="62" t="s">
        <v>64</v>
      </c>
      <c r="B14" s="62" t="s">
        <v>71</v>
      </c>
      <c r="C14" s="62" t="s">
        <v>73</v>
      </c>
      <c r="D14" s="62">
        <v>358</v>
      </c>
      <c r="E14" s="62">
        <v>223</v>
      </c>
      <c r="F14" s="62">
        <v>127</v>
      </c>
      <c r="G14" s="62">
        <v>7</v>
      </c>
      <c r="H14" s="62">
        <v>1</v>
      </c>
    </row>
    <row r="15" spans="1:8" s="62" customFormat="1" ht="12.75">
      <c r="A15" s="62" t="s">
        <v>64</v>
      </c>
      <c r="B15" s="62" t="s">
        <v>74</v>
      </c>
      <c r="C15" s="62" t="s">
        <v>75</v>
      </c>
      <c r="D15" s="62">
        <v>363</v>
      </c>
      <c r="E15" s="62">
        <v>12</v>
      </c>
      <c r="F15" s="62">
        <v>320</v>
      </c>
      <c r="G15" s="62">
        <v>31</v>
      </c>
      <c r="H15" s="62">
        <v>0</v>
      </c>
    </row>
    <row r="16" spans="1:8" s="62" customFormat="1" ht="12.75">
      <c r="A16" s="62" t="s">
        <v>64</v>
      </c>
      <c r="B16" s="62" t="s">
        <v>76</v>
      </c>
      <c r="C16" s="62" t="s">
        <v>77</v>
      </c>
      <c r="D16" s="62">
        <v>365</v>
      </c>
      <c r="E16" s="62">
        <v>4</v>
      </c>
      <c r="F16" s="62">
        <v>339</v>
      </c>
      <c r="G16" s="62">
        <v>22</v>
      </c>
      <c r="H16" s="62">
        <v>0</v>
      </c>
    </row>
    <row r="17" spans="1:8" s="62" customFormat="1" ht="12.75">
      <c r="A17" s="62" t="s">
        <v>64</v>
      </c>
      <c r="B17" s="62" t="s">
        <v>76</v>
      </c>
      <c r="C17" s="62" t="s">
        <v>78</v>
      </c>
      <c r="D17" s="62">
        <v>365</v>
      </c>
      <c r="E17" s="62">
        <v>5</v>
      </c>
      <c r="F17" s="62">
        <v>342</v>
      </c>
      <c r="G17" s="62">
        <v>18</v>
      </c>
      <c r="H17" s="62">
        <v>0</v>
      </c>
    </row>
    <row r="18" spans="1:8" s="62" customFormat="1" ht="12.75">
      <c r="A18" s="62" t="s">
        <v>64</v>
      </c>
      <c r="B18" s="62" t="s">
        <v>76</v>
      </c>
      <c r="C18" s="62" t="s">
        <v>79</v>
      </c>
      <c r="D18" s="62">
        <v>345</v>
      </c>
      <c r="E18" s="62">
        <v>4</v>
      </c>
      <c r="F18" s="62">
        <v>311</v>
      </c>
      <c r="G18" s="62">
        <v>30</v>
      </c>
      <c r="H18" s="62">
        <v>0</v>
      </c>
    </row>
    <row r="19" spans="1:8" s="62" customFormat="1" ht="12.75">
      <c r="A19" s="62" t="s">
        <v>64</v>
      </c>
      <c r="B19" s="62" t="s">
        <v>76</v>
      </c>
      <c r="C19" s="62" t="s">
        <v>80</v>
      </c>
      <c r="D19" s="62">
        <v>364</v>
      </c>
      <c r="E19" s="62">
        <v>98</v>
      </c>
      <c r="F19" s="62">
        <v>224</v>
      </c>
      <c r="G19" s="62">
        <v>42</v>
      </c>
      <c r="H19" s="62">
        <v>0</v>
      </c>
    </row>
    <row r="20" spans="1:8" s="62" customFormat="1" ht="12.75">
      <c r="A20" s="62" t="s">
        <v>81</v>
      </c>
      <c r="B20" s="62" t="s">
        <v>82</v>
      </c>
      <c r="C20" s="62" t="s">
        <v>82</v>
      </c>
      <c r="D20" s="62">
        <v>359</v>
      </c>
      <c r="E20" s="62">
        <v>220</v>
      </c>
      <c r="F20" s="62">
        <v>129</v>
      </c>
      <c r="G20" s="62">
        <v>0</v>
      </c>
      <c r="H20" s="62">
        <v>0</v>
      </c>
    </row>
    <row r="21" spans="1:8" s="62" customFormat="1" ht="12.75">
      <c r="A21" s="62" t="s">
        <v>81</v>
      </c>
      <c r="B21" s="62" t="s">
        <v>83</v>
      </c>
      <c r="C21" s="62" t="s">
        <v>84</v>
      </c>
      <c r="D21" s="62">
        <v>365</v>
      </c>
      <c r="E21" s="62">
        <v>23</v>
      </c>
      <c r="F21" s="62">
        <v>340</v>
      </c>
      <c r="G21" s="62">
        <v>2</v>
      </c>
      <c r="H21" s="62">
        <v>0</v>
      </c>
    </row>
    <row r="22" spans="1:8" s="62" customFormat="1" ht="12.75">
      <c r="A22" s="62" t="s">
        <v>81</v>
      </c>
      <c r="B22" s="62" t="s">
        <v>83</v>
      </c>
      <c r="C22" s="62" t="s">
        <v>85</v>
      </c>
      <c r="D22" s="62">
        <v>310</v>
      </c>
      <c r="E22" s="62">
        <v>309</v>
      </c>
      <c r="F22" s="62">
        <v>1</v>
      </c>
      <c r="G22" s="62">
        <v>0</v>
      </c>
      <c r="H22" s="62">
        <v>0</v>
      </c>
    </row>
    <row r="23" spans="1:8" s="62" customFormat="1" ht="12.75">
      <c r="A23" s="62" t="s">
        <v>81</v>
      </c>
      <c r="B23" s="62" t="s">
        <v>86</v>
      </c>
      <c r="C23" s="62" t="s">
        <v>87</v>
      </c>
      <c r="D23" s="62">
        <v>359</v>
      </c>
      <c r="E23" s="62">
        <v>11</v>
      </c>
      <c r="F23" s="62">
        <v>330</v>
      </c>
      <c r="G23" s="62">
        <v>18</v>
      </c>
      <c r="H23" s="62">
        <v>0</v>
      </c>
    </row>
    <row r="24" spans="1:8" s="62" customFormat="1" ht="12.75">
      <c r="A24" s="62" t="s">
        <v>81</v>
      </c>
      <c r="B24" s="62" t="s">
        <v>86</v>
      </c>
      <c r="C24" s="62" t="s">
        <v>88</v>
      </c>
      <c r="D24" s="62">
        <v>365</v>
      </c>
      <c r="E24" s="62">
        <v>299</v>
      </c>
      <c r="F24" s="62">
        <v>66</v>
      </c>
      <c r="G24" s="62">
        <v>0</v>
      </c>
      <c r="H24" s="62">
        <v>0</v>
      </c>
    </row>
    <row r="25" spans="1:8" s="62" customFormat="1" ht="12.75">
      <c r="A25" s="62" t="s">
        <v>81</v>
      </c>
      <c r="B25" s="62" t="s">
        <v>89</v>
      </c>
      <c r="C25" s="62" t="s">
        <v>90</v>
      </c>
      <c r="D25" s="62">
        <v>365</v>
      </c>
      <c r="E25" s="62">
        <v>20</v>
      </c>
      <c r="F25" s="62">
        <v>345</v>
      </c>
      <c r="G25" s="62">
        <v>0</v>
      </c>
      <c r="H25" s="62">
        <v>0</v>
      </c>
    </row>
    <row r="26" spans="1:8" s="62" customFormat="1" ht="12.75">
      <c r="A26" s="62" t="s">
        <v>81</v>
      </c>
      <c r="B26" s="62" t="s">
        <v>89</v>
      </c>
      <c r="C26" s="62" t="s">
        <v>91</v>
      </c>
      <c r="D26" s="62">
        <v>328</v>
      </c>
      <c r="E26" s="62">
        <v>286</v>
      </c>
      <c r="F26" s="62">
        <v>42</v>
      </c>
      <c r="G26" s="62">
        <v>0</v>
      </c>
      <c r="H26" s="62">
        <v>0</v>
      </c>
    </row>
    <row r="27" spans="1:8" s="62" customFormat="1" ht="12.75">
      <c r="A27" s="62" t="s">
        <v>81</v>
      </c>
      <c r="B27" s="62" t="s">
        <v>89</v>
      </c>
      <c r="C27" s="62" t="s">
        <v>92</v>
      </c>
      <c r="D27" s="62">
        <v>365</v>
      </c>
      <c r="E27" s="62">
        <v>31</v>
      </c>
      <c r="F27" s="62">
        <v>316</v>
      </c>
      <c r="G27" s="62">
        <v>18</v>
      </c>
      <c r="H27" s="62">
        <v>0</v>
      </c>
    </row>
    <row r="28" spans="1:8" s="62" customFormat="1" ht="12.75">
      <c r="A28" s="62" t="s">
        <v>81</v>
      </c>
      <c r="B28" s="62" t="s">
        <v>89</v>
      </c>
      <c r="C28" s="62" t="s">
        <v>93</v>
      </c>
      <c r="D28" s="62">
        <v>365</v>
      </c>
      <c r="E28" s="62">
        <v>147</v>
      </c>
      <c r="F28" s="62">
        <v>209</v>
      </c>
      <c r="G28" s="62">
        <v>9</v>
      </c>
      <c r="H28" s="62">
        <v>0</v>
      </c>
    </row>
    <row r="29" spans="1:8" s="62" customFormat="1" ht="12.75">
      <c r="A29" s="62" t="s">
        <v>81</v>
      </c>
      <c r="B29" s="62" t="s">
        <v>89</v>
      </c>
      <c r="C29" s="62" t="s">
        <v>58</v>
      </c>
      <c r="D29" s="62">
        <v>272</v>
      </c>
      <c r="E29" s="62">
        <v>22</v>
      </c>
      <c r="F29" s="62">
        <v>236</v>
      </c>
      <c r="G29" s="62">
        <v>14</v>
      </c>
      <c r="H29" s="62">
        <v>0</v>
      </c>
    </row>
    <row r="30" spans="1:8" s="62" customFormat="1" ht="12.75">
      <c r="A30" s="62" t="s">
        <v>81</v>
      </c>
      <c r="B30" s="62" t="s">
        <v>81</v>
      </c>
      <c r="C30" s="62" t="s">
        <v>94</v>
      </c>
      <c r="D30" s="62">
        <v>365</v>
      </c>
      <c r="E30" s="62">
        <v>17</v>
      </c>
      <c r="F30" s="62">
        <v>333</v>
      </c>
      <c r="G30" s="62">
        <v>15</v>
      </c>
      <c r="H30" s="62">
        <v>0</v>
      </c>
    </row>
    <row r="31" spans="1:8" s="62" customFormat="1" ht="12.75">
      <c r="A31" s="62" t="s">
        <v>81</v>
      </c>
      <c r="B31" s="62" t="s">
        <v>95</v>
      </c>
      <c r="C31" s="62" t="s">
        <v>96</v>
      </c>
      <c r="D31" s="62">
        <v>365</v>
      </c>
      <c r="E31" s="62">
        <v>85</v>
      </c>
      <c r="F31" s="62">
        <v>280</v>
      </c>
      <c r="G31" s="62">
        <v>0</v>
      </c>
      <c r="H31" s="62">
        <v>0</v>
      </c>
    </row>
    <row r="32" spans="1:8" s="62" customFormat="1" ht="12.75">
      <c r="A32" s="62" t="s">
        <v>81</v>
      </c>
      <c r="B32" s="62" t="s">
        <v>97</v>
      </c>
      <c r="C32" s="62" t="s">
        <v>98</v>
      </c>
      <c r="D32" s="62">
        <v>365</v>
      </c>
      <c r="E32" s="62">
        <v>22</v>
      </c>
      <c r="F32" s="62">
        <v>318</v>
      </c>
      <c r="G32" s="62">
        <v>24</v>
      </c>
      <c r="H32" s="62">
        <v>1</v>
      </c>
    </row>
    <row r="33" spans="1:8" s="62" customFormat="1" ht="12.75">
      <c r="A33" s="62" t="s">
        <v>81</v>
      </c>
      <c r="B33" s="62" t="s">
        <v>97</v>
      </c>
      <c r="C33" s="62" t="s">
        <v>99</v>
      </c>
      <c r="D33" s="62">
        <v>362</v>
      </c>
      <c r="E33" s="62">
        <v>24</v>
      </c>
      <c r="F33" s="62">
        <v>327</v>
      </c>
      <c r="G33" s="62">
        <v>11</v>
      </c>
      <c r="H33" s="62">
        <v>0</v>
      </c>
    </row>
    <row r="34" spans="1:8" s="62" customFormat="1" ht="12.75">
      <c r="A34" s="62" t="s">
        <v>81</v>
      </c>
      <c r="B34" s="62" t="s">
        <v>100</v>
      </c>
      <c r="C34" s="62" t="s">
        <v>101</v>
      </c>
      <c r="D34" s="62">
        <v>365</v>
      </c>
      <c r="E34" s="62">
        <v>182</v>
      </c>
      <c r="F34" s="62">
        <v>164</v>
      </c>
      <c r="G34" s="62">
        <v>18</v>
      </c>
      <c r="H34" s="62">
        <v>1</v>
      </c>
    </row>
    <row r="35" spans="1:8" s="62" customFormat="1" ht="12.75">
      <c r="A35" s="62" t="s">
        <v>81</v>
      </c>
      <c r="B35" s="62" t="s">
        <v>100</v>
      </c>
      <c r="C35" s="62" t="s">
        <v>102</v>
      </c>
      <c r="D35" s="62">
        <v>364</v>
      </c>
      <c r="E35" s="62">
        <v>31</v>
      </c>
      <c r="F35" s="62">
        <v>307</v>
      </c>
      <c r="G35" s="62">
        <v>26</v>
      </c>
      <c r="H35" s="62">
        <v>0</v>
      </c>
    </row>
    <row r="36" spans="1:8" s="62" customFormat="1" ht="12.75">
      <c r="A36" s="62" t="s">
        <v>81</v>
      </c>
      <c r="B36" s="62" t="s">
        <v>103</v>
      </c>
      <c r="C36" s="62" t="s">
        <v>104</v>
      </c>
      <c r="D36" s="62">
        <v>365</v>
      </c>
      <c r="E36" s="62">
        <v>4</v>
      </c>
      <c r="F36" s="62">
        <v>338</v>
      </c>
      <c r="G36" s="62">
        <v>23</v>
      </c>
      <c r="H36" s="62">
        <v>0</v>
      </c>
    </row>
    <row r="37" spans="1:8" s="62" customFormat="1" ht="12.75">
      <c r="A37" s="62" t="s">
        <v>81</v>
      </c>
      <c r="B37" s="62" t="s">
        <v>33</v>
      </c>
      <c r="C37" s="62" t="s">
        <v>54</v>
      </c>
      <c r="D37" s="62">
        <v>365</v>
      </c>
      <c r="E37" s="62">
        <v>18</v>
      </c>
      <c r="F37" s="62">
        <v>318</v>
      </c>
      <c r="G37" s="62">
        <v>29</v>
      </c>
      <c r="H37" s="62">
        <v>0</v>
      </c>
    </row>
    <row r="38" spans="1:8" s="62" customFormat="1" ht="12.75">
      <c r="A38" s="62" t="s">
        <v>81</v>
      </c>
      <c r="B38" s="62" t="s">
        <v>105</v>
      </c>
      <c r="C38" s="62" t="s">
        <v>105</v>
      </c>
      <c r="D38" s="62">
        <v>365</v>
      </c>
      <c r="E38" s="62">
        <v>12</v>
      </c>
      <c r="F38" s="62">
        <v>333</v>
      </c>
      <c r="G38" s="62">
        <v>20</v>
      </c>
      <c r="H38" s="62">
        <v>0</v>
      </c>
    </row>
    <row r="39" spans="1:8" s="62" customFormat="1" ht="12.75">
      <c r="A39" s="62" t="s">
        <v>81</v>
      </c>
      <c r="B39" s="62" t="s">
        <v>95</v>
      </c>
      <c r="C39" s="62" t="s">
        <v>106</v>
      </c>
      <c r="D39" s="62">
        <v>365</v>
      </c>
      <c r="E39" s="62">
        <v>354</v>
      </c>
      <c r="F39" s="62">
        <v>11</v>
      </c>
      <c r="G39" s="62">
        <v>0</v>
      </c>
      <c r="H39" s="62">
        <v>0</v>
      </c>
    </row>
    <row r="40" spans="1:8" s="62" customFormat="1" ht="12.75">
      <c r="A40" s="62" t="s">
        <v>81</v>
      </c>
      <c r="B40" s="62" t="s">
        <v>95</v>
      </c>
      <c r="C40" s="62" t="s">
        <v>107</v>
      </c>
      <c r="D40" s="62">
        <v>365</v>
      </c>
      <c r="E40" s="62">
        <v>137</v>
      </c>
      <c r="F40" s="62">
        <v>217</v>
      </c>
      <c r="G40" s="62">
        <v>11</v>
      </c>
      <c r="H40" s="62">
        <v>0</v>
      </c>
    </row>
    <row r="41" spans="1:8" s="62" customFormat="1" ht="12.75">
      <c r="A41" s="62" t="s">
        <v>81</v>
      </c>
      <c r="B41" s="62" t="s">
        <v>95</v>
      </c>
      <c r="C41" s="62" t="s">
        <v>108</v>
      </c>
      <c r="D41" s="62">
        <v>361</v>
      </c>
      <c r="E41" s="62">
        <v>325</v>
      </c>
      <c r="F41" s="62">
        <v>36</v>
      </c>
      <c r="G41" s="62">
        <v>0</v>
      </c>
      <c r="H41" s="62">
        <v>0</v>
      </c>
    </row>
    <row r="42" spans="1:8" s="62" customFormat="1" ht="12.75">
      <c r="A42" s="62" t="s">
        <v>81</v>
      </c>
      <c r="B42" s="62" t="s">
        <v>95</v>
      </c>
      <c r="C42" s="62" t="s">
        <v>109</v>
      </c>
      <c r="D42" s="62">
        <v>365</v>
      </c>
      <c r="E42" s="62">
        <v>360</v>
      </c>
      <c r="F42" s="62">
        <v>5</v>
      </c>
      <c r="G42" s="62">
        <v>0</v>
      </c>
      <c r="H42" s="62">
        <v>0</v>
      </c>
    </row>
    <row r="43" spans="1:8" s="62" customFormat="1" ht="12.75">
      <c r="A43" s="62" t="s">
        <v>81</v>
      </c>
      <c r="B43" s="62" t="s">
        <v>95</v>
      </c>
      <c r="C43" s="62" t="s">
        <v>110</v>
      </c>
      <c r="D43" s="62">
        <v>351</v>
      </c>
      <c r="E43" s="62">
        <v>36</v>
      </c>
      <c r="F43" s="62">
        <v>315</v>
      </c>
      <c r="G43" s="62">
        <v>0</v>
      </c>
      <c r="H43" s="62">
        <v>0</v>
      </c>
    </row>
    <row r="44" spans="1:8" s="62" customFormat="1" ht="12.75">
      <c r="A44" s="62" t="s">
        <v>81</v>
      </c>
      <c r="B44" s="62" t="s">
        <v>95</v>
      </c>
      <c r="C44" s="62" t="s">
        <v>111</v>
      </c>
      <c r="D44" s="62">
        <v>352</v>
      </c>
      <c r="E44" s="62">
        <v>351</v>
      </c>
      <c r="F44" s="62">
        <v>1</v>
      </c>
      <c r="G44" s="62">
        <v>0</v>
      </c>
      <c r="H44" s="62">
        <v>0</v>
      </c>
    </row>
    <row r="45" spans="1:8" s="62" customFormat="1" ht="12.75">
      <c r="A45" s="62" t="s">
        <v>81</v>
      </c>
      <c r="B45" s="62" t="s">
        <v>95</v>
      </c>
      <c r="C45" s="62" t="s">
        <v>112</v>
      </c>
      <c r="D45" s="62">
        <v>352</v>
      </c>
      <c r="E45" s="62">
        <v>272</v>
      </c>
      <c r="F45" s="62">
        <v>77</v>
      </c>
      <c r="G45" s="62">
        <v>3</v>
      </c>
      <c r="H45" s="62">
        <v>0</v>
      </c>
    </row>
    <row r="46" spans="1:8" s="62" customFormat="1" ht="12.75">
      <c r="A46" s="62" t="s">
        <v>6</v>
      </c>
      <c r="B46" s="62" t="s">
        <v>6</v>
      </c>
      <c r="C46" s="62" t="s">
        <v>51</v>
      </c>
      <c r="D46" s="62">
        <v>365</v>
      </c>
      <c r="E46" s="62">
        <v>42</v>
      </c>
      <c r="F46" s="62">
        <v>263</v>
      </c>
      <c r="G46" s="62">
        <v>60</v>
      </c>
      <c r="H46" s="62">
        <v>0</v>
      </c>
    </row>
    <row r="47" spans="1:8" s="62" customFormat="1" ht="12.75">
      <c r="A47" s="62" t="s">
        <v>6</v>
      </c>
      <c r="B47" s="62" t="s">
        <v>6</v>
      </c>
      <c r="C47" s="62" t="s">
        <v>113</v>
      </c>
      <c r="D47" s="62">
        <v>129</v>
      </c>
      <c r="E47" s="62">
        <v>63</v>
      </c>
      <c r="F47" s="62">
        <v>63</v>
      </c>
      <c r="G47" s="62">
        <v>3</v>
      </c>
      <c r="H47" s="62">
        <v>0</v>
      </c>
    </row>
    <row r="48" spans="1:8" s="62" customFormat="1" ht="12.75">
      <c r="A48" s="62" t="s">
        <v>6</v>
      </c>
      <c r="B48" s="62" t="s">
        <v>6</v>
      </c>
      <c r="C48" s="62" t="s">
        <v>52</v>
      </c>
      <c r="D48" s="62">
        <v>365</v>
      </c>
      <c r="E48" s="62">
        <v>76</v>
      </c>
      <c r="F48" s="62">
        <v>276</v>
      </c>
      <c r="G48" s="62">
        <v>13</v>
      </c>
      <c r="H48" s="62">
        <v>0</v>
      </c>
    </row>
    <row r="49" spans="1:8" s="62" customFormat="1" ht="12.75">
      <c r="A49" s="62" t="s">
        <v>6</v>
      </c>
      <c r="B49" s="62" t="s">
        <v>114</v>
      </c>
      <c r="C49" s="62" t="s">
        <v>114</v>
      </c>
      <c r="D49" s="62">
        <v>345</v>
      </c>
      <c r="E49" s="62">
        <v>345</v>
      </c>
      <c r="F49" s="62">
        <v>0</v>
      </c>
      <c r="G49" s="62">
        <v>0</v>
      </c>
      <c r="H49" s="62">
        <v>0</v>
      </c>
    </row>
    <row r="50" spans="1:8" s="62" customFormat="1" ht="12.75">
      <c r="A50" s="62" t="s">
        <v>6</v>
      </c>
      <c r="B50" s="62" t="s">
        <v>6</v>
      </c>
      <c r="C50" s="62" t="s">
        <v>115</v>
      </c>
      <c r="D50" s="62">
        <v>196</v>
      </c>
      <c r="E50" s="62">
        <v>97</v>
      </c>
      <c r="F50" s="62">
        <v>97</v>
      </c>
      <c r="G50" s="62">
        <v>2</v>
      </c>
      <c r="H50" s="62">
        <v>0</v>
      </c>
    </row>
    <row r="51" spans="1:8" s="62" customFormat="1" ht="12.75">
      <c r="A51" s="62" t="s">
        <v>6</v>
      </c>
      <c r="B51" s="62" t="s">
        <v>116</v>
      </c>
      <c r="C51" s="62" t="s">
        <v>48</v>
      </c>
      <c r="D51" s="62">
        <v>359</v>
      </c>
      <c r="E51" s="62">
        <v>359</v>
      </c>
      <c r="F51" s="62">
        <v>0</v>
      </c>
      <c r="G51" s="62">
        <v>0</v>
      </c>
      <c r="H51" s="62">
        <v>0</v>
      </c>
    </row>
    <row r="52" spans="1:8" s="62" customFormat="1" ht="12.75">
      <c r="A52" s="62" t="s">
        <v>6</v>
      </c>
      <c r="B52" s="62" t="s">
        <v>117</v>
      </c>
      <c r="C52" s="62" t="s">
        <v>117</v>
      </c>
      <c r="D52" s="62">
        <v>364</v>
      </c>
      <c r="E52" s="62">
        <v>15</v>
      </c>
      <c r="F52" s="62">
        <v>289</v>
      </c>
      <c r="G52" s="62">
        <v>60</v>
      </c>
      <c r="H52" s="62">
        <v>0</v>
      </c>
    </row>
    <row r="53" spans="1:8" s="62" customFormat="1" ht="12.75">
      <c r="A53" s="62" t="s">
        <v>32</v>
      </c>
      <c r="B53" s="62" t="s">
        <v>118</v>
      </c>
      <c r="C53" s="62" t="s">
        <v>119</v>
      </c>
      <c r="D53" s="62">
        <v>365</v>
      </c>
      <c r="E53" s="62">
        <v>19</v>
      </c>
      <c r="F53" s="62">
        <v>309</v>
      </c>
      <c r="G53" s="62">
        <v>37</v>
      </c>
      <c r="H53" s="62">
        <v>0</v>
      </c>
    </row>
    <row r="54" spans="1:8" s="62" customFormat="1" ht="12.75">
      <c r="A54" s="62" t="s">
        <v>32</v>
      </c>
      <c r="B54" s="62" t="s">
        <v>32</v>
      </c>
      <c r="C54" s="62" t="s">
        <v>120</v>
      </c>
      <c r="D54" s="62">
        <v>365</v>
      </c>
      <c r="E54" s="62">
        <v>165</v>
      </c>
      <c r="F54" s="62">
        <v>173</v>
      </c>
      <c r="G54" s="62">
        <v>27</v>
      </c>
      <c r="H54" s="62">
        <v>0</v>
      </c>
    </row>
    <row r="55" spans="1:8" s="62" customFormat="1" ht="12.75">
      <c r="A55" s="62" t="s">
        <v>32</v>
      </c>
      <c r="B55" s="62" t="s">
        <v>31</v>
      </c>
      <c r="C55" s="62" t="s">
        <v>31</v>
      </c>
      <c r="D55" s="62">
        <v>337</v>
      </c>
      <c r="E55" s="62">
        <v>8</v>
      </c>
      <c r="F55" s="62">
        <v>318</v>
      </c>
      <c r="G55" s="62">
        <v>11</v>
      </c>
      <c r="H55" s="62">
        <v>0</v>
      </c>
    </row>
    <row r="56" spans="1:8" s="62" customFormat="1" ht="12.75">
      <c r="A56" s="62" t="s">
        <v>32</v>
      </c>
      <c r="B56" s="62" t="s">
        <v>32</v>
      </c>
      <c r="C56" s="62" t="s">
        <v>121</v>
      </c>
      <c r="D56" s="62">
        <v>365</v>
      </c>
      <c r="E56" s="62">
        <v>44</v>
      </c>
      <c r="F56" s="62">
        <v>298</v>
      </c>
      <c r="G56" s="62">
        <v>23</v>
      </c>
      <c r="H56" s="62">
        <v>0</v>
      </c>
    </row>
    <row r="57" spans="1:8" s="62" customFormat="1" ht="12.75">
      <c r="A57" s="62" t="s">
        <v>29</v>
      </c>
      <c r="B57" s="62" t="s">
        <v>29</v>
      </c>
      <c r="C57" s="62" t="s">
        <v>122</v>
      </c>
      <c r="D57" s="62">
        <v>365</v>
      </c>
      <c r="E57" s="62">
        <v>52</v>
      </c>
      <c r="F57" s="62">
        <v>291</v>
      </c>
      <c r="G57" s="62">
        <v>22</v>
      </c>
      <c r="H57" s="62">
        <v>0</v>
      </c>
    </row>
    <row r="58" spans="1:8" s="62" customFormat="1" ht="12.75">
      <c r="A58" s="62" t="s">
        <v>29</v>
      </c>
      <c r="B58" s="62" t="s">
        <v>123</v>
      </c>
      <c r="C58" s="62" t="s">
        <v>123</v>
      </c>
      <c r="D58" s="62">
        <v>351</v>
      </c>
      <c r="E58" s="62">
        <v>169</v>
      </c>
      <c r="F58" s="62">
        <v>182</v>
      </c>
      <c r="G58" s="62">
        <v>0</v>
      </c>
      <c r="H58" s="62">
        <v>0</v>
      </c>
    </row>
    <row r="59" spans="1:8" s="62" customFormat="1" ht="12.75">
      <c r="A59" s="62" t="s">
        <v>29</v>
      </c>
      <c r="B59" s="62" t="s">
        <v>124</v>
      </c>
      <c r="C59" s="62" t="s">
        <v>125</v>
      </c>
      <c r="D59" s="62">
        <v>363</v>
      </c>
      <c r="E59" s="62">
        <v>11</v>
      </c>
      <c r="F59" s="62">
        <v>302</v>
      </c>
      <c r="G59" s="62">
        <v>50</v>
      </c>
      <c r="H59" s="62">
        <v>0</v>
      </c>
    </row>
    <row r="60" spans="1:8" s="62" customFormat="1" ht="12.75">
      <c r="A60" s="62" t="s">
        <v>29</v>
      </c>
      <c r="B60" s="62" t="s">
        <v>29</v>
      </c>
      <c r="C60" s="62" t="s">
        <v>42</v>
      </c>
      <c r="D60" s="62">
        <v>347</v>
      </c>
      <c r="E60" s="62">
        <v>20</v>
      </c>
      <c r="F60" s="62">
        <v>285</v>
      </c>
      <c r="G60" s="62">
        <v>42</v>
      </c>
      <c r="H60" s="62">
        <v>0</v>
      </c>
    </row>
    <row r="61" spans="1:8" s="62" customFormat="1" ht="12.75">
      <c r="A61" s="62" t="s">
        <v>29</v>
      </c>
      <c r="B61" s="62" t="s">
        <v>126</v>
      </c>
      <c r="C61" s="62" t="s">
        <v>127</v>
      </c>
      <c r="D61" s="62">
        <v>364</v>
      </c>
      <c r="E61" s="62">
        <v>86</v>
      </c>
      <c r="F61" s="62">
        <v>257</v>
      </c>
      <c r="G61" s="62">
        <v>21</v>
      </c>
      <c r="H61" s="62">
        <v>0</v>
      </c>
    </row>
    <row r="62" spans="1:8" s="62" customFormat="1" ht="12.75">
      <c r="A62" s="62" t="s">
        <v>29</v>
      </c>
      <c r="B62" s="62" t="s">
        <v>29</v>
      </c>
      <c r="C62" s="62" t="s">
        <v>128</v>
      </c>
      <c r="D62" s="62">
        <v>365</v>
      </c>
      <c r="E62" s="62">
        <v>206</v>
      </c>
      <c r="F62" s="62">
        <v>158</v>
      </c>
      <c r="G62" s="62">
        <v>1</v>
      </c>
      <c r="H62" s="62">
        <v>0</v>
      </c>
    </row>
    <row r="63" spans="1:8" s="62" customFormat="1" ht="12.75">
      <c r="A63" s="62" t="s">
        <v>29</v>
      </c>
      <c r="B63" s="62" t="s">
        <v>29</v>
      </c>
      <c r="C63" s="62" t="s">
        <v>129</v>
      </c>
      <c r="D63" s="62">
        <v>365</v>
      </c>
      <c r="E63" s="62">
        <v>256</v>
      </c>
      <c r="F63" s="62">
        <v>104</v>
      </c>
      <c r="G63" s="62">
        <v>4</v>
      </c>
      <c r="H63" s="62">
        <v>1</v>
      </c>
    </row>
    <row r="64" spans="1:8" s="62" customFormat="1" ht="12.75">
      <c r="A64" s="62" t="s">
        <v>29</v>
      </c>
      <c r="B64" s="62" t="s">
        <v>30</v>
      </c>
      <c r="C64" s="62" t="s">
        <v>60</v>
      </c>
      <c r="D64" s="62">
        <v>354</v>
      </c>
      <c r="E64" s="62">
        <v>9</v>
      </c>
      <c r="F64" s="62">
        <v>310</v>
      </c>
      <c r="G64" s="62">
        <v>35</v>
      </c>
      <c r="H64" s="62">
        <v>0</v>
      </c>
    </row>
    <row r="65" spans="1:8" s="62" customFormat="1" ht="12.75">
      <c r="A65" s="62" t="s">
        <v>29</v>
      </c>
      <c r="B65" s="62" t="s">
        <v>124</v>
      </c>
      <c r="C65" s="62" t="s">
        <v>130</v>
      </c>
      <c r="D65" s="62">
        <v>296</v>
      </c>
      <c r="E65" s="62">
        <v>9</v>
      </c>
      <c r="F65" s="62">
        <v>257</v>
      </c>
      <c r="G65" s="62">
        <v>30</v>
      </c>
      <c r="H65" s="62">
        <v>0</v>
      </c>
    </row>
    <row r="66" spans="1:8" s="62" customFormat="1" ht="12.75">
      <c r="A66" s="62" t="s">
        <v>29</v>
      </c>
      <c r="B66" s="62" t="s">
        <v>124</v>
      </c>
      <c r="C66" s="62" t="s">
        <v>124</v>
      </c>
      <c r="D66" s="62">
        <v>365</v>
      </c>
      <c r="E66" s="62">
        <v>69</v>
      </c>
      <c r="F66" s="62">
        <v>271</v>
      </c>
      <c r="G66" s="62">
        <v>25</v>
      </c>
      <c r="H66" s="62">
        <v>0</v>
      </c>
    </row>
    <row r="67" spans="1:8" s="62" customFormat="1" ht="12.75">
      <c r="A67" s="62" t="s">
        <v>29</v>
      </c>
      <c r="B67" s="62" t="s">
        <v>131</v>
      </c>
      <c r="C67" s="62" t="s">
        <v>131</v>
      </c>
      <c r="D67" s="62">
        <v>338</v>
      </c>
      <c r="E67" s="62">
        <v>187</v>
      </c>
      <c r="F67" s="62">
        <v>146</v>
      </c>
      <c r="G67" s="62">
        <v>4</v>
      </c>
      <c r="H67" s="62">
        <v>1</v>
      </c>
    </row>
    <row r="68" spans="1:8" s="62" customFormat="1" ht="12.75">
      <c r="A68" s="62" t="s">
        <v>29</v>
      </c>
      <c r="B68" s="62" t="s">
        <v>126</v>
      </c>
      <c r="C68" s="62" t="s">
        <v>132</v>
      </c>
      <c r="D68" s="62">
        <v>365</v>
      </c>
      <c r="E68" s="62">
        <v>226</v>
      </c>
      <c r="F68" s="62">
        <v>137</v>
      </c>
      <c r="G68" s="62">
        <v>2</v>
      </c>
      <c r="H68" s="62">
        <v>0</v>
      </c>
    </row>
    <row r="69" spans="1:8" s="62" customFormat="1" ht="12.75">
      <c r="A69" s="62" t="s">
        <v>29</v>
      </c>
      <c r="B69" s="62" t="s">
        <v>29</v>
      </c>
      <c r="C69" s="62" t="s">
        <v>133</v>
      </c>
      <c r="D69" s="62">
        <v>362</v>
      </c>
      <c r="E69" s="62">
        <v>197</v>
      </c>
      <c r="F69" s="62">
        <v>159</v>
      </c>
      <c r="G69" s="62">
        <v>6</v>
      </c>
      <c r="H69" s="62">
        <v>0</v>
      </c>
    </row>
    <row r="70" spans="1:8" s="62" customFormat="1" ht="12.75">
      <c r="A70" s="62" t="s">
        <v>29</v>
      </c>
      <c r="B70" s="62" t="s">
        <v>134</v>
      </c>
      <c r="C70" s="62" t="s">
        <v>134</v>
      </c>
      <c r="D70" s="62">
        <v>365</v>
      </c>
      <c r="E70" s="62">
        <v>11</v>
      </c>
      <c r="F70" s="62">
        <v>306</v>
      </c>
      <c r="G70" s="62">
        <v>48</v>
      </c>
      <c r="H70" s="62">
        <v>0</v>
      </c>
    </row>
    <row r="71" spans="1:8" s="62" customFormat="1" ht="12.75">
      <c r="A71" s="62" t="s">
        <v>29</v>
      </c>
      <c r="B71" s="62" t="s">
        <v>29</v>
      </c>
      <c r="C71" s="62" t="s">
        <v>135</v>
      </c>
      <c r="D71" s="62">
        <v>334</v>
      </c>
      <c r="E71" s="62">
        <v>263</v>
      </c>
      <c r="F71" s="62">
        <v>71</v>
      </c>
      <c r="G71" s="62">
        <v>0</v>
      </c>
      <c r="H71" s="62">
        <v>0</v>
      </c>
    </row>
    <row r="72" spans="1:8" s="62" customFormat="1" ht="12.75">
      <c r="A72" s="62" t="s">
        <v>29</v>
      </c>
      <c r="B72" s="62" t="s">
        <v>136</v>
      </c>
      <c r="C72" s="62" t="s">
        <v>137</v>
      </c>
      <c r="D72" s="62">
        <v>358</v>
      </c>
      <c r="E72" s="62">
        <v>289</v>
      </c>
      <c r="F72" s="62">
        <v>68</v>
      </c>
      <c r="G72" s="62">
        <v>1</v>
      </c>
      <c r="H72" s="62">
        <v>0</v>
      </c>
    </row>
    <row r="73" spans="1:8" s="62" customFormat="1" ht="12.75">
      <c r="A73" s="62" t="s">
        <v>29</v>
      </c>
      <c r="B73" s="62" t="s">
        <v>126</v>
      </c>
      <c r="C73" s="62" t="s">
        <v>138</v>
      </c>
      <c r="D73" s="62">
        <v>365</v>
      </c>
      <c r="E73" s="62">
        <v>365</v>
      </c>
      <c r="F73" s="62">
        <v>0</v>
      </c>
      <c r="G73" s="62">
        <v>0</v>
      </c>
      <c r="H73" s="62">
        <v>0</v>
      </c>
    </row>
    <row r="74" spans="1:8" s="62" customFormat="1" ht="12.75">
      <c r="A74" s="62" t="s">
        <v>29</v>
      </c>
      <c r="B74" s="62" t="s">
        <v>139</v>
      </c>
      <c r="C74" s="62" t="s">
        <v>140</v>
      </c>
      <c r="D74" s="62">
        <v>131</v>
      </c>
      <c r="E74" s="62">
        <v>4</v>
      </c>
      <c r="F74" s="62">
        <v>127</v>
      </c>
      <c r="G74" s="62">
        <v>0</v>
      </c>
      <c r="H74" s="62">
        <v>0</v>
      </c>
    </row>
    <row r="75" spans="1:8" s="62" customFormat="1" ht="12.75">
      <c r="A75" s="62" t="s">
        <v>141</v>
      </c>
      <c r="B75" s="62" t="s">
        <v>28</v>
      </c>
      <c r="C75" s="62" t="s">
        <v>28</v>
      </c>
      <c r="D75" s="62">
        <v>365</v>
      </c>
      <c r="E75" s="62">
        <v>16</v>
      </c>
      <c r="F75" s="62">
        <v>330</v>
      </c>
      <c r="G75" s="62">
        <v>19</v>
      </c>
      <c r="H75" s="62">
        <v>0</v>
      </c>
    </row>
    <row r="76" spans="1:8" s="62" customFormat="1" ht="12.75">
      <c r="A76" s="62" t="s">
        <v>141</v>
      </c>
      <c r="B76" s="62" t="s">
        <v>141</v>
      </c>
      <c r="C76" s="62" t="s">
        <v>142</v>
      </c>
      <c r="D76" s="62">
        <v>361</v>
      </c>
      <c r="E76" s="62">
        <v>24</v>
      </c>
      <c r="F76" s="62">
        <v>298</v>
      </c>
      <c r="G76" s="62">
        <v>39</v>
      </c>
      <c r="H76" s="62">
        <v>0</v>
      </c>
    </row>
    <row r="77" spans="1:8" s="62" customFormat="1" ht="12.75">
      <c r="A77" s="62" t="s">
        <v>141</v>
      </c>
      <c r="B77" s="62" t="s">
        <v>141</v>
      </c>
      <c r="C77" s="62" t="s">
        <v>143</v>
      </c>
      <c r="D77" s="62">
        <v>365</v>
      </c>
      <c r="E77" s="62">
        <v>30</v>
      </c>
      <c r="F77" s="62">
        <v>307</v>
      </c>
      <c r="G77" s="62">
        <v>28</v>
      </c>
      <c r="H77" s="62">
        <v>0</v>
      </c>
    </row>
    <row r="78" spans="1:8" s="62" customFormat="1" ht="12.75">
      <c r="A78" s="62" t="s">
        <v>141</v>
      </c>
      <c r="B78" s="62" t="s">
        <v>144</v>
      </c>
      <c r="C78" s="62" t="s">
        <v>145</v>
      </c>
      <c r="D78" s="62">
        <v>365</v>
      </c>
      <c r="E78" s="62">
        <v>35</v>
      </c>
      <c r="F78" s="62">
        <v>257</v>
      </c>
      <c r="G78" s="62">
        <v>49</v>
      </c>
      <c r="H78" s="62">
        <v>24</v>
      </c>
    </row>
    <row r="79" spans="1:8" s="62" customFormat="1" ht="12.75">
      <c r="A79" s="62" t="s">
        <v>27</v>
      </c>
      <c r="B79" s="62" t="s">
        <v>27</v>
      </c>
      <c r="C79" s="62" t="s">
        <v>146</v>
      </c>
      <c r="D79" s="62">
        <v>334</v>
      </c>
      <c r="E79" s="62">
        <v>287</v>
      </c>
      <c r="F79" s="62">
        <v>47</v>
      </c>
      <c r="G79" s="62">
        <v>0</v>
      </c>
      <c r="H79" s="62">
        <v>0</v>
      </c>
    </row>
    <row r="80" spans="1:8" s="62" customFormat="1" ht="12.75">
      <c r="A80" s="62" t="s">
        <v>27</v>
      </c>
      <c r="B80" s="62" t="s">
        <v>27</v>
      </c>
      <c r="C80" s="62" t="s">
        <v>147</v>
      </c>
      <c r="D80" s="62">
        <v>365</v>
      </c>
      <c r="E80" s="62">
        <v>39</v>
      </c>
      <c r="F80" s="62">
        <v>295</v>
      </c>
      <c r="G80" s="62">
        <v>31</v>
      </c>
      <c r="H80" s="62">
        <v>0</v>
      </c>
    </row>
    <row r="81" spans="1:8" s="62" customFormat="1" ht="12.75">
      <c r="A81" s="62" t="s">
        <v>27</v>
      </c>
      <c r="B81" s="62" t="s">
        <v>148</v>
      </c>
      <c r="C81" s="62" t="s">
        <v>149</v>
      </c>
      <c r="D81" s="62">
        <v>364</v>
      </c>
      <c r="E81" s="62">
        <v>37</v>
      </c>
      <c r="F81" s="62">
        <v>256</v>
      </c>
      <c r="G81" s="62">
        <v>71</v>
      </c>
      <c r="H81" s="62">
        <v>0</v>
      </c>
    </row>
    <row r="82" spans="1:8" s="62" customFormat="1" ht="12.75">
      <c r="A82" s="62" t="s">
        <v>27</v>
      </c>
      <c r="B82" s="62" t="s">
        <v>27</v>
      </c>
      <c r="C82" s="62" t="s">
        <v>150</v>
      </c>
      <c r="D82" s="62">
        <v>365</v>
      </c>
      <c r="E82" s="62">
        <v>26</v>
      </c>
      <c r="F82" s="62">
        <v>325</v>
      </c>
      <c r="G82" s="62">
        <v>14</v>
      </c>
      <c r="H82" s="62">
        <v>0</v>
      </c>
    </row>
    <row r="83" spans="1:8" s="62" customFormat="1" ht="12.75">
      <c r="A83" s="62" t="s">
        <v>27</v>
      </c>
      <c r="B83" s="62" t="s">
        <v>27</v>
      </c>
      <c r="C83" s="62" t="s">
        <v>56</v>
      </c>
      <c r="D83" s="62">
        <v>365</v>
      </c>
      <c r="E83" s="62">
        <v>14</v>
      </c>
      <c r="F83" s="62">
        <v>327</v>
      </c>
      <c r="G83" s="62">
        <v>24</v>
      </c>
      <c r="H83" s="62">
        <v>0</v>
      </c>
    </row>
    <row r="84" spans="1:8" s="62" customFormat="1" ht="12.75">
      <c r="A84" s="62" t="s">
        <v>27</v>
      </c>
      <c r="B84" s="62" t="s">
        <v>151</v>
      </c>
      <c r="C84" s="62" t="s">
        <v>152</v>
      </c>
      <c r="D84" s="62">
        <v>359</v>
      </c>
      <c r="E84" s="62">
        <v>43</v>
      </c>
      <c r="F84" s="62">
        <v>305</v>
      </c>
      <c r="G84" s="62">
        <v>11</v>
      </c>
      <c r="H84" s="62">
        <v>0</v>
      </c>
    </row>
    <row r="85" spans="1:8" s="62" customFormat="1" ht="12.75">
      <c r="A85" s="62" t="s">
        <v>25</v>
      </c>
      <c r="B85" s="62" t="s">
        <v>153</v>
      </c>
      <c r="C85" s="62" t="s">
        <v>154</v>
      </c>
      <c r="D85" s="62">
        <v>365</v>
      </c>
      <c r="E85" s="62">
        <v>31</v>
      </c>
      <c r="F85" s="62">
        <v>307</v>
      </c>
      <c r="G85" s="62">
        <v>27</v>
      </c>
      <c r="H85" s="62">
        <v>0</v>
      </c>
    </row>
    <row r="86" spans="1:8" s="62" customFormat="1" ht="12.75">
      <c r="A86" s="62" t="s">
        <v>25</v>
      </c>
      <c r="B86" s="62" t="s">
        <v>155</v>
      </c>
      <c r="C86" s="62" t="s">
        <v>156</v>
      </c>
      <c r="D86" s="62">
        <v>365</v>
      </c>
      <c r="E86" s="62">
        <v>22</v>
      </c>
      <c r="F86" s="62">
        <v>281</v>
      </c>
      <c r="G86" s="62">
        <v>62</v>
      </c>
      <c r="H86" s="62">
        <v>0</v>
      </c>
    </row>
    <row r="87" spans="1:8" s="62" customFormat="1" ht="12.75">
      <c r="A87" s="62" t="s">
        <v>25</v>
      </c>
      <c r="B87" s="62" t="s">
        <v>25</v>
      </c>
      <c r="C87" s="62" t="s">
        <v>157</v>
      </c>
      <c r="D87" s="62">
        <v>365</v>
      </c>
      <c r="E87" s="62">
        <v>39</v>
      </c>
      <c r="F87" s="62">
        <v>281</v>
      </c>
      <c r="G87" s="62">
        <v>45</v>
      </c>
      <c r="H87" s="62">
        <v>0</v>
      </c>
    </row>
    <row r="88" spans="1:8" s="62" customFormat="1" ht="12.75">
      <c r="A88" s="62" t="s">
        <v>25</v>
      </c>
      <c r="B88" s="62" t="s">
        <v>25</v>
      </c>
      <c r="C88" s="62" t="s">
        <v>158</v>
      </c>
      <c r="D88" s="62">
        <v>353</v>
      </c>
      <c r="E88" s="62">
        <v>82</v>
      </c>
      <c r="F88" s="62">
        <v>235</v>
      </c>
      <c r="G88" s="62">
        <v>36</v>
      </c>
      <c r="H88" s="62">
        <v>0</v>
      </c>
    </row>
    <row r="89" spans="1:8" s="62" customFormat="1" ht="12.75">
      <c r="A89" s="62" t="s">
        <v>25</v>
      </c>
      <c r="B89" s="62" t="s">
        <v>159</v>
      </c>
      <c r="C89" s="62" t="s">
        <v>160</v>
      </c>
      <c r="D89" s="62">
        <v>365</v>
      </c>
      <c r="E89" s="62">
        <v>63</v>
      </c>
      <c r="F89" s="62">
        <v>293</v>
      </c>
      <c r="G89" s="62">
        <v>9</v>
      </c>
      <c r="H89" s="62">
        <v>0</v>
      </c>
    </row>
    <row r="90" spans="1:8" s="62" customFormat="1" ht="12.75">
      <c r="A90" s="62" t="s">
        <v>25</v>
      </c>
      <c r="B90" s="62" t="s">
        <v>161</v>
      </c>
      <c r="C90" s="62" t="s">
        <v>161</v>
      </c>
      <c r="D90" s="62">
        <v>352</v>
      </c>
      <c r="E90" s="62">
        <v>71</v>
      </c>
      <c r="F90" s="62">
        <v>266</v>
      </c>
      <c r="G90" s="62">
        <v>15</v>
      </c>
      <c r="H90" s="62">
        <v>0</v>
      </c>
    </row>
    <row r="91" spans="1:8" s="62" customFormat="1" ht="12.75">
      <c r="A91" s="62" t="s">
        <v>25</v>
      </c>
      <c r="B91" s="62" t="s">
        <v>25</v>
      </c>
      <c r="C91" s="62" t="s">
        <v>162</v>
      </c>
      <c r="D91" s="62">
        <v>365</v>
      </c>
      <c r="E91" s="62">
        <v>186</v>
      </c>
      <c r="F91" s="62">
        <v>172</v>
      </c>
      <c r="G91" s="62">
        <v>7</v>
      </c>
      <c r="H91" s="62">
        <v>0</v>
      </c>
    </row>
    <row r="92" spans="1:8" s="62" customFormat="1" ht="12.75">
      <c r="A92" s="62" t="s">
        <v>25</v>
      </c>
      <c r="B92" s="62" t="s">
        <v>25</v>
      </c>
      <c r="C92" s="62" t="s">
        <v>163</v>
      </c>
      <c r="D92" s="62">
        <v>365</v>
      </c>
      <c r="E92" s="62">
        <v>318</v>
      </c>
      <c r="F92" s="62">
        <v>43</v>
      </c>
      <c r="G92" s="62">
        <v>4</v>
      </c>
      <c r="H92" s="62">
        <v>0</v>
      </c>
    </row>
    <row r="93" spans="1:8" s="62" customFormat="1" ht="12.75">
      <c r="A93" s="62" t="s">
        <v>25</v>
      </c>
      <c r="B93" s="62" t="s">
        <v>25</v>
      </c>
      <c r="C93" s="62" t="s">
        <v>164</v>
      </c>
      <c r="D93" s="62">
        <v>365</v>
      </c>
      <c r="E93" s="62">
        <v>75</v>
      </c>
      <c r="F93" s="62">
        <v>254</v>
      </c>
      <c r="G93" s="62">
        <v>36</v>
      </c>
      <c r="H93" s="62">
        <v>0</v>
      </c>
    </row>
    <row r="94" spans="1:8" s="62" customFormat="1" ht="12.75">
      <c r="A94" s="62" t="s">
        <v>25</v>
      </c>
      <c r="B94" s="62" t="s">
        <v>25</v>
      </c>
      <c r="C94" s="62" t="s">
        <v>57</v>
      </c>
      <c r="D94" s="62">
        <v>365</v>
      </c>
      <c r="E94" s="62">
        <v>48</v>
      </c>
      <c r="F94" s="62">
        <v>275</v>
      </c>
      <c r="G94" s="62">
        <v>42</v>
      </c>
      <c r="H94" s="62">
        <v>0</v>
      </c>
    </row>
    <row r="95" spans="1:8" s="62" customFormat="1" ht="12.75">
      <c r="A95" s="62" t="s">
        <v>25</v>
      </c>
      <c r="B95" s="62" t="s">
        <v>26</v>
      </c>
      <c r="C95" s="62" t="s">
        <v>165</v>
      </c>
      <c r="D95" s="62">
        <v>364</v>
      </c>
      <c r="E95" s="62">
        <v>12</v>
      </c>
      <c r="F95" s="62">
        <v>331</v>
      </c>
      <c r="G95" s="62">
        <v>21</v>
      </c>
      <c r="H95" s="62">
        <v>0</v>
      </c>
    </row>
    <row r="96" spans="1:8" s="62" customFormat="1" ht="12.75">
      <c r="A96" s="62" t="s">
        <v>25</v>
      </c>
      <c r="B96" s="62" t="s">
        <v>25</v>
      </c>
      <c r="C96" s="62" t="s">
        <v>166</v>
      </c>
      <c r="D96" s="62">
        <v>365</v>
      </c>
      <c r="E96" s="62">
        <v>82</v>
      </c>
      <c r="F96" s="62">
        <v>277</v>
      </c>
      <c r="G96" s="62">
        <v>6</v>
      </c>
      <c r="H96" s="62">
        <v>0</v>
      </c>
    </row>
    <row r="97" spans="1:2" s="62" customFormat="1" ht="12.75"/>
    <row r="98" spans="1:2" s="62" customFormat="1" ht="12.75">
      <c r="A98" s="61" t="s">
        <v>167</v>
      </c>
      <c r="B98" s="62" t="s">
        <v>168</v>
      </c>
    </row>
    <row r="99" spans="1:2" s="62" customFormat="1" ht="12.75"/>
    <row r="100" spans="1:2" s="62" customFormat="1" ht="12.75">
      <c r="A100" s="61" t="s">
        <v>169</v>
      </c>
    </row>
    <row r="101" spans="1:2" s="62" customFormat="1" ht="12.75">
      <c r="A101" s="62" t="s">
        <v>63</v>
      </c>
    </row>
    <row r="102" spans="1:2" s="62" customFormat="1" ht="12.75">
      <c r="A102" s="62" t="s">
        <v>24</v>
      </c>
    </row>
    <row r="103" spans="1:2" s="62" customFormat="1" ht="12.75">
      <c r="A103" s="62" t="s">
        <v>23</v>
      </c>
      <c r="B103" s="62" t="s">
        <v>170</v>
      </c>
    </row>
    <row r="104" spans="1:2" s="62" customFormat="1" ht="12.75">
      <c r="A104" s="62" t="s">
        <v>171</v>
      </c>
      <c r="B104" s="62" t="s">
        <v>172</v>
      </c>
    </row>
    <row r="105" spans="1:2" s="62" customFormat="1" ht="12.75">
      <c r="A105" s="62" t="s">
        <v>22</v>
      </c>
      <c r="B105" s="62" t="s">
        <v>173</v>
      </c>
    </row>
    <row r="106" spans="1:2" s="62" customFormat="1" ht="12.75">
      <c r="A106" s="62" t="s">
        <v>21</v>
      </c>
      <c r="B106" s="62" t="s">
        <v>174</v>
      </c>
    </row>
    <row r="107" spans="1:2" s="62" customFormat="1" ht="12.75">
      <c r="A107" s="62" t="s">
        <v>20</v>
      </c>
      <c r="B107" s="62" t="s">
        <v>175</v>
      </c>
    </row>
    <row r="108" spans="1:2" s="62" customFormat="1" ht="12.75">
      <c r="A108" s="62" t="s">
        <v>19</v>
      </c>
      <c r="B108" s="62" t="s">
        <v>176</v>
      </c>
    </row>
    <row r="109" spans="1:2" s="62" customFormat="1" ht="12.75"/>
    <row r="110" spans="1:2" s="62" customFormat="1" ht="12.75">
      <c r="A110" s="61" t="s">
        <v>177</v>
      </c>
    </row>
    <row r="111" spans="1:2" s="62" customFormat="1" ht="12.75">
      <c r="A111" s="62" t="s">
        <v>63</v>
      </c>
    </row>
    <row r="112" spans="1:2" s="62" customFormat="1" ht="12.75">
      <c r="A112" s="62" t="s">
        <v>24</v>
      </c>
    </row>
    <row r="113" spans="1:2" s="62" customFormat="1" ht="12.75">
      <c r="A113" s="62" t="s">
        <v>23</v>
      </c>
    </row>
    <row r="114" spans="1:2" s="62" customFormat="1" ht="12.75">
      <c r="A114" s="62" t="s">
        <v>171</v>
      </c>
    </row>
    <row r="115" spans="1:2" s="62" customFormat="1" ht="12.75">
      <c r="A115" s="62" t="s">
        <v>22</v>
      </c>
    </row>
    <row r="116" spans="1:2" s="62" customFormat="1" ht="12.75">
      <c r="A116" s="62" t="s">
        <v>21</v>
      </c>
    </row>
    <row r="117" spans="1:2" s="62" customFormat="1" ht="12.75">
      <c r="A117" s="62" t="s">
        <v>20</v>
      </c>
    </row>
    <row r="118" spans="1:2" s="62" customFormat="1" ht="12.75">
      <c r="A118" s="62" t="s">
        <v>19</v>
      </c>
    </row>
    <row r="119" spans="1:2" s="62" customFormat="1" ht="12.75"/>
    <row r="120" spans="1:2" s="62" customFormat="1" ht="12.75">
      <c r="A120" s="61" t="s">
        <v>178</v>
      </c>
    </row>
    <row r="121" spans="1:2" s="62" customFormat="1" ht="12.75">
      <c r="A121" s="62" t="s">
        <v>63</v>
      </c>
    </row>
    <row r="122" spans="1:2" s="62" customFormat="1" ht="12.75">
      <c r="A122" s="62" t="s">
        <v>24</v>
      </c>
    </row>
    <row r="123" spans="1:2" s="62" customFormat="1" ht="12.75">
      <c r="A123" s="62" t="s">
        <v>23</v>
      </c>
    </row>
    <row r="124" spans="1:2" s="62" customFormat="1" ht="12.75">
      <c r="A124" s="62" t="s">
        <v>171</v>
      </c>
      <c r="B124" s="62" t="s">
        <v>179</v>
      </c>
    </row>
    <row r="125" spans="1:2" s="62" customFormat="1" ht="12.75">
      <c r="A125" s="62" t="s">
        <v>22</v>
      </c>
      <c r="B125" s="62" t="s">
        <v>179</v>
      </c>
    </row>
    <row r="126" spans="1:2" s="62" customFormat="1" ht="12.75">
      <c r="A126" s="62" t="s">
        <v>21</v>
      </c>
      <c r="B126" s="62" t="s">
        <v>179</v>
      </c>
    </row>
    <row r="127" spans="1:2" s="62" customFormat="1" ht="12.75">
      <c r="A127" s="62" t="s">
        <v>20</v>
      </c>
      <c r="B127" s="62" t="s">
        <v>179</v>
      </c>
    </row>
    <row r="128" spans="1:2" s="62" customFormat="1" ht="12.75">
      <c r="A128" s="62" t="s">
        <v>19</v>
      </c>
      <c r="B128" s="62" t="s">
        <v>179</v>
      </c>
    </row>
    <row r="129" spans="1:2" s="62" customFormat="1" ht="12.75"/>
    <row r="130" spans="1:2" s="62" customFormat="1" ht="12.75">
      <c r="A130" s="61" t="s">
        <v>18</v>
      </c>
      <c r="B130" s="62" t="s">
        <v>180</v>
      </c>
    </row>
    <row r="131" spans="1:2" s="62" customFormat="1" ht="12.75"/>
    <row r="132" spans="1:2" s="62" customFormat="1" ht="12.75">
      <c r="A132" s="62" t="s">
        <v>181</v>
      </c>
    </row>
    <row r="133" spans="1:2" s="62" customFormat="1" ht="12.75"/>
    <row r="134" spans="1:2" s="62" customFormat="1" ht="12.75"/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42"/>
  <sheetViews>
    <sheetView workbookViewId="0">
      <selection activeCell="A7" sqref="A7:C7"/>
    </sheetView>
  </sheetViews>
  <sheetFormatPr baseColWidth="10" defaultColWidth="11.42578125" defaultRowHeight="15" customHeight="1"/>
  <cols>
    <col min="1" max="1" width="36" style="1" customWidth="1"/>
    <col min="2" max="3" width="12.5703125" style="1" customWidth="1"/>
    <col min="4" max="16384" width="11.42578125" style="1"/>
  </cols>
  <sheetData>
    <row r="1" spans="1:6" ht="85.9" customHeight="1"/>
    <row r="2" spans="1:6" ht="15" customHeight="1">
      <c r="A2" s="51"/>
      <c r="B2" s="51"/>
      <c r="C2" s="51"/>
      <c r="D2" s="51"/>
      <c r="E2" s="51"/>
      <c r="F2" s="51"/>
    </row>
    <row r="3" spans="1:6" ht="15" customHeight="1">
      <c r="A3" s="51"/>
      <c r="B3" s="51"/>
      <c r="C3" s="51"/>
      <c r="D3" s="51"/>
      <c r="E3" s="51"/>
      <c r="F3" s="51"/>
    </row>
    <row r="4" spans="1:6" ht="15" customHeight="1">
      <c r="A4" s="76" t="s">
        <v>187</v>
      </c>
      <c r="B4" s="51"/>
      <c r="C4" s="51"/>
      <c r="D4" s="51"/>
      <c r="E4" s="51"/>
      <c r="F4" s="51"/>
    </row>
    <row r="5" spans="1:6" ht="15" customHeight="1">
      <c r="A5" s="51"/>
      <c r="B5" s="52"/>
      <c r="C5" s="50"/>
      <c r="D5" s="53"/>
      <c r="E5" s="53"/>
      <c r="F5" s="51"/>
    </row>
    <row r="6" spans="1:6" ht="24" customHeight="1">
      <c r="A6" s="52"/>
      <c r="B6" s="140"/>
      <c r="C6" s="140"/>
      <c r="D6" s="53"/>
      <c r="E6" s="53"/>
      <c r="F6" s="51"/>
    </row>
    <row r="7" spans="1:6" ht="38.25" customHeight="1">
      <c r="A7" s="87" t="s">
        <v>0</v>
      </c>
      <c r="B7" s="86" t="s">
        <v>14</v>
      </c>
      <c r="C7" s="86" t="s">
        <v>15</v>
      </c>
      <c r="D7" s="53"/>
      <c r="E7" s="53"/>
      <c r="F7" s="51"/>
    </row>
    <row r="8" spans="1:6" ht="12.75">
      <c r="A8" s="54" t="s">
        <v>1</v>
      </c>
      <c r="B8" s="55">
        <v>93.360995850622402</v>
      </c>
      <c r="C8" s="55">
        <v>6.6390041493775938</v>
      </c>
      <c r="D8" s="56"/>
      <c r="E8" s="56"/>
      <c r="F8" s="51"/>
    </row>
    <row r="9" spans="1:6" ht="12.75">
      <c r="A9" s="54" t="s">
        <v>2</v>
      </c>
      <c r="B9" s="55">
        <v>93.314763231197773</v>
      </c>
      <c r="C9" s="55">
        <v>6.6852367688022287</v>
      </c>
      <c r="D9" s="56"/>
      <c r="E9" s="56"/>
      <c r="F9" s="51"/>
    </row>
    <row r="10" spans="1:6" ht="12.75">
      <c r="A10" s="54" t="s">
        <v>3</v>
      </c>
      <c r="B10" s="55">
        <v>100</v>
      </c>
      <c r="C10" s="55">
        <v>0</v>
      </c>
      <c r="D10" s="56"/>
      <c r="E10" s="56"/>
      <c r="F10" s="51"/>
    </row>
    <row r="11" spans="1:6" ht="12.75">
      <c r="A11" s="54" t="s">
        <v>4</v>
      </c>
      <c r="B11" s="55">
        <v>88.767123287671239</v>
      </c>
      <c r="C11" s="55">
        <v>11.232876712328768</v>
      </c>
      <c r="D11" s="56"/>
      <c r="E11" s="56"/>
      <c r="F11" s="51"/>
    </row>
    <row r="12" spans="1:6" ht="12.75">
      <c r="A12" s="54" t="s">
        <v>5</v>
      </c>
      <c r="B12" s="55">
        <v>97.814207650273218</v>
      </c>
      <c r="C12" s="55">
        <v>2.1857923497267762</v>
      </c>
      <c r="D12" s="56"/>
      <c r="E12" s="56"/>
      <c r="F12" s="51"/>
    </row>
    <row r="13" spans="1:6" ht="12.75">
      <c r="A13" s="54" t="s">
        <v>6</v>
      </c>
      <c r="B13" s="55">
        <v>90.634005763688762</v>
      </c>
      <c r="C13" s="55">
        <v>9.3659942363112396</v>
      </c>
      <c r="D13" s="56"/>
      <c r="E13" s="56"/>
      <c r="F13" s="51"/>
    </row>
    <row r="14" spans="1:6" ht="12.75">
      <c r="A14" s="54" t="s">
        <v>7</v>
      </c>
      <c r="B14" s="55">
        <v>97.493036211699163</v>
      </c>
      <c r="C14" s="55">
        <v>2.5069637883008355</v>
      </c>
      <c r="D14" s="56"/>
      <c r="E14" s="56"/>
      <c r="F14" s="51"/>
    </row>
    <row r="15" spans="1:6" ht="12.75">
      <c r="A15" s="54" t="s">
        <v>8</v>
      </c>
      <c r="B15" s="55">
        <v>99.452054794520549</v>
      </c>
      <c r="C15" s="55">
        <v>0.54794520547945202</v>
      </c>
      <c r="D15" s="56"/>
      <c r="E15" s="56"/>
      <c r="F15" s="51"/>
    </row>
    <row r="16" spans="1:6" ht="12.75">
      <c r="A16" s="54" t="s">
        <v>9</v>
      </c>
      <c r="B16" s="55">
        <v>87.704918032786878</v>
      </c>
      <c r="C16" s="55">
        <v>12.295081967213115</v>
      </c>
      <c r="D16" s="56"/>
      <c r="E16" s="56"/>
      <c r="F16" s="51"/>
    </row>
    <row r="17" spans="1:6" ht="12.75">
      <c r="A17" s="54" t="s">
        <v>10</v>
      </c>
      <c r="B17" s="55">
        <v>94.490358126721759</v>
      </c>
      <c r="C17" s="55">
        <v>5.5096418732782375</v>
      </c>
      <c r="D17" s="56"/>
      <c r="E17" s="56"/>
      <c r="F17" s="51"/>
    </row>
    <row r="18" spans="1:6" ht="12.75">
      <c r="A18" s="54" t="s">
        <v>11</v>
      </c>
      <c r="B18" s="55">
        <v>91.232876712328775</v>
      </c>
      <c r="C18" s="55">
        <v>8.7671232876712324</v>
      </c>
      <c r="D18" s="56"/>
      <c r="E18" s="56"/>
      <c r="F18" s="51"/>
    </row>
    <row r="19" spans="1:6" ht="12.75">
      <c r="A19" s="54" t="s">
        <v>12</v>
      </c>
      <c r="B19" s="55">
        <v>93.308890925756188</v>
      </c>
      <c r="C19" s="55">
        <v>6.6911090742438128</v>
      </c>
      <c r="D19" s="56"/>
      <c r="E19" s="56"/>
      <c r="F19" s="51"/>
    </row>
    <row r="20" spans="1:6" ht="15" customHeight="1">
      <c r="A20" s="57" t="s">
        <v>13</v>
      </c>
      <c r="B20" s="55">
        <v>93.800116633445938</v>
      </c>
      <c r="C20" s="55">
        <v>6.0355641177277741</v>
      </c>
      <c r="D20" s="56"/>
      <c r="E20" s="56"/>
      <c r="F20" s="51"/>
    </row>
    <row r="21" spans="1:6" ht="15" customHeight="1">
      <c r="A21" s="51"/>
      <c r="B21" s="51"/>
      <c r="C21" s="51"/>
      <c r="D21" s="51"/>
      <c r="E21" s="51"/>
      <c r="F21" s="51"/>
    </row>
    <row r="22" spans="1:6" ht="15" customHeight="1">
      <c r="A22" s="51"/>
      <c r="B22" s="51"/>
      <c r="C22" s="51"/>
      <c r="D22" s="51"/>
      <c r="E22" s="51"/>
      <c r="F22" s="51"/>
    </row>
    <row r="23" spans="1:6" ht="15" customHeight="1">
      <c r="A23" s="51"/>
      <c r="B23" s="51"/>
      <c r="C23" s="51"/>
      <c r="D23" s="51"/>
      <c r="E23" s="51"/>
      <c r="F23" s="51"/>
    </row>
    <row r="24" spans="1:6" ht="15" customHeight="1">
      <c r="A24" s="51"/>
      <c r="B24" s="51"/>
      <c r="C24" s="51"/>
      <c r="D24" s="51"/>
      <c r="E24" s="58"/>
      <c r="F24" s="51"/>
    </row>
    <row r="25" spans="1:6" ht="15" customHeight="1">
      <c r="A25" s="51"/>
      <c r="B25" s="51"/>
      <c r="C25" s="51"/>
      <c r="D25" s="51"/>
      <c r="E25" s="59"/>
      <c r="F25" s="51"/>
    </row>
    <row r="26" spans="1:6" ht="15" customHeight="1">
      <c r="A26" s="51"/>
      <c r="B26" s="58"/>
      <c r="C26" s="51"/>
      <c r="D26" s="51"/>
      <c r="E26" s="60"/>
      <c r="F26" s="51"/>
    </row>
    <row r="27" spans="1:6" ht="15" customHeight="1">
      <c r="A27" s="51"/>
      <c r="B27" s="59"/>
      <c r="C27" s="51"/>
      <c r="D27" s="51"/>
      <c r="E27" s="60"/>
      <c r="F27" s="51"/>
    </row>
    <row r="28" spans="1:6" ht="15" customHeight="1">
      <c r="A28" s="51"/>
      <c r="B28" s="60"/>
      <c r="C28" s="51"/>
      <c r="D28" s="51"/>
      <c r="E28" s="60"/>
      <c r="F28" s="51"/>
    </row>
    <row r="29" spans="1:6" ht="15" customHeight="1">
      <c r="A29" s="51"/>
      <c r="B29" s="60"/>
      <c r="C29" s="51"/>
      <c r="D29" s="51"/>
      <c r="E29" s="60"/>
      <c r="F29" s="51"/>
    </row>
    <row r="30" spans="1:6" ht="15" customHeight="1">
      <c r="A30" s="51" t="s">
        <v>16</v>
      </c>
      <c r="B30" s="60"/>
      <c r="C30" s="51"/>
      <c r="D30" s="51"/>
      <c r="E30" s="60"/>
      <c r="F30" s="51"/>
    </row>
    <row r="31" spans="1:6" ht="15" customHeight="1">
      <c r="A31" s="51"/>
      <c r="B31" s="60"/>
      <c r="C31" s="51"/>
      <c r="D31" s="51"/>
      <c r="E31" s="60"/>
      <c r="F31" s="51"/>
    </row>
    <row r="32" spans="1:6" ht="15" customHeight="1">
      <c r="A32" s="51"/>
      <c r="B32" s="60"/>
      <c r="C32" s="51"/>
      <c r="D32" s="51"/>
      <c r="E32" s="60"/>
      <c r="F32" s="51"/>
    </row>
    <row r="33" spans="2:5" ht="15" customHeight="1">
      <c r="B33" s="3"/>
      <c r="E33" s="3"/>
    </row>
    <row r="34" spans="2:5" ht="15" customHeight="1">
      <c r="B34" s="3"/>
      <c r="D34" s="4"/>
      <c r="E34" s="3"/>
    </row>
    <row r="35" spans="2:5" ht="15" customHeight="1">
      <c r="B35" s="3"/>
      <c r="E35" s="3"/>
    </row>
    <row r="36" spans="2:5" ht="15" customHeight="1">
      <c r="B36" s="3"/>
      <c r="E36" s="2"/>
    </row>
    <row r="37" spans="2:5" ht="15" customHeight="1">
      <c r="B37" s="3"/>
      <c r="E37" s="4"/>
    </row>
    <row r="38" spans="2:5" ht="15" customHeight="1">
      <c r="B38" s="5"/>
    </row>
    <row r="39" spans="2:5" ht="15" customHeight="1">
      <c r="B39" s="2"/>
    </row>
    <row r="40" spans="2:5" ht="15" customHeight="1">
      <c r="B40" s="2"/>
    </row>
    <row r="42" spans="2:5" ht="15" customHeight="1">
      <c r="B42" s="4"/>
    </row>
  </sheetData>
  <mergeCells count="1">
    <mergeCell ref="B6:C6"/>
  </mergeCells>
  <phoneticPr fontId="0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Q101"/>
  <sheetViews>
    <sheetView workbookViewId="0">
      <selection activeCell="A3" sqref="A3"/>
    </sheetView>
  </sheetViews>
  <sheetFormatPr baseColWidth="10" defaultColWidth="23.42578125" defaultRowHeight="12.75"/>
  <cols>
    <col min="1" max="1" width="29.5703125" style="7" customWidth="1"/>
    <col min="2" max="2" width="23.140625" style="7" bestFit="1" customWidth="1"/>
    <col min="3" max="3" width="21.42578125" style="7" bestFit="1" customWidth="1"/>
    <col min="4" max="4" width="12.140625" style="8" customWidth="1"/>
    <col min="5" max="5" width="7.28515625" style="8" bestFit="1" customWidth="1"/>
    <col min="6" max="6" width="11.140625" style="8" bestFit="1" customWidth="1"/>
    <col min="7" max="7" width="6.28515625" style="8" bestFit="1" customWidth="1"/>
    <col min="8" max="8" width="10.85546875" style="8" bestFit="1" customWidth="1"/>
    <col min="9" max="16384" width="23.42578125" style="7"/>
  </cols>
  <sheetData>
    <row r="1" spans="1:8" ht="87.75" customHeight="1"/>
    <row r="3" spans="1:8">
      <c r="A3" s="16" t="s">
        <v>39</v>
      </c>
    </row>
    <row r="5" spans="1:8">
      <c r="A5" s="16" t="s">
        <v>38</v>
      </c>
    </row>
    <row r="6" spans="1:8" ht="11.25" customHeight="1"/>
    <row r="8" spans="1:8">
      <c r="A8" s="19" t="s">
        <v>40</v>
      </c>
      <c r="B8" s="19" t="s">
        <v>24</v>
      </c>
      <c r="C8" s="19" t="s">
        <v>23</v>
      </c>
      <c r="D8" s="20" t="s">
        <v>37</v>
      </c>
      <c r="E8" s="20" t="s">
        <v>22</v>
      </c>
      <c r="F8" s="20" t="s">
        <v>21</v>
      </c>
      <c r="G8" s="20" t="s">
        <v>20</v>
      </c>
      <c r="H8" s="20" t="s">
        <v>19</v>
      </c>
    </row>
    <row r="9" spans="1:8">
      <c r="A9" s="18" t="s">
        <v>41</v>
      </c>
      <c r="B9" s="18" t="s">
        <v>29</v>
      </c>
      <c r="C9" s="27" t="s">
        <v>42</v>
      </c>
      <c r="D9" s="28">
        <v>358</v>
      </c>
      <c r="E9" s="29">
        <v>82</v>
      </c>
      <c r="F9" s="29">
        <v>263</v>
      </c>
      <c r="G9" s="29">
        <v>13</v>
      </c>
      <c r="H9" s="29">
        <v>0</v>
      </c>
    </row>
    <row r="10" spans="1:8">
      <c r="A10" s="30"/>
      <c r="B10" s="18"/>
      <c r="C10" s="27" t="s">
        <v>43</v>
      </c>
      <c r="D10" s="28">
        <v>364</v>
      </c>
      <c r="E10" s="29">
        <v>45</v>
      </c>
      <c r="F10" s="29">
        <v>302</v>
      </c>
      <c r="G10" s="29">
        <v>16</v>
      </c>
      <c r="H10" s="29">
        <v>1</v>
      </c>
    </row>
    <row r="11" spans="1:8">
      <c r="A11" s="18"/>
      <c r="B11" s="18"/>
      <c r="C11" s="18" t="s">
        <v>35</v>
      </c>
      <c r="D11" s="25">
        <f>SUM(D9:D10)</f>
        <v>722</v>
      </c>
      <c r="E11" s="25">
        <f>SUM(E9:E10)</f>
        <v>127</v>
      </c>
      <c r="F11" s="25">
        <f>SUM(F9:F10)</f>
        <v>565</v>
      </c>
      <c r="G11" s="25">
        <f>SUM(G9:G10)</f>
        <v>29</v>
      </c>
      <c r="H11" s="25">
        <f>SUM(H9:H10)</f>
        <v>1</v>
      </c>
    </row>
    <row r="12" spans="1:8">
      <c r="A12" s="18"/>
      <c r="B12" s="18"/>
      <c r="C12" s="18"/>
      <c r="D12" s="25"/>
      <c r="E12" s="25"/>
      <c r="F12" s="31">
        <v>93</v>
      </c>
      <c r="G12" s="31"/>
      <c r="H12" s="31">
        <v>7</v>
      </c>
    </row>
    <row r="13" spans="1:8">
      <c r="A13" s="18"/>
      <c r="B13" s="18"/>
      <c r="C13" s="18"/>
      <c r="D13" s="25"/>
      <c r="E13" s="32"/>
      <c r="F13" s="32"/>
      <c r="G13" s="32"/>
      <c r="H13" s="32"/>
    </row>
    <row r="14" spans="1:8">
      <c r="A14" s="30"/>
      <c r="B14" s="19" t="s">
        <v>24</v>
      </c>
      <c r="C14" s="19" t="s">
        <v>23</v>
      </c>
      <c r="D14" s="20" t="s">
        <v>37</v>
      </c>
      <c r="E14" s="20" t="s">
        <v>22</v>
      </c>
      <c r="F14" s="20" t="s">
        <v>21</v>
      </c>
      <c r="G14" s="20" t="s">
        <v>20</v>
      </c>
      <c r="H14" s="20" t="s">
        <v>19</v>
      </c>
    </row>
    <row r="15" spans="1:8">
      <c r="A15" s="33" t="s">
        <v>44</v>
      </c>
      <c r="B15" s="18" t="s">
        <v>46</v>
      </c>
      <c r="C15" s="27" t="s">
        <v>47</v>
      </c>
      <c r="D15" s="28">
        <v>362</v>
      </c>
      <c r="E15" s="29">
        <v>35</v>
      </c>
      <c r="F15" s="29">
        <v>304</v>
      </c>
      <c r="G15" s="29">
        <v>22</v>
      </c>
      <c r="H15" s="29">
        <v>1</v>
      </c>
    </row>
    <row r="16" spans="1:8">
      <c r="A16" s="18"/>
      <c r="B16" s="18"/>
      <c r="C16" s="18"/>
      <c r="D16" s="25">
        <f>SUM(D15:D15)</f>
        <v>362</v>
      </c>
      <c r="E16" s="25">
        <f>SUM(E15:E15)</f>
        <v>35</v>
      </c>
      <c r="F16" s="25">
        <f>SUM(F15:F15)</f>
        <v>304</v>
      </c>
      <c r="G16" s="25">
        <f>SUM(G15:G15)</f>
        <v>22</v>
      </c>
      <c r="H16" s="25">
        <f>SUM(H15:H15)</f>
        <v>1</v>
      </c>
    </row>
    <row r="17" spans="1:8">
      <c r="A17" s="18"/>
      <c r="B17" s="18"/>
      <c r="C17" s="18"/>
      <c r="D17" s="25"/>
      <c r="E17" s="31"/>
      <c r="F17" s="31">
        <v>93</v>
      </c>
      <c r="G17" s="31"/>
      <c r="H17" s="34">
        <v>7</v>
      </c>
    </row>
    <row r="18" spans="1:8">
      <c r="A18" s="18"/>
      <c r="B18" s="18"/>
      <c r="C18" s="18"/>
      <c r="D18" s="25"/>
      <c r="E18" s="25"/>
      <c r="F18" s="25"/>
      <c r="G18" s="25"/>
      <c r="H18" s="25"/>
    </row>
    <row r="19" spans="1:8">
      <c r="A19" s="18"/>
      <c r="B19" s="18"/>
      <c r="C19" s="18"/>
      <c r="D19" s="25"/>
      <c r="E19" s="25"/>
      <c r="F19" s="25"/>
      <c r="G19" s="25"/>
      <c r="H19" s="25"/>
    </row>
    <row r="20" spans="1:8">
      <c r="A20" s="18"/>
      <c r="B20" s="18"/>
      <c r="C20" s="18"/>
      <c r="D20" s="25"/>
      <c r="E20" s="25"/>
      <c r="F20" s="25"/>
      <c r="G20" s="25"/>
      <c r="H20" s="25"/>
    </row>
    <row r="21" spans="1:8">
      <c r="A21" s="18"/>
      <c r="B21" s="19" t="s">
        <v>24</v>
      </c>
      <c r="C21" s="19" t="s">
        <v>23</v>
      </c>
      <c r="D21" s="20" t="s">
        <v>37</v>
      </c>
      <c r="E21" s="20" t="s">
        <v>22</v>
      </c>
      <c r="F21" s="20" t="s">
        <v>21</v>
      </c>
      <c r="G21" s="20" t="s">
        <v>20</v>
      </c>
      <c r="H21" s="20" t="s">
        <v>19</v>
      </c>
    </row>
    <row r="22" spans="1:8" s="17" customFormat="1">
      <c r="A22" s="21" t="s">
        <v>45</v>
      </c>
      <c r="B22" s="22"/>
      <c r="C22" s="23" t="s">
        <v>48</v>
      </c>
      <c r="D22" s="24">
        <v>360</v>
      </c>
      <c r="E22" s="24">
        <v>358</v>
      </c>
      <c r="F22" s="24">
        <v>2</v>
      </c>
      <c r="G22" s="24">
        <v>0</v>
      </c>
      <c r="H22" s="24">
        <v>0</v>
      </c>
    </row>
    <row r="23" spans="1:8">
      <c r="A23" s="18"/>
      <c r="B23" s="18"/>
      <c r="C23" s="18"/>
      <c r="D23" s="25">
        <f>SUM(D22:D22)</f>
        <v>360</v>
      </c>
      <c r="E23" s="26">
        <v>345</v>
      </c>
      <c r="F23" s="26">
        <v>3</v>
      </c>
      <c r="G23" s="26">
        <v>0</v>
      </c>
      <c r="H23" s="26">
        <v>0</v>
      </c>
    </row>
    <row r="24" spans="1:8">
      <c r="A24" s="18"/>
      <c r="B24" s="18"/>
      <c r="C24" s="18"/>
      <c r="D24" s="25"/>
      <c r="E24" s="31"/>
      <c r="F24" s="31">
        <v>100</v>
      </c>
      <c r="G24" s="31"/>
      <c r="H24" s="34">
        <v>0</v>
      </c>
    </row>
    <row r="25" spans="1:8">
      <c r="A25" s="18"/>
      <c r="B25" s="18"/>
      <c r="C25" s="18"/>
      <c r="D25" s="25"/>
      <c r="E25" s="25"/>
      <c r="F25" s="25"/>
      <c r="G25" s="25"/>
      <c r="H25" s="25"/>
    </row>
    <row r="26" spans="1:8">
      <c r="A26" s="18"/>
      <c r="B26" s="18"/>
      <c r="C26" s="18"/>
      <c r="D26" s="25"/>
      <c r="E26" s="25"/>
      <c r="F26" s="25"/>
      <c r="G26" s="25"/>
      <c r="H26" s="25"/>
    </row>
    <row r="27" spans="1:8">
      <c r="A27" s="18"/>
      <c r="B27" s="18"/>
      <c r="C27" s="18"/>
      <c r="D27" s="25"/>
      <c r="E27" s="25"/>
      <c r="F27" s="25"/>
      <c r="G27" s="25"/>
      <c r="H27" s="25"/>
    </row>
    <row r="28" spans="1:8">
      <c r="A28" s="18"/>
      <c r="B28" s="19" t="s">
        <v>24</v>
      </c>
      <c r="C28" s="19" t="s">
        <v>23</v>
      </c>
      <c r="D28" s="20" t="s">
        <v>37</v>
      </c>
      <c r="E28" s="20" t="s">
        <v>22</v>
      </c>
      <c r="F28" s="20" t="s">
        <v>21</v>
      </c>
      <c r="G28" s="20" t="s">
        <v>20</v>
      </c>
      <c r="H28" s="20" t="s">
        <v>19</v>
      </c>
    </row>
    <row r="29" spans="1:8">
      <c r="A29" s="18" t="s">
        <v>28</v>
      </c>
      <c r="B29" s="18" t="s">
        <v>28</v>
      </c>
      <c r="C29" s="18" t="s">
        <v>28</v>
      </c>
      <c r="D29" s="28">
        <v>362</v>
      </c>
      <c r="E29" s="29">
        <v>19</v>
      </c>
      <c r="F29" s="29">
        <v>301</v>
      </c>
      <c r="G29" s="29">
        <v>38</v>
      </c>
      <c r="H29" s="29">
        <v>4</v>
      </c>
    </row>
    <row r="30" spans="1:8">
      <c r="A30" s="18"/>
      <c r="B30" s="18"/>
      <c r="C30" s="18"/>
      <c r="D30" s="25"/>
      <c r="E30" s="31"/>
      <c r="F30" s="31">
        <v>89</v>
      </c>
      <c r="G30" s="31"/>
      <c r="H30" s="31">
        <v>11</v>
      </c>
    </row>
    <row r="31" spans="1:8">
      <c r="A31" s="18"/>
      <c r="B31" s="18"/>
      <c r="C31" s="18"/>
      <c r="D31" s="25"/>
      <c r="E31" s="25"/>
      <c r="F31" s="25"/>
      <c r="G31" s="25"/>
      <c r="H31" s="25"/>
    </row>
    <row r="32" spans="1:8">
      <c r="A32" s="18"/>
      <c r="B32" s="18"/>
      <c r="C32" s="18"/>
      <c r="D32" s="25"/>
      <c r="E32" s="25"/>
      <c r="F32" s="25"/>
      <c r="G32" s="25"/>
      <c r="H32" s="25"/>
    </row>
    <row r="33" spans="1:17">
      <c r="A33" s="18"/>
      <c r="B33" s="18"/>
      <c r="C33" s="18"/>
      <c r="D33" s="25"/>
      <c r="E33" s="25"/>
      <c r="F33" s="25"/>
      <c r="G33" s="25"/>
      <c r="H33" s="25"/>
    </row>
    <row r="34" spans="1:17">
      <c r="A34" s="18"/>
      <c r="B34" s="19" t="s">
        <v>24</v>
      </c>
      <c r="C34" s="19" t="s">
        <v>23</v>
      </c>
      <c r="D34" s="20" t="s">
        <v>37</v>
      </c>
      <c r="E34" s="20" t="s">
        <v>22</v>
      </c>
      <c r="F34" s="20" t="s">
        <v>21</v>
      </c>
      <c r="G34" s="20" t="s">
        <v>20</v>
      </c>
      <c r="H34" s="20" t="s">
        <v>19</v>
      </c>
    </row>
    <row r="35" spans="1:17" ht="24.75" customHeight="1">
      <c r="A35" s="35" t="s">
        <v>31</v>
      </c>
      <c r="B35" s="35" t="s">
        <v>31</v>
      </c>
      <c r="C35" s="35" t="s">
        <v>31</v>
      </c>
      <c r="D35" s="28">
        <v>365</v>
      </c>
      <c r="E35" s="29">
        <v>11</v>
      </c>
      <c r="F35" s="29">
        <v>344</v>
      </c>
      <c r="G35" s="29">
        <v>10</v>
      </c>
      <c r="H35" s="29">
        <v>0</v>
      </c>
    </row>
    <row r="36" spans="1:17" s="17" customFormat="1" ht="24.75" customHeight="1">
      <c r="A36" s="36" t="s">
        <v>50</v>
      </c>
      <c r="B36" s="36" t="s">
        <v>50</v>
      </c>
      <c r="C36" s="37" t="s">
        <v>49</v>
      </c>
      <c r="D36" s="24">
        <v>364</v>
      </c>
      <c r="E36" s="24">
        <v>21</v>
      </c>
      <c r="F36" s="24">
        <v>319</v>
      </c>
      <c r="G36" s="24">
        <v>24</v>
      </c>
      <c r="H36" s="24">
        <v>0</v>
      </c>
    </row>
    <row r="37" spans="1:17">
      <c r="A37" s="18"/>
      <c r="B37" s="18"/>
      <c r="C37" s="18" t="s">
        <v>35</v>
      </c>
      <c r="D37" s="25">
        <f>SUM(D35:D36)</f>
        <v>729</v>
      </c>
      <c r="E37" s="25">
        <f>SUM(E35:E36)</f>
        <v>32</v>
      </c>
      <c r="F37" s="25">
        <f>SUM(F35:F36)</f>
        <v>663</v>
      </c>
      <c r="G37" s="25">
        <f>SUM(G35:G36)</f>
        <v>34</v>
      </c>
      <c r="H37" s="25">
        <f>SUM(H35:H36)</f>
        <v>0</v>
      </c>
    </row>
    <row r="38" spans="1:17">
      <c r="A38" s="18"/>
      <c r="B38" s="18"/>
      <c r="C38" s="18"/>
      <c r="D38" s="25"/>
      <c r="E38" s="31"/>
      <c r="F38" s="31">
        <v>98</v>
      </c>
      <c r="G38" s="31"/>
      <c r="H38" s="31">
        <v>2</v>
      </c>
    </row>
    <row r="39" spans="1:17">
      <c r="A39" s="18"/>
      <c r="B39" s="18"/>
      <c r="C39" s="18"/>
      <c r="D39" s="25"/>
      <c r="E39" s="25"/>
      <c r="F39" s="25"/>
      <c r="G39" s="25"/>
      <c r="H39" s="25"/>
    </row>
    <row r="40" spans="1:17">
      <c r="A40" s="18"/>
      <c r="B40" s="19" t="s">
        <v>24</v>
      </c>
      <c r="C40" s="19" t="s">
        <v>23</v>
      </c>
      <c r="D40" s="20" t="s">
        <v>37</v>
      </c>
      <c r="E40" s="20" t="s">
        <v>22</v>
      </c>
      <c r="F40" s="20" t="s">
        <v>21</v>
      </c>
      <c r="G40" s="20" t="s">
        <v>20</v>
      </c>
      <c r="H40" s="20" t="s">
        <v>19</v>
      </c>
      <c r="J40" s="142"/>
      <c r="K40" s="13"/>
      <c r="L40" s="13"/>
      <c r="M40" s="14"/>
      <c r="N40" s="14"/>
      <c r="O40" s="14"/>
      <c r="P40" s="14"/>
      <c r="Q40" s="14"/>
    </row>
    <row r="41" spans="1:17">
      <c r="A41" s="18" t="s">
        <v>6</v>
      </c>
      <c r="B41" s="18" t="s">
        <v>6</v>
      </c>
      <c r="C41" s="27" t="s">
        <v>51</v>
      </c>
      <c r="D41" s="28">
        <v>365</v>
      </c>
      <c r="E41" s="29">
        <v>56</v>
      </c>
      <c r="F41" s="29">
        <v>284</v>
      </c>
      <c r="G41" s="29">
        <v>25</v>
      </c>
      <c r="H41" s="29">
        <v>0</v>
      </c>
      <c r="J41" s="142"/>
      <c r="K41" s="13"/>
      <c r="L41" s="13"/>
      <c r="M41" s="14"/>
      <c r="N41" s="14"/>
      <c r="O41" s="14"/>
      <c r="P41" s="14"/>
      <c r="Q41" s="14"/>
    </row>
    <row r="42" spans="1:17">
      <c r="A42" s="18"/>
      <c r="B42" s="18"/>
      <c r="C42" s="27" t="s">
        <v>52</v>
      </c>
      <c r="D42" s="28">
        <v>361</v>
      </c>
      <c r="E42" s="29">
        <v>64</v>
      </c>
      <c r="F42" s="29">
        <v>280</v>
      </c>
      <c r="G42" s="29">
        <v>17</v>
      </c>
      <c r="H42" s="29">
        <v>0</v>
      </c>
      <c r="J42" s="15"/>
      <c r="K42" s="13"/>
      <c r="L42" s="13"/>
      <c r="M42" s="14"/>
      <c r="N42" s="14"/>
      <c r="O42" s="14"/>
      <c r="P42" s="14"/>
      <c r="Q42" s="14"/>
    </row>
    <row r="43" spans="1:17">
      <c r="A43" s="18"/>
      <c r="B43" s="18"/>
      <c r="C43" s="27" t="s">
        <v>35</v>
      </c>
      <c r="D43" s="25">
        <f>SUM(D41:D42)</f>
        <v>726</v>
      </c>
      <c r="E43" s="25">
        <f>SUM(E41:E42)</f>
        <v>120</v>
      </c>
      <c r="F43" s="25">
        <f>SUM(F41:F42)</f>
        <v>564</v>
      </c>
      <c r="G43" s="25">
        <f>SUM(G41:G42)</f>
        <v>42</v>
      </c>
      <c r="H43" s="25">
        <f>SUM(H41:H42)</f>
        <v>0</v>
      </c>
      <c r="J43" s="15"/>
      <c r="K43" s="13"/>
      <c r="L43" s="13"/>
      <c r="M43" s="14"/>
      <c r="N43" s="14"/>
      <c r="O43" s="14"/>
      <c r="P43" s="14"/>
      <c r="Q43" s="14"/>
    </row>
    <row r="44" spans="1:17">
      <c r="A44" s="18"/>
      <c r="B44" s="18"/>
      <c r="C44" s="18"/>
      <c r="D44" s="25"/>
      <c r="E44" s="31"/>
      <c r="F44" s="31">
        <v>91</v>
      </c>
      <c r="G44" s="31"/>
      <c r="H44" s="31">
        <v>9</v>
      </c>
    </row>
    <row r="45" spans="1:17">
      <c r="A45" s="18"/>
      <c r="B45" s="18"/>
      <c r="C45" s="18"/>
      <c r="D45" s="25"/>
      <c r="E45" s="25"/>
      <c r="F45" s="25"/>
      <c r="G45" s="25"/>
      <c r="H45" s="25"/>
    </row>
    <row r="46" spans="1:17">
      <c r="A46" s="18"/>
      <c r="B46" s="18"/>
      <c r="C46" s="18"/>
      <c r="D46" s="25"/>
      <c r="E46" s="25"/>
      <c r="F46" s="25"/>
      <c r="G46" s="25"/>
      <c r="H46" s="25"/>
      <c r="J46" s="142"/>
      <c r="K46" s="13"/>
      <c r="L46" s="13"/>
      <c r="M46" s="14"/>
      <c r="N46" s="14"/>
      <c r="O46" s="14"/>
      <c r="P46" s="14"/>
      <c r="Q46" s="14"/>
    </row>
    <row r="47" spans="1:17">
      <c r="A47" s="18"/>
      <c r="B47" s="19" t="s">
        <v>24</v>
      </c>
      <c r="C47" s="19" t="s">
        <v>23</v>
      </c>
      <c r="D47" s="20" t="s">
        <v>37</v>
      </c>
      <c r="E47" s="20" t="s">
        <v>22</v>
      </c>
      <c r="F47" s="20" t="s">
        <v>21</v>
      </c>
      <c r="G47" s="20" t="s">
        <v>20</v>
      </c>
      <c r="H47" s="20" t="s">
        <v>19</v>
      </c>
      <c r="J47" s="142"/>
      <c r="K47" s="13"/>
      <c r="L47" s="13"/>
      <c r="M47" s="14"/>
      <c r="N47" s="14"/>
      <c r="O47" s="14"/>
      <c r="P47" s="14"/>
      <c r="Q47" s="14"/>
    </row>
    <row r="48" spans="1:17">
      <c r="A48" s="18" t="s">
        <v>34</v>
      </c>
      <c r="B48" s="18"/>
      <c r="C48" s="27" t="s">
        <v>53</v>
      </c>
      <c r="D48" s="28">
        <v>365</v>
      </c>
      <c r="E48" s="29">
        <v>254</v>
      </c>
      <c r="F48" s="29">
        <v>104</v>
      </c>
      <c r="G48" s="29">
        <v>7</v>
      </c>
      <c r="H48" s="29">
        <v>0</v>
      </c>
    </row>
    <row r="49" spans="1:8">
      <c r="A49" s="18"/>
      <c r="B49" s="18"/>
      <c r="C49" s="18"/>
      <c r="D49" s="25">
        <f>SUM(D48:D48)</f>
        <v>365</v>
      </c>
      <c r="E49" s="25">
        <f>SUM(E48:E48)</f>
        <v>254</v>
      </c>
      <c r="F49" s="25">
        <f>SUM(F48:F48)</f>
        <v>104</v>
      </c>
      <c r="G49" s="25">
        <f>SUM(G48:G48)</f>
        <v>7</v>
      </c>
      <c r="H49" s="25">
        <f>SUM(H48:H48)</f>
        <v>0</v>
      </c>
    </row>
    <row r="50" spans="1:8">
      <c r="A50" s="18"/>
      <c r="B50" s="18"/>
      <c r="C50" s="18"/>
      <c r="D50" s="25"/>
      <c r="E50" s="31"/>
      <c r="F50" s="31">
        <v>98</v>
      </c>
      <c r="G50" s="31"/>
      <c r="H50" s="31">
        <v>2</v>
      </c>
    </row>
    <row r="51" spans="1:8">
      <c r="A51" s="18"/>
      <c r="B51" s="18"/>
      <c r="C51" s="18"/>
      <c r="D51" s="25"/>
      <c r="E51" s="25"/>
      <c r="F51" s="25"/>
      <c r="G51" s="25"/>
      <c r="H51" s="25"/>
    </row>
    <row r="52" spans="1:8">
      <c r="A52" s="18"/>
      <c r="B52" s="18"/>
      <c r="C52" s="18"/>
      <c r="D52" s="25"/>
      <c r="E52" s="25"/>
      <c r="F52" s="25"/>
      <c r="G52" s="25"/>
      <c r="H52" s="25"/>
    </row>
    <row r="53" spans="1:8">
      <c r="A53" s="18"/>
      <c r="B53" s="19" t="s">
        <v>24</v>
      </c>
      <c r="C53" s="19" t="s">
        <v>23</v>
      </c>
      <c r="D53" s="20" t="s">
        <v>37</v>
      </c>
      <c r="E53" s="20" t="s">
        <v>22</v>
      </c>
      <c r="F53" s="20" t="s">
        <v>21</v>
      </c>
      <c r="G53" s="20" t="s">
        <v>20</v>
      </c>
      <c r="H53" s="20" t="s">
        <v>19</v>
      </c>
    </row>
    <row r="54" spans="1:8">
      <c r="A54" s="18" t="s">
        <v>8</v>
      </c>
      <c r="B54" s="18" t="s">
        <v>33</v>
      </c>
      <c r="C54" s="27" t="s">
        <v>54</v>
      </c>
      <c r="D54" s="28">
        <v>365</v>
      </c>
      <c r="E54" s="29">
        <v>53</v>
      </c>
      <c r="F54" s="29">
        <v>308</v>
      </c>
      <c r="G54" s="29">
        <v>4</v>
      </c>
      <c r="H54" s="29">
        <v>0</v>
      </c>
    </row>
    <row r="55" spans="1:8">
      <c r="A55" s="18"/>
      <c r="B55" s="18"/>
      <c r="C55" s="18"/>
      <c r="D55" s="25">
        <f>SUM(D54:D54)</f>
        <v>365</v>
      </c>
      <c r="E55" s="25">
        <f>SUM(E54:E54)</f>
        <v>53</v>
      </c>
      <c r="F55" s="25">
        <f>SUM(F54:F54)</f>
        <v>308</v>
      </c>
      <c r="G55" s="25">
        <f>SUM(G54:G54)</f>
        <v>4</v>
      </c>
      <c r="H55" s="25">
        <f>SUM(H54:H54)</f>
        <v>0</v>
      </c>
    </row>
    <row r="56" spans="1:8">
      <c r="A56" s="18"/>
      <c r="B56" s="18"/>
      <c r="C56" s="18"/>
      <c r="D56" s="25"/>
      <c r="E56" s="143">
        <f>((E55+F55)/D55)*100</f>
        <v>98.904109589041099</v>
      </c>
      <c r="F56" s="143"/>
      <c r="G56" s="143">
        <f>((G55+H55)/D55)*100</f>
        <v>1.095890410958904</v>
      </c>
      <c r="H56" s="143"/>
    </row>
    <row r="57" spans="1:8">
      <c r="A57" s="18"/>
      <c r="B57" s="18"/>
      <c r="C57" s="18"/>
      <c r="D57" s="25"/>
      <c r="E57" s="25"/>
      <c r="F57" s="25"/>
      <c r="G57" s="25"/>
      <c r="H57" s="25"/>
    </row>
    <row r="58" spans="1:8">
      <c r="A58" s="18"/>
      <c r="B58" s="18"/>
      <c r="C58" s="18"/>
      <c r="D58" s="25"/>
      <c r="E58" s="25"/>
      <c r="F58" s="25"/>
      <c r="G58" s="25"/>
      <c r="H58" s="25"/>
    </row>
    <row r="59" spans="1:8">
      <c r="A59" s="18"/>
      <c r="B59" s="19" t="s">
        <v>24</v>
      </c>
      <c r="C59" s="19" t="s">
        <v>23</v>
      </c>
      <c r="D59" s="20" t="s">
        <v>37</v>
      </c>
      <c r="E59" s="20" t="s">
        <v>22</v>
      </c>
      <c r="F59" s="20" t="s">
        <v>21</v>
      </c>
      <c r="G59" s="20" t="s">
        <v>20</v>
      </c>
      <c r="H59" s="20" t="s">
        <v>19</v>
      </c>
    </row>
    <row r="60" spans="1:8" ht="12.75" customHeight="1">
      <c r="A60" s="35" t="s">
        <v>9</v>
      </c>
      <c r="B60" s="18" t="s">
        <v>32</v>
      </c>
      <c r="C60" s="27" t="s">
        <v>55</v>
      </c>
      <c r="D60" s="28">
        <v>365</v>
      </c>
      <c r="E60" s="28">
        <v>28</v>
      </c>
      <c r="F60" s="28">
        <v>311</v>
      </c>
      <c r="G60" s="28">
        <v>25</v>
      </c>
      <c r="H60" s="28">
        <v>1</v>
      </c>
    </row>
    <row r="61" spans="1:8">
      <c r="A61" s="18"/>
      <c r="B61" s="18"/>
      <c r="C61" s="18"/>
      <c r="D61" s="25">
        <f>SUM(D60:D60)</f>
        <v>365</v>
      </c>
      <c r="E61" s="25">
        <f>SUM(E60:E60)</f>
        <v>28</v>
      </c>
      <c r="F61" s="25">
        <f>SUM(F60:F60)</f>
        <v>311</v>
      </c>
      <c r="G61" s="25">
        <f>SUM(G60:G60)</f>
        <v>25</v>
      </c>
      <c r="H61" s="25">
        <f>SUM(H60:H60)</f>
        <v>1</v>
      </c>
    </row>
    <row r="62" spans="1:8">
      <c r="A62" s="18"/>
      <c r="B62" s="18"/>
      <c r="C62" s="18"/>
      <c r="D62" s="25"/>
      <c r="E62" s="31"/>
      <c r="F62" s="31">
        <v>88</v>
      </c>
      <c r="G62" s="31"/>
      <c r="H62" s="31">
        <v>12</v>
      </c>
    </row>
    <row r="63" spans="1:8">
      <c r="A63" s="18"/>
      <c r="B63" s="18"/>
      <c r="C63" s="18"/>
      <c r="D63" s="25"/>
      <c r="E63" s="25"/>
      <c r="F63" s="25"/>
      <c r="G63" s="25"/>
      <c r="H63" s="25"/>
    </row>
    <row r="64" spans="1:8">
      <c r="A64" s="18"/>
      <c r="B64" s="18"/>
      <c r="C64" s="18"/>
      <c r="D64" s="25"/>
      <c r="E64" s="25"/>
      <c r="F64" s="25"/>
      <c r="G64" s="25"/>
      <c r="H64" s="25"/>
    </row>
    <row r="65" spans="1:8">
      <c r="A65" s="18"/>
      <c r="B65" s="19" t="s">
        <v>24</v>
      </c>
      <c r="C65" s="19" t="s">
        <v>23</v>
      </c>
      <c r="D65" s="20" t="s">
        <v>37</v>
      </c>
      <c r="E65" s="20" t="s">
        <v>22</v>
      </c>
      <c r="F65" s="20" t="s">
        <v>21</v>
      </c>
      <c r="G65" s="20" t="s">
        <v>20</v>
      </c>
      <c r="H65" s="20" t="s">
        <v>19</v>
      </c>
    </row>
    <row r="66" spans="1:8" ht="12.75" customHeight="1">
      <c r="A66" s="35" t="s">
        <v>10</v>
      </c>
      <c r="B66" s="18" t="s">
        <v>27</v>
      </c>
      <c r="C66" s="27" t="s">
        <v>56</v>
      </c>
      <c r="D66" s="28">
        <v>365</v>
      </c>
      <c r="E66" s="28">
        <v>20</v>
      </c>
      <c r="F66" s="28">
        <v>327</v>
      </c>
      <c r="G66" s="28">
        <v>18</v>
      </c>
      <c r="H66" s="28">
        <v>0</v>
      </c>
    </row>
    <row r="67" spans="1:8">
      <c r="A67" s="18"/>
      <c r="B67" s="18"/>
      <c r="C67" s="18"/>
      <c r="D67" s="25">
        <f>SUM(D66:D66)</f>
        <v>365</v>
      </c>
      <c r="E67" s="25">
        <f>SUM(E66:E66)</f>
        <v>20</v>
      </c>
      <c r="F67" s="25">
        <f>SUM(F66:F66)</f>
        <v>327</v>
      </c>
      <c r="G67" s="25">
        <f>SUM(G66:G66)</f>
        <v>18</v>
      </c>
      <c r="H67" s="25">
        <f>SUM(H66:H66)</f>
        <v>0</v>
      </c>
    </row>
    <row r="68" spans="1:8">
      <c r="A68" s="18"/>
      <c r="B68" s="18"/>
      <c r="C68" s="18"/>
      <c r="D68" s="25"/>
      <c r="E68" s="31"/>
      <c r="F68" s="31">
        <v>94</v>
      </c>
      <c r="G68" s="31"/>
      <c r="H68" s="31">
        <v>6</v>
      </c>
    </row>
    <row r="69" spans="1:8">
      <c r="A69" s="18"/>
      <c r="B69" s="18"/>
      <c r="C69" s="18"/>
      <c r="D69" s="25"/>
      <c r="E69" s="25"/>
      <c r="F69" s="25"/>
      <c r="G69" s="25"/>
      <c r="H69" s="25"/>
    </row>
    <row r="70" spans="1:8">
      <c r="A70" s="18"/>
      <c r="B70" s="18"/>
      <c r="C70" s="18"/>
      <c r="D70" s="25"/>
      <c r="E70" s="25"/>
      <c r="F70" s="25"/>
      <c r="G70" s="25"/>
      <c r="H70" s="25"/>
    </row>
    <row r="71" spans="1:8">
      <c r="A71" s="18"/>
      <c r="B71" s="19" t="s">
        <v>24</v>
      </c>
      <c r="C71" s="19" t="s">
        <v>23</v>
      </c>
      <c r="D71" s="20" t="s">
        <v>37</v>
      </c>
      <c r="E71" s="20" t="s">
        <v>22</v>
      </c>
      <c r="F71" s="20" t="s">
        <v>21</v>
      </c>
      <c r="G71" s="20" t="s">
        <v>20</v>
      </c>
      <c r="H71" s="20" t="s">
        <v>19</v>
      </c>
    </row>
    <row r="72" spans="1:8">
      <c r="A72" s="38"/>
      <c r="B72" s="18" t="s">
        <v>25</v>
      </c>
      <c r="C72" s="27" t="s">
        <v>57</v>
      </c>
      <c r="D72" s="28">
        <v>351</v>
      </c>
      <c r="E72" s="28">
        <v>37</v>
      </c>
      <c r="F72" s="28">
        <v>275</v>
      </c>
      <c r="G72" s="28">
        <v>38</v>
      </c>
      <c r="H72" s="28">
        <v>1</v>
      </c>
    </row>
    <row r="73" spans="1:8">
      <c r="A73" s="18"/>
      <c r="B73" s="18"/>
      <c r="C73" s="18"/>
      <c r="D73" s="25">
        <f>SUM(D72:D72)</f>
        <v>351</v>
      </c>
      <c r="E73" s="25">
        <f>SUM(E72:E72)</f>
        <v>37</v>
      </c>
      <c r="F73" s="25">
        <f>SUM(F72:F72)</f>
        <v>275</v>
      </c>
      <c r="G73" s="25">
        <f>SUM(G72:G72)</f>
        <v>38</v>
      </c>
      <c r="H73" s="25">
        <f>SUM(H72:H72)</f>
        <v>1</v>
      </c>
    </row>
    <row r="74" spans="1:8">
      <c r="A74" s="18"/>
      <c r="B74" s="18"/>
      <c r="C74" s="18"/>
      <c r="D74" s="25"/>
      <c r="E74" s="31"/>
      <c r="F74" s="31">
        <v>91</v>
      </c>
      <c r="G74" s="31"/>
      <c r="H74" s="31">
        <v>9</v>
      </c>
    </row>
    <row r="75" spans="1:8">
      <c r="A75" s="18"/>
      <c r="B75" s="18"/>
      <c r="C75" s="18"/>
      <c r="D75" s="25"/>
      <c r="E75" s="25"/>
      <c r="F75" s="25"/>
      <c r="G75" s="25"/>
      <c r="H75" s="25"/>
    </row>
    <row r="76" spans="1:8">
      <c r="A76" s="18"/>
      <c r="B76" s="18"/>
      <c r="C76" s="18"/>
      <c r="D76" s="25"/>
      <c r="E76" s="25"/>
      <c r="F76" s="25"/>
      <c r="G76" s="25"/>
      <c r="H76" s="25"/>
    </row>
    <row r="77" spans="1:8">
      <c r="A77" s="18"/>
      <c r="B77" s="19" t="s">
        <v>24</v>
      </c>
      <c r="C77" s="19" t="s">
        <v>23</v>
      </c>
      <c r="D77" s="20" t="s">
        <v>37</v>
      </c>
      <c r="E77" s="20" t="s">
        <v>22</v>
      </c>
      <c r="F77" s="20" t="s">
        <v>21</v>
      </c>
      <c r="G77" s="20" t="s">
        <v>20</v>
      </c>
      <c r="H77" s="20" t="s">
        <v>19</v>
      </c>
    </row>
    <row r="78" spans="1:8">
      <c r="A78" s="141" t="s">
        <v>12</v>
      </c>
      <c r="B78" s="18" t="s">
        <v>58</v>
      </c>
      <c r="C78" s="27" t="s">
        <v>59</v>
      </c>
      <c r="D78" s="28">
        <v>363</v>
      </c>
      <c r="E78" s="29">
        <v>9</v>
      </c>
      <c r="F78" s="29">
        <v>195</v>
      </c>
      <c r="G78" s="29">
        <v>9</v>
      </c>
      <c r="H78" s="29">
        <v>0</v>
      </c>
    </row>
    <row r="79" spans="1:8">
      <c r="A79" s="141"/>
      <c r="B79" s="18" t="s">
        <v>30</v>
      </c>
      <c r="C79" s="27" t="s">
        <v>60</v>
      </c>
      <c r="D79" s="28">
        <v>363</v>
      </c>
      <c r="E79" s="28">
        <v>23</v>
      </c>
      <c r="F79" s="28">
        <v>312</v>
      </c>
      <c r="G79" s="28">
        <v>28</v>
      </c>
      <c r="H79" s="28">
        <v>0</v>
      </c>
    </row>
    <row r="80" spans="1:8">
      <c r="A80" s="141"/>
      <c r="B80" s="18" t="s">
        <v>26</v>
      </c>
      <c r="C80" s="27" t="s">
        <v>36</v>
      </c>
      <c r="D80" s="28">
        <v>364</v>
      </c>
      <c r="E80" s="28">
        <v>33</v>
      </c>
      <c r="F80" s="28">
        <v>321</v>
      </c>
      <c r="G80" s="28">
        <v>10</v>
      </c>
      <c r="H80" s="28">
        <v>0</v>
      </c>
    </row>
    <row r="81" spans="1:8">
      <c r="A81" s="18"/>
      <c r="B81" s="18"/>
      <c r="C81" s="27" t="s">
        <v>35</v>
      </c>
      <c r="D81" s="39">
        <f>SUM(D78:D80)</f>
        <v>1090</v>
      </c>
      <c r="E81" s="25">
        <f>SUM(E78:E80)</f>
        <v>65</v>
      </c>
      <c r="F81" s="25">
        <f>SUM(F78:F80)</f>
        <v>828</v>
      </c>
      <c r="G81" s="25">
        <f>SUM(G78:G80)</f>
        <v>47</v>
      </c>
      <c r="H81" s="25">
        <f>SUM(H78:H80)</f>
        <v>0</v>
      </c>
    </row>
    <row r="82" spans="1:8">
      <c r="A82" s="18"/>
      <c r="B82" s="18"/>
      <c r="C82" s="18"/>
      <c r="D82" s="25"/>
      <c r="E82" s="31"/>
      <c r="F82" s="31">
        <v>93</v>
      </c>
      <c r="G82" s="31"/>
      <c r="H82" s="31">
        <v>7</v>
      </c>
    </row>
    <row r="84" spans="1:8" s="6" customFormat="1">
      <c r="A84" s="6" t="s">
        <v>18</v>
      </c>
      <c r="B84" s="6" t="s">
        <v>17</v>
      </c>
    </row>
    <row r="89" spans="1:8">
      <c r="A89" s="11"/>
      <c r="B89" s="10"/>
      <c r="C89" s="10"/>
    </row>
    <row r="90" spans="1:8">
      <c r="A90" s="11"/>
      <c r="B90" s="10"/>
      <c r="C90" s="10"/>
    </row>
    <row r="91" spans="1:8">
      <c r="A91" s="11"/>
      <c r="B91" s="10"/>
      <c r="C91" s="10"/>
    </row>
    <row r="92" spans="1:8">
      <c r="A92" s="11"/>
      <c r="B92" s="10"/>
      <c r="C92" s="10"/>
    </row>
    <row r="93" spans="1:8">
      <c r="A93" s="11"/>
      <c r="B93" s="10"/>
      <c r="C93" s="10"/>
    </row>
    <row r="94" spans="1:8">
      <c r="A94" s="11"/>
      <c r="B94" s="10"/>
      <c r="C94" s="10"/>
    </row>
    <row r="95" spans="1:8">
      <c r="A95" s="11"/>
      <c r="B95" s="10"/>
      <c r="C95" s="10"/>
    </row>
    <row r="96" spans="1:8">
      <c r="A96" s="11"/>
      <c r="B96" s="10"/>
      <c r="C96" s="10"/>
    </row>
    <row r="97" spans="1:8">
      <c r="A97" s="11"/>
      <c r="B97" s="10"/>
      <c r="C97" s="10"/>
      <c r="D97" s="7"/>
      <c r="E97" s="7"/>
      <c r="F97" s="7"/>
      <c r="G97" s="7"/>
      <c r="H97" s="7"/>
    </row>
    <row r="98" spans="1:8">
      <c r="A98" s="11"/>
      <c r="B98" s="10"/>
      <c r="C98" s="10"/>
      <c r="D98" s="7"/>
      <c r="E98" s="7"/>
      <c r="F98" s="7"/>
      <c r="G98" s="7"/>
      <c r="H98" s="7"/>
    </row>
    <row r="99" spans="1:8">
      <c r="A99" s="12"/>
      <c r="B99" s="10"/>
      <c r="C99" s="10"/>
      <c r="D99" s="7"/>
      <c r="E99" s="7"/>
      <c r="F99" s="7"/>
      <c r="G99" s="7"/>
      <c r="H99" s="7"/>
    </row>
    <row r="100" spans="1:8">
      <c r="A100" s="11"/>
      <c r="B100" s="10"/>
      <c r="C100" s="10"/>
      <c r="D100" s="7"/>
      <c r="E100" s="7"/>
      <c r="F100" s="7"/>
      <c r="G100" s="7"/>
      <c r="H100" s="7"/>
    </row>
    <row r="101" spans="1:8">
      <c r="B101" s="9"/>
      <c r="C101" s="9"/>
      <c r="D101" s="7"/>
      <c r="E101" s="7"/>
      <c r="F101" s="7"/>
      <c r="G101" s="7"/>
      <c r="H101" s="7"/>
    </row>
  </sheetData>
  <mergeCells count="5">
    <mergeCell ref="A78:A80"/>
    <mergeCell ref="J46:J47"/>
    <mergeCell ref="E56:F56"/>
    <mergeCell ref="G56:H56"/>
    <mergeCell ref="J40:J41"/>
  </mergeCells>
  <phoneticPr fontId="0" type="noConversion"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P128"/>
  <sheetViews>
    <sheetView workbookViewId="0">
      <selection activeCell="C3" sqref="C3"/>
    </sheetView>
  </sheetViews>
  <sheetFormatPr baseColWidth="10" defaultRowHeight="12.75"/>
  <cols>
    <col min="1" max="1" width="37.140625" style="6" customWidth="1"/>
    <col min="2" max="2" width="27.7109375" style="6" customWidth="1"/>
    <col min="3" max="3" width="34.28515625" style="6" customWidth="1"/>
    <col min="4" max="8" width="15.5703125" style="6" customWidth="1"/>
    <col min="9" max="256" width="11.42578125" style="6"/>
    <col min="257" max="257" width="28.85546875" style="6" customWidth="1"/>
    <col min="258" max="258" width="27.7109375" style="6" customWidth="1"/>
    <col min="259" max="259" width="34.28515625" style="6" customWidth="1"/>
    <col min="260" max="264" width="15.5703125" style="6" customWidth="1"/>
    <col min="265" max="512" width="11.42578125" style="6"/>
    <col min="513" max="513" width="28.85546875" style="6" customWidth="1"/>
    <col min="514" max="514" width="27.7109375" style="6" customWidth="1"/>
    <col min="515" max="515" width="34.28515625" style="6" customWidth="1"/>
    <col min="516" max="520" width="15.5703125" style="6" customWidth="1"/>
    <col min="521" max="768" width="11.42578125" style="6"/>
    <col min="769" max="769" width="28.85546875" style="6" customWidth="1"/>
    <col min="770" max="770" width="27.7109375" style="6" customWidth="1"/>
    <col min="771" max="771" width="34.28515625" style="6" customWidth="1"/>
    <col min="772" max="776" width="15.5703125" style="6" customWidth="1"/>
    <col min="777" max="1024" width="11.42578125" style="6"/>
    <col min="1025" max="1025" width="28.85546875" style="6" customWidth="1"/>
    <col min="1026" max="1026" width="27.7109375" style="6" customWidth="1"/>
    <col min="1027" max="1027" width="34.28515625" style="6" customWidth="1"/>
    <col min="1028" max="1032" width="15.5703125" style="6" customWidth="1"/>
    <col min="1033" max="1280" width="11.42578125" style="6"/>
    <col min="1281" max="1281" width="28.85546875" style="6" customWidth="1"/>
    <col min="1282" max="1282" width="27.7109375" style="6" customWidth="1"/>
    <col min="1283" max="1283" width="34.28515625" style="6" customWidth="1"/>
    <col min="1284" max="1288" width="15.5703125" style="6" customWidth="1"/>
    <col min="1289" max="1536" width="11.42578125" style="6"/>
    <col min="1537" max="1537" width="28.85546875" style="6" customWidth="1"/>
    <col min="1538" max="1538" width="27.7109375" style="6" customWidth="1"/>
    <col min="1539" max="1539" width="34.28515625" style="6" customWidth="1"/>
    <col min="1540" max="1544" width="15.5703125" style="6" customWidth="1"/>
    <col min="1545" max="1792" width="11.42578125" style="6"/>
    <col min="1793" max="1793" width="28.85546875" style="6" customWidth="1"/>
    <col min="1794" max="1794" width="27.7109375" style="6" customWidth="1"/>
    <col min="1795" max="1795" width="34.28515625" style="6" customWidth="1"/>
    <col min="1796" max="1800" width="15.5703125" style="6" customWidth="1"/>
    <col min="1801" max="2048" width="11.42578125" style="6"/>
    <col min="2049" max="2049" width="28.85546875" style="6" customWidth="1"/>
    <col min="2050" max="2050" width="27.7109375" style="6" customWidth="1"/>
    <col min="2051" max="2051" width="34.28515625" style="6" customWidth="1"/>
    <col min="2052" max="2056" width="15.5703125" style="6" customWidth="1"/>
    <col min="2057" max="2304" width="11.42578125" style="6"/>
    <col min="2305" max="2305" width="28.85546875" style="6" customWidth="1"/>
    <col min="2306" max="2306" width="27.7109375" style="6" customWidth="1"/>
    <col min="2307" max="2307" width="34.28515625" style="6" customWidth="1"/>
    <col min="2308" max="2312" width="15.5703125" style="6" customWidth="1"/>
    <col min="2313" max="2560" width="11.42578125" style="6"/>
    <col min="2561" max="2561" width="28.85546875" style="6" customWidth="1"/>
    <col min="2562" max="2562" width="27.7109375" style="6" customWidth="1"/>
    <col min="2563" max="2563" width="34.28515625" style="6" customWidth="1"/>
    <col min="2564" max="2568" width="15.5703125" style="6" customWidth="1"/>
    <col min="2569" max="2816" width="11.42578125" style="6"/>
    <col min="2817" max="2817" width="28.85546875" style="6" customWidth="1"/>
    <col min="2818" max="2818" width="27.7109375" style="6" customWidth="1"/>
    <col min="2819" max="2819" width="34.28515625" style="6" customWidth="1"/>
    <col min="2820" max="2824" width="15.5703125" style="6" customWidth="1"/>
    <col min="2825" max="3072" width="11.42578125" style="6"/>
    <col min="3073" max="3073" width="28.85546875" style="6" customWidth="1"/>
    <col min="3074" max="3074" width="27.7109375" style="6" customWidth="1"/>
    <col min="3075" max="3075" width="34.28515625" style="6" customWidth="1"/>
    <col min="3076" max="3080" width="15.5703125" style="6" customWidth="1"/>
    <col min="3081" max="3328" width="11.42578125" style="6"/>
    <col min="3329" max="3329" width="28.85546875" style="6" customWidth="1"/>
    <col min="3330" max="3330" width="27.7109375" style="6" customWidth="1"/>
    <col min="3331" max="3331" width="34.28515625" style="6" customWidth="1"/>
    <col min="3332" max="3336" width="15.5703125" style="6" customWidth="1"/>
    <col min="3337" max="3584" width="11.42578125" style="6"/>
    <col min="3585" max="3585" width="28.85546875" style="6" customWidth="1"/>
    <col min="3586" max="3586" width="27.7109375" style="6" customWidth="1"/>
    <col min="3587" max="3587" width="34.28515625" style="6" customWidth="1"/>
    <col min="3588" max="3592" width="15.5703125" style="6" customWidth="1"/>
    <col min="3593" max="3840" width="11.42578125" style="6"/>
    <col min="3841" max="3841" width="28.85546875" style="6" customWidth="1"/>
    <col min="3842" max="3842" width="27.7109375" style="6" customWidth="1"/>
    <col min="3843" max="3843" width="34.28515625" style="6" customWidth="1"/>
    <col min="3844" max="3848" width="15.5703125" style="6" customWidth="1"/>
    <col min="3849" max="4096" width="11.42578125" style="6"/>
    <col min="4097" max="4097" width="28.85546875" style="6" customWidth="1"/>
    <col min="4098" max="4098" width="27.7109375" style="6" customWidth="1"/>
    <col min="4099" max="4099" width="34.28515625" style="6" customWidth="1"/>
    <col min="4100" max="4104" width="15.5703125" style="6" customWidth="1"/>
    <col min="4105" max="4352" width="11.42578125" style="6"/>
    <col min="4353" max="4353" width="28.85546875" style="6" customWidth="1"/>
    <col min="4354" max="4354" width="27.7109375" style="6" customWidth="1"/>
    <col min="4355" max="4355" width="34.28515625" style="6" customWidth="1"/>
    <col min="4356" max="4360" width="15.5703125" style="6" customWidth="1"/>
    <col min="4361" max="4608" width="11.42578125" style="6"/>
    <col min="4609" max="4609" width="28.85546875" style="6" customWidth="1"/>
    <col min="4610" max="4610" width="27.7109375" style="6" customWidth="1"/>
    <col min="4611" max="4611" width="34.28515625" style="6" customWidth="1"/>
    <col min="4612" max="4616" width="15.5703125" style="6" customWidth="1"/>
    <col min="4617" max="4864" width="11.42578125" style="6"/>
    <col min="4865" max="4865" width="28.85546875" style="6" customWidth="1"/>
    <col min="4866" max="4866" width="27.7109375" style="6" customWidth="1"/>
    <col min="4867" max="4867" width="34.28515625" style="6" customWidth="1"/>
    <col min="4868" max="4872" width="15.5703125" style="6" customWidth="1"/>
    <col min="4873" max="5120" width="11.42578125" style="6"/>
    <col min="5121" max="5121" width="28.85546875" style="6" customWidth="1"/>
    <col min="5122" max="5122" width="27.7109375" style="6" customWidth="1"/>
    <col min="5123" max="5123" width="34.28515625" style="6" customWidth="1"/>
    <col min="5124" max="5128" width="15.5703125" style="6" customWidth="1"/>
    <col min="5129" max="5376" width="11.42578125" style="6"/>
    <col min="5377" max="5377" width="28.85546875" style="6" customWidth="1"/>
    <col min="5378" max="5378" width="27.7109375" style="6" customWidth="1"/>
    <col min="5379" max="5379" width="34.28515625" style="6" customWidth="1"/>
    <col min="5380" max="5384" width="15.5703125" style="6" customWidth="1"/>
    <col min="5385" max="5632" width="11.42578125" style="6"/>
    <col min="5633" max="5633" width="28.85546875" style="6" customWidth="1"/>
    <col min="5634" max="5634" width="27.7109375" style="6" customWidth="1"/>
    <col min="5635" max="5635" width="34.28515625" style="6" customWidth="1"/>
    <col min="5636" max="5640" width="15.5703125" style="6" customWidth="1"/>
    <col min="5641" max="5888" width="11.42578125" style="6"/>
    <col min="5889" max="5889" width="28.85546875" style="6" customWidth="1"/>
    <col min="5890" max="5890" width="27.7109375" style="6" customWidth="1"/>
    <col min="5891" max="5891" width="34.28515625" style="6" customWidth="1"/>
    <col min="5892" max="5896" width="15.5703125" style="6" customWidth="1"/>
    <col min="5897" max="6144" width="11.42578125" style="6"/>
    <col min="6145" max="6145" width="28.85546875" style="6" customWidth="1"/>
    <col min="6146" max="6146" width="27.7109375" style="6" customWidth="1"/>
    <col min="6147" max="6147" width="34.28515625" style="6" customWidth="1"/>
    <col min="6148" max="6152" width="15.5703125" style="6" customWidth="1"/>
    <col min="6153" max="6400" width="11.42578125" style="6"/>
    <col min="6401" max="6401" width="28.85546875" style="6" customWidth="1"/>
    <col min="6402" max="6402" width="27.7109375" style="6" customWidth="1"/>
    <col min="6403" max="6403" width="34.28515625" style="6" customWidth="1"/>
    <col min="6404" max="6408" width="15.5703125" style="6" customWidth="1"/>
    <col min="6409" max="6656" width="11.42578125" style="6"/>
    <col min="6657" max="6657" width="28.85546875" style="6" customWidth="1"/>
    <col min="6658" max="6658" width="27.7109375" style="6" customWidth="1"/>
    <col min="6659" max="6659" width="34.28515625" style="6" customWidth="1"/>
    <col min="6660" max="6664" width="15.5703125" style="6" customWidth="1"/>
    <col min="6665" max="6912" width="11.42578125" style="6"/>
    <col min="6913" max="6913" width="28.85546875" style="6" customWidth="1"/>
    <col min="6914" max="6914" width="27.7109375" style="6" customWidth="1"/>
    <col min="6915" max="6915" width="34.28515625" style="6" customWidth="1"/>
    <col min="6916" max="6920" width="15.5703125" style="6" customWidth="1"/>
    <col min="6921" max="7168" width="11.42578125" style="6"/>
    <col min="7169" max="7169" width="28.85546875" style="6" customWidth="1"/>
    <col min="7170" max="7170" width="27.7109375" style="6" customWidth="1"/>
    <col min="7171" max="7171" width="34.28515625" style="6" customWidth="1"/>
    <col min="7172" max="7176" width="15.5703125" style="6" customWidth="1"/>
    <col min="7177" max="7424" width="11.42578125" style="6"/>
    <col min="7425" max="7425" width="28.85546875" style="6" customWidth="1"/>
    <col min="7426" max="7426" width="27.7109375" style="6" customWidth="1"/>
    <col min="7427" max="7427" width="34.28515625" style="6" customWidth="1"/>
    <col min="7428" max="7432" width="15.5703125" style="6" customWidth="1"/>
    <col min="7433" max="7680" width="11.42578125" style="6"/>
    <col min="7681" max="7681" width="28.85546875" style="6" customWidth="1"/>
    <col min="7682" max="7682" width="27.7109375" style="6" customWidth="1"/>
    <col min="7683" max="7683" width="34.28515625" style="6" customWidth="1"/>
    <col min="7684" max="7688" width="15.5703125" style="6" customWidth="1"/>
    <col min="7689" max="7936" width="11.42578125" style="6"/>
    <col min="7937" max="7937" width="28.85546875" style="6" customWidth="1"/>
    <col min="7938" max="7938" width="27.7109375" style="6" customWidth="1"/>
    <col min="7939" max="7939" width="34.28515625" style="6" customWidth="1"/>
    <col min="7940" max="7944" width="15.5703125" style="6" customWidth="1"/>
    <col min="7945" max="8192" width="11.42578125" style="6"/>
    <col min="8193" max="8193" width="28.85546875" style="6" customWidth="1"/>
    <col min="8194" max="8194" width="27.7109375" style="6" customWidth="1"/>
    <col min="8195" max="8195" width="34.28515625" style="6" customWidth="1"/>
    <col min="8196" max="8200" width="15.5703125" style="6" customWidth="1"/>
    <col min="8201" max="8448" width="11.42578125" style="6"/>
    <col min="8449" max="8449" width="28.85546875" style="6" customWidth="1"/>
    <col min="8450" max="8450" width="27.7109375" style="6" customWidth="1"/>
    <col min="8451" max="8451" width="34.28515625" style="6" customWidth="1"/>
    <col min="8452" max="8456" width="15.5703125" style="6" customWidth="1"/>
    <col min="8457" max="8704" width="11.42578125" style="6"/>
    <col min="8705" max="8705" width="28.85546875" style="6" customWidth="1"/>
    <col min="8706" max="8706" width="27.7109375" style="6" customWidth="1"/>
    <col min="8707" max="8707" width="34.28515625" style="6" customWidth="1"/>
    <col min="8708" max="8712" width="15.5703125" style="6" customWidth="1"/>
    <col min="8713" max="8960" width="11.42578125" style="6"/>
    <col min="8961" max="8961" width="28.85546875" style="6" customWidth="1"/>
    <col min="8962" max="8962" width="27.7109375" style="6" customWidth="1"/>
    <col min="8963" max="8963" width="34.28515625" style="6" customWidth="1"/>
    <col min="8964" max="8968" width="15.5703125" style="6" customWidth="1"/>
    <col min="8969" max="9216" width="11.42578125" style="6"/>
    <col min="9217" max="9217" width="28.85546875" style="6" customWidth="1"/>
    <col min="9218" max="9218" width="27.7109375" style="6" customWidth="1"/>
    <col min="9219" max="9219" width="34.28515625" style="6" customWidth="1"/>
    <col min="9220" max="9224" width="15.5703125" style="6" customWidth="1"/>
    <col min="9225" max="9472" width="11.42578125" style="6"/>
    <col min="9473" max="9473" width="28.85546875" style="6" customWidth="1"/>
    <col min="9474" max="9474" width="27.7109375" style="6" customWidth="1"/>
    <col min="9475" max="9475" width="34.28515625" style="6" customWidth="1"/>
    <col min="9476" max="9480" width="15.5703125" style="6" customWidth="1"/>
    <col min="9481" max="9728" width="11.42578125" style="6"/>
    <col min="9729" max="9729" width="28.85546875" style="6" customWidth="1"/>
    <col min="9730" max="9730" width="27.7109375" style="6" customWidth="1"/>
    <col min="9731" max="9731" width="34.28515625" style="6" customWidth="1"/>
    <col min="9732" max="9736" width="15.5703125" style="6" customWidth="1"/>
    <col min="9737" max="9984" width="11.42578125" style="6"/>
    <col min="9985" max="9985" width="28.85546875" style="6" customWidth="1"/>
    <col min="9986" max="9986" width="27.7109375" style="6" customWidth="1"/>
    <col min="9987" max="9987" width="34.28515625" style="6" customWidth="1"/>
    <col min="9988" max="9992" width="15.5703125" style="6" customWidth="1"/>
    <col min="9993" max="10240" width="11.42578125" style="6"/>
    <col min="10241" max="10241" width="28.85546875" style="6" customWidth="1"/>
    <col min="10242" max="10242" width="27.7109375" style="6" customWidth="1"/>
    <col min="10243" max="10243" width="34.28515625" style="6" customWidth="1"/>
    <col min="10244" max="10248" width="15.5703125" style="6" customWidth="1"/>
    <col min="10249" max="10496" width="11.42578125" style="6"/>
    <col min="10497" max="10497" width="28.85546875" style="6" customWidth="1"/>
    <col min="10498" max="10498" width="27.7109375" style="6" customWidth="1"/>
    <col min="10499" max="10499" width="34.28515625" style="6" customWidth="1"/>
    <col min="10500" max="10504" width="15.5703125" style="6" customWidth="1"/>
    <col min="10505" max="10752" width="11.42578125" style="6"/>
    <col min="10753" max="10753" width="28.85546875" style="6" customWidth="1"/>
    <col min="10754" max="10754" width="27.7109375" style="6" customWidth="1"/>
    <col min="10755" max="10755" width="34.28515625" style="6" customWidth="1"/>
    <col min="10756" max="10760" width="15.5703125" style="6" customWidth="1"/>
    <col min="10761" max="11008" width="11.42578125" style="6"/>
    <col min="11009" max="11009" width="28.85546875" style="6" customWidth="1"/>
    <col min="11010" max="11010" width="27.7109375" style="6" customWidth="1"/>
    <col min="11011" max="11011" width="34.28515625" style="6" customWidth="1"/>
    <col min="11012" max="11016" width="15.5703125" style="6" customWidth="1"/>
    <col min="11017" max="11264" width="11.42578125" style="6"/>
    <col min="11265" max="11265" width="28.85546875" style="6" customWidth="1"/>
    <col min="11266" max="11266" width="27.7109375" style="6" customWidth="1"/>
    <col min="11267" max="11267" width="34.28515625" style="6" customWidth="1"/>
    <col min="11268" max="11272" width="15.5703125" style="6" customWidth="1"/>
    <col min="11273" max="11520" width="11.42578125" style="6"/>
    <col min="11521" max="11521" width="28.85546875" style="6" customWidth="1"/>
    <col min="11522" max="11522" width="27.7109375" style="6" customWidth="1"/>
    <col min="11523" max="11523" width="34.28515625" style="6" customWidth="1"/>
    <col min="11524" max="11528" width="15.5703125" style="6" customWidth="1"/>
    <col min="11529" max="11776" width="11.42578125" style="6"/>
    <col min="11777" max="11777" width="28.85546875" style="6" customWidth="1"/>
    <col min="11778" max="11778" width="27.7109375" style="6" customWidth="1"/>
    <col min="11779" max="11779" width="34.28515625" style="6" customWidth="1"/>
    <col min="11780" max="11784" width="15.5703125" style="6" customWidth="1"/>
    <col min="11785" max="12032" width="11.42578125" style="6"/>
    <col min="12033" max="12033" width="28.85546875" style="6" customWidth="1"/>
    <col min="12034" max="12034" width="27.7109375" style="6" customWidth="1"/>
    <col min="12035" max="12035" width="34.28515625" style="6" customWidth="1"/>
    <col min="12036" max="12040" width="15.5703125" style="6" customWidth="1"/>
    <col min="12041" max="12288" width="11.42578125" style="6"/>
    <col min="12289" max="12289" width="28.85546875" style="6" customWidth="1"/>
    <col min="12290" max="12290" width="27.7109375" style="6" customWidth="1"/>
    <col min="12291" max="12291" width="34.28515625" style="6" customWidth="1"/>
    <col min="12292" max="12296" width="15.5703125" style="6" customWidth="1"/>
    <col min="12297" max="12544" width="11.42578125" style="6"/>
    <col min="12545" max="12545" width="28.85546875" style="6" customWidth="1"/>
    <col min="12546" max="12546" width="27.7109375" style="6" customWidth="1"/>
    <col min="12547" max="12547" width="34.28515625" style="6" customWidth="1"/>
    <col min="12548" max="12552" width="15.5703125" style="6" customWidth="1"/>
    <col min="12553" max="12800" width="11.42578125" style="6"/>
    <col min="12801" max="12801" width="28.85546875" style="6" customWidth="1"/>
    <col min="12802" max="12802" width="27.7109375" style="6" customWidth="1"/>
    <col min="12803" max="12803" width="34.28515625" style="6" customWidth="1"/>
    <col min="12804" max="12808" width="15.5703125" style="6" customWidth="1"/>
    <col min="12809" max="13056" width="11.42578125" style="6"/>
    <col min="13057" max="13057" width="28.85546875" style="6" customWidth="1"/>
    <col min="13058" max="13058" width="27.7109375" style="6" customWidth="1"/>
    <col min="13059" max="13059" width="34.28515625" style="6" customWidth="1"/>
    <col min="13060" max="13064" width="15.5703125" style="6" customWidth="1"/>
    <col min="13065" max="13312" width="11.42578125" style="6"/>
    <col min="13313" max="13313" width="28.85546875" style="6" customWidth="1"/>
    <col min="13314" max="13314" width="27.7109375" style="6" customWidth="1"/>
    <col min="13315" max="13315" width="34.28515625" style="6" customWidth="1"/>
    <col min="13316" max="13320" width="15.5703125" style="6" customWidth="1"/>
    <col min="13321" max="13568" width="11.42578125" style="6"/>
    <col min="13569" max="13569" width="28.85546875" style="6" customWidth="1"/>
    <col min="13570" max="13570" width="27.7109375" style="6" customWidth="1"/>
    <col min="13571" max="13571" width="34.28515625" style="6" customWidth="1"/>
    <col min="13572" max="13576" width="15.5703125" style="6" customWidth="1"/>
    <col min="13577" max="13824" width="11.42578125" style="6"/>
    <col min="13825" max="13825" width="28.85546875" style="6" customWidth="1"/>
    <col min="13826" max="13826" width="27.7109375" style="6" customWidth="1"/>
    <col min="13827" max="13827" width="34.28515625" style="6" customWidth="1"/>
    <col min="13828" max="13832" width="15.5703125" style="6" customWidth="1"/>
    <col min="13833" max="14080" width="11.42578125" style="6"/>
    <col min="14081" max="14081" width="28.85546875" style="6" customWidth="1"/>
    <col min="14082" max="14082" width="27.7109375" style="6" customWidth="1"/>
    <col min="14083" max="14083" width="34.28515625" style="6" customWidth="1"/>
    <col min="14084" max="14088" width="15.5703125" style="6" customWidth="1"/>
    <col min="14089" max="14336" width="11.42578125" style="6"/>
    <col min="14337" max="14337" width="28.85546875" style="6" customWidth="1"/>
    <col min="14338" max="14338" width="27.7109375" style="6" customWidth="1"/>
    <col min="14339" max="14339" width="34.28515625" style="6" customWidth="1"/>
    <col min="14340" max="14344" width="15.5703125" style="6" customWidth="1"/>
    <col min="14345" max="14592" width="11.42578125" style="6"/>
    <col min="14593" max="14593" width="28.85546875" style="6" customWidth="1"/>
    <col min="14594" max="14594" width="27.7109375" style="6" customWidth="1"/>
    <col min="14595" max="14595" width="34.28515625" style="6" customWidth="1"/>
    <col min="14596" max="14600" width="15.5703125" style="6" customWidth="1"/>
    <col min="14601" max="14848" width="11.42578125" style="6"/>
    <col min="14849" max="14849" width="28.85546875" style="6" customWidth="1"/>
    <col min="14850" max="14850" width="27.7109375" style="6" customWidth="1"/>
    <col min="14851" max="14851" width="34.28515625" style="6" customWidth="1"/>
    <col min="14852" max="14856" width="15.5703125" style="6" customWidth="1"/>
    <col min="14857" max="15104" width="11.42578125" style="6"/>
    <col min="15105" max="15105" width="28.85546875" style="6" customWidth="1"/>
    <col min="15106" max="15106" width="27.7109375" style="6" customWidth="1"/>
    <col min="15107" max="15107" width="34.28515625" style="6" customWidth="1"/>
    <col min="15108" max="15112" width="15.5703125" style="6" customWidth="1"/>
    <col min="15113" max="15360" width="11.42578125" style="6"/>
    <col min="15361" max="15361" width="28.85546875" style="6" customWidth="1"/>
    <col min="15362" max="15362" width="27.7109375" style="6" customWidth="1"/>
    <col min="15363" max="15363" width="34.28515625" style="6" customWidth="1"/>
    <col min="15364" max="15368" width="15.5703125" style="6" customWidth="1"/>
    <col min="15369" max="15616" width="11.42578125" style="6"/>
    <col min="15617" max="15617" width="28.85546875" style="6" customWidth="1"/>
    <col min="15618" max="15618" width="27.7109375" style="6" customWidth="1"/>
    <col min="15619" max="15619" width="34.28515625" style="6" customWidth="1"/>
    <col min="15620" max="15624" width="15.5703125" style="6" customWidth="1"/>
    <col min="15625" max="15872" width="11.42578125" style="6"/>
    <col min="15873" max="15873" width="28.85546875" style="6" customWidth="1"/>
    <col min="15874" max="15874" width="27.7109375" style="6" customWidth="1"/>
    <col min="15875" max="15875" width="34.28515625" style="6" customWidth="1"/>
    <col min="15876" max="15880" width="15.5703125" style="6" customWidth="1"/>
    <col min="15881" max="16128" width="11.42578125" style="6"/>
    <col min="16129" max="16129" width="28.85546875" style="6" customWidth="1"/>
    <col min="16130" max="16130" width="27.7109375" style="6" customWidth="1"/>
    <col min="16131" max="16131" width="34.28515625" style="6" customWidth="1"/>
    <col min="16132" max="16136" width="15.5703125" style="6" customWidth="1"/>
    <col min="16137" max="16384" width="11.42578125" style="6"/>
  </cols>
  <sheetData>
    <row r="1" spans="1:12" s="88" customFormat="1">
      <c r="A1" s="88" t="s">
        <v>63</v>
      </c>
      <c r="B1" s="88" t="s">
        <v>24</v>
      </c>
      <c r="C1" s="88" t="s">
        <v>23</v>
      </c>
      <c r="D1" s="99" t="s">
        <v>171</v>
      </c>
      <c r="E1" s="99" t="s">
        <v>22</v>
      </c>
      <c r="F1" s="99" t="s">
        <v>21</v>
      </c>
      <c r="G1" s="99" t="s">
        <v>20</v>
      </c>
      <c r="H1" s="99" t="s">
        <v>19</v>
      </c>
      <c r="I1" s="90"/>
      <c r="J1" s="90"/>
      <c r="K1" s="90"/>
      <c r="L1" s="90"/>
    </row>
    <row r="2" spans="1:12">
      <c r="A2" s="6" t="s">
        <v>64</v>
      </c>
      <c r="B2" s="6" t="s">
        <v>34</v>
      </c>
      <c r="C2" s="47" t="s">
        <v>194</v>
      </c>
      <c r="D2" s="47">
        <v>365</v>
      </c>
      <c r="E2" s="47">
        <v>365</v>
      </c>
      <c r="F2" s="47">
        <v>0</v>
      </c>
      <c r="G2" s="47">
        <v>0</v>
      </c>
      <c r="H2" s="47">
        <v>0</v>
      </c>
      <c r="I2" s="91"/>
      <c r="J2" s="91"/>
      <c r="K2" s="91"/>
      <c r="L2" s="91"/>
    </row>
    <row r="3" spans="1:12">
      <c r="A3" s="6" t="s">
        <v>81</v>
      </c>
      <c r="B3" s="6" t="s">
        <v>89</v>
      </c>
      <c r="C3" s="47" t="s">
        <v>208</v>
      </c>
      <c r="D3" s="47">
        <v>365</v>
      </c>
      <c r="E3" s="47">
        <v>363</v>
      </c>
      <c r="F3" s="47">
        <v>2</v>
      </c>
      <c r="G3" s="47">
        <v>0</v>
      </c>
      <c r="H3" s="47">
        <v>0</v>
      </c>
      <c r="I3" s="91"/>
      <c r="J3" s="91"/>
      <c r="K3" s="91"/>
      <c r="L3" s="91"/>
    </row>
    <row r="4" spans="1:12">
      <c r="A4" s="6" t="s">
        <v>81</v>
      </c>
      <c r="B4" s="6" t="s">
        <v>83</v>
      </c>
      <c r="C4" s="47" t="s">
        <v>204</v>
      </c>
      <c r="D4" s="47">
        <v>365</v>
      </c>
      <c r="E4" s="47">
        <v>360</v>
      </c>
      <c r="F4" s="47">
        <v>5</v>
      </c>
      <c r="G4" s="47">
        <v>0</v>
      </c>
      <c r="H4" s="47">
        <v>0</v>
      </c>
      <c r="I4" s="91"/>
      <c r="J4" s="91"/>
      <c r="K4" s="91"/>
      <c r="L4" s="91"/>
    </row>
    <row r="5" spans="1:12">
      <c r="A5" s="6" t="s">
        <v>64</v>
      </c>
      <c r="B5" s="6" t="s">
        <v>71</v>
      </c>
      <c r="C5" s="47" t="s">
        <v>197</v>
      </c>
      <c r="D5" s="47">
        <v>359</v>
      </c>
      <c r="E5" s="47">
        <v>359</v>
      </c>
      <c r="F5" s="47">
        <v>0</v>
      </c>
      <c r="G5" s="47">
        <v>0</v>
      </c>
      <c r="H5" s="47">
        <v>0</v>
      </c>
      <c r="I5" s="91"/>
      <c r="J5" s="91"/>
      <c r="K5" s="91"/>
      <c r="L5" s="91"/>
    </row>
    <row r="6" spans="1:12">
      <c r="A6" s="6" t="s">
        <v>81</v>
      </c>
      <c r="B6" s="6" t="s">
        <v>95</v>
      </c>
      <c r="C6" s="47" t="s">
        <v>225</v>
      </c>
      <c r="D6" s="47">
        <v>360</v>
      </c>
      <c r="E6" s="47">
        <v>358</v>
      </c>
      <c r="F6" s="47">
        <v>2</v>
      </c>
      <c r="G6" s="47">
        <v>0</v>
      </c>
      <c r="H6" s="47">
        <v>0</v>
      </c>
      <c r="I6" s="91"/>
      <c r="J6" s="91"/>
      <c r="K6" s="91"/>
      <c r="L6" s="91"/>
    </row>
    <row r="7" spans="1:12">
      <c r="A7" s="6" t="s">
        <v>64</v>
      </c>
      <c r="B7" s="6" t="s">
        <v>71</v>
      </c>
      <c r="C7" s="47" t="s">
        <v>196</v>
      </c>
      <c r="D7" s="47">
        <v>361</v>
      </c>
      <c r="E7" s="47">
        <v>357</v>
      </c>
      <c r="F7" s="47">
        <v>4</v>
      </c>
      <c r="G7" s="47">
        <v>0</v>
      </c>
      <c r="H7" s="47">
        <v>0</v>
      </c>
      <c r="I7" s="91"/>
      <c r="J7" s="91"/>
      <c r="K7" s="91"/>
      <c r="L7" s="91"/>
    </row>
    <row r="8" spans="1:12">
      <c r="A8" s="6" t="s">
        <v>6</v>
      </c>
      <c r="B8" s="6" t="s">
        <v>116</v>
      </c>
      <c r="C8" s="47" t="s">
        <v>230</v>
      </c>
      <c r="D8" s="47">
        <v>355</v>
      </c>
      <c r="E8" s="47">
        <v>355</v>
      </c>
      <c r="F8" s="47">
        <v>0</v>
      </c>
      <c r="G8" s="47">
        <v>0</v>
      </c>
      <c r="H8" s="47">
        <v>0</v>
      </c>
      <c r="I8" s="91"/>
      <c r="J8" s="91"/>
      <c r="K8" s="91"/>
      <c r="L8" s="91"/>
    </row>
    <row r="9" spans="1:12">
      <c r="A9" s="6" t="s">
        <v>81</v>
      </c>
      <c r="B9" s="6" t="s">
        <v>95</v>
      </c>
      <c r="C9" s="47" t="s">
        <v>223</v>
      </c>
      <c r="D9" s="47">
        <v>360</v>
      </c>
      <c r="E9" s="47">
        <v>354</v>
      </c>
      <c r="F9" s="47">
        <v>6</v>
      </c>
      <c r="G9" s="47">
        <v>0</v>
      </c>
      <c r="H9" s="47">
        <v>0</v>
      </c>
      <c r="I9" s="91"/>
      <c r="J9" s="91"/>
      <c r="K9" s="91"/>
      <c r="L9" s="91"/>
    </row>
    <row r="10" spans="1:12">
      <c r="A10" s="6" t="s">
        <v>81</v>
      </c>
      <c r="B10" s="6" t="s">
        <v>95</v>
      </c>
      <c r="C10" s="47" t="s">
        <v>220</v>
      </c>
      <c r="D10" s="47">
        <v>364</v>
      </c>
      <c r="E10" s="47">
        <v>352</v>
      </c>
      <c r="F10" s="47">
        <v>12</v>
      </c>
      <c r="G10" s="47">
        <v>0</v>
      </c>
      <c r="H10" s="47">
        <v>0</v>
      </c>
      <c r="I10" s="91"/>
      <c r="J10" s="91"/>
      <c r="K10" s="91"/>
      <c r="L10" s="91"/>
    </row>
    <row r="11" spans="1:12">
      <c r="A11" s="6" t="s">
        <v>6</v>
      </c>
      <c r="B11" s="6" t="s">
        <v>114</v>
      </c>
      <c r="C11" s="47" t="s">
        <v>229</v>
      </c>
      <c r="D11" s="47">
        <v>344</v>
      </c>
      <c r="E11" s="47">
        <v>343</v>
      </c>
      <c r="F11" s="47">
        <v>1</v>
      </c>
      <c r="G11" s="47">
        <v>0</v>
      </c>
      <c r="H11" s="47">
        <v>0</v>
      </c>
      <c r="I11" s="91"/>
      <c r="J11" s="91"/>
      <c r="K11" s="91"/>
      <c r="L11" s="91"/>
    </row>
    <row r="12" spans="1:12">
      <c r="A12" s="6" t="s">
        <v>29</v>
      </c>
      <c r="B12" s="6" t="s">
        <v>136</v>
      </c>
      <c r="C12" s="6" t="s">
        <v>252</v>
      </c>
      <c r="D12" s="47">
        <v>360</v>
      </c>
      <c r="E12" s="47">
        <v>338</v>
      </c>
      <c r="F12" s="47">
        <v>22</v>
      </c>
      <c r="G12" s="47">
        <v>0</v>
      </c>
      <c r="H12" s="47">
        <v>0</v>
      </c>
      <c r="I12" s="91"/>
      <c r="J12" s="91"/>
      <c r="K12" s="91"/>
      <c r="L12" s="91"/>
    </row>
    <row r="13" spans="1:12">
      <c r="A13" s="6" t="s">
        <v>25</v>
      </c>
      <c r="B13" s="6" t="s">
        <v>25</v>
      </c>
      <c r="C13" s="47" t="s">
        <v>271</v>
      </c>
      <c r="D13" s="47">
        <v>365</v>
      </c>
      <c r="E13" s="47">
        <v>338</v>
      </c>
      <c r="F13" s="47">
        <v>27</v>
      </c>
      <c r="G13" s="47">
        <v>0</v>
      </c>
      <c r="H13" s="47">
        <v>0</v>
      </c>
      <c r="I13" s="91"/>
      <c r="J13" s="91"/>
      <c r="K13" s="91"/>
      <c r="L13" s="91"/>
    </row>
    <row r="14" spans="1:12">
      <c r="A14" s="6" t="s">
        <v>29</v>
      </c>
      <c r="B14" s="6" t="s">
        <v>126</v>
      </c>
      <c r="C14" s="47" t="s">
        <v>250</v>
      </c>
      <c r="D14" s="47">
        <v>342</v>
      </c>
      <c r="E14" s="47">
        <v>335</v>
      </c>
      <c r="F14" s="47">
        <v>7</v>
      </c>
      <c r="G14" s="47">
        <v>0</v>
      </c>
      <c r="H14" s="47">
        <v>0</v>
      </c>
    </row>
    <row r="15" spans="1:12">
      <c r="A15" s="6" t="s">
        <v>27</v>
      </c>
      <c r="B15" s="6" t="s">
        <v>27</v>
      </c>
      <c r="C15" s="47" t="s">
        <v>146</v>
      </c>
      <c r="D15" s="47">
        <v>365</v>
      </c>
      <c r="E15" s="47">
        <v>325</v>
      </c>
      <c r="F15" s="47">
        <v>40</v>
      </c>
      <c r="G15" s="47">
        <v>0</v>
      </c>
      <c r="H15" s="47">
        <v>0</v>
      </c>
      <c r="I15" s="91"/>
      <c r="J15" s="91"/>
      <c r="K15" s="91"/>
      <c r="L15" s="91"/>
    </row>
    <row r="16" spans="1:12">
      <c r="A16" s="6" t="s">
        <v>29</v>
      </c>
      <c r="B16" s="6" t="s">
        <v>29</v>
      </c>
      <c r="C16" s="47" t="s">
        <v>241</v>
      </c>
      <c r="D16" s="47">
        <v>362</v>
      </c>
      <c r="E16" s="47">
        <v>318</v>
      </c>
      <c r="F16" s="47">
        <v>42</v>
      </c>
      <c r="G16" s="47">
        <v>2</v>
      </c>
      <c r="H16" s="47">
        <v>0</v>
      </c>
      <c r="I16" s="91"/>
      <c r="J16" s="91"/>
      <c r="K16" s="91"/>
      <c r="L16" s="91"/>
    </row>
    <row r="17" spans="1:12">
      <c r="A17" s="6" t="s">
        <v>81</v>
      </c>
      <c r="B17" s="6" t="s">
        <v>95</v>
      </c>
      <c r="C17" s="6" t="s">
        <v>222</v>
      </c>
      <c r="D17" s="47">
        <v>365</v>
      </c>
      <c r="E17" s="47">
        <v>317</v>
      </c>
      <c r="F17" s="47">
        <v>46</v>
      </c>
      <c r="G17" s="47">
        <v>2</v>
      </c>
      <c r="H17" s="47">
        <v>0</v>
      </c>
      <c r="I17" s="91"/>
      <c r="J17" s="91"/>
      <c r="K17" s="91"/>
      <c r="L17" s="91"/>
    </row>
    <row r="18" spans="1:12">
      <c r="A18" s="6" t="s">
        <v>29</v>
      </c>
      <c r="B18" s="6" t="s">
        <v>126</v>
      </c>
      <c r="C18" s="47" t="s">
        <v>249</v>
      </c>
      <c r="D18" s="47">
        <v>365</v>
      </c>
      <c r="E18" s="47">
        <v>306</v>
      </c>
      <c r="F18" s="47">
        <v>59</v>
      </c>
      <c r="G18" s="47">
        <v>0</v>
      </c>
      <c r="H18" s="47">
        <v>0</v>
      </c>
      <c r="I18" s="91"/>
      <c r="J18" s="91"/>
      <c r="K18" s="91"/>
      <c r="L18" s="91"/>
    </row>
    <row r="19" spans="1:12">
      <c r="A19" s="6" t="s">
        <v>81</v>
      </c>
      <c r="B19" s="6" t="s">
        <v>95</v>
      </c>
      <c r="C19" s="47" t="s">
        <v>226</v>
      </c>
      <c r="D19" s="47">
        <v>352</v>
      </c>
      <c r="E19" s="47">
        <v>282</v>
      </c>
      <c r="F19" s="47">
        <v>68</v>
      </c>
      <c r="G19" s="47">
        <v>2</v>
      </c>
      <c r="H19" s="47">
        <v>0</v>
      </c>
      <c r="I19" s="91"/>
      <c r="J19" s="91"/>
      <c r="K19" s="91"/>
      <c r="L19" s="91"/>
    </row>
    <row r="20" spans="1:12">
      <c r="A20" s="6" t="s">
        <v>29</v>
      </c>
      <c r="B20" s="6" t="s">
        <v>131</v>
      </c>
      <c r="C20" s="47" t="s">
        <v>247</v>
      </c>
      <c r="D20" s="47">
        <v>326</v>
      </c>
      <c r="E20" s="47">
        <v>281</v>
      </c>
      <c r="F20" s="47">
        <v>45</v>
      </c>
      <c r="G20" s="47">
        <v>0</v>
      </c>
      <c r="H20" s="47">
        <v>0</v>
      </c>
      <c r="I20" s="91"/>
      <c r="J20" s="91"/>
      <c r="K20" s="91"/>
      <c r="L20" s="91"/>
    </row>
    <row r="21" spans="1:12">
      <c r="A21" s="6" t="s">
        <v>29</v>
      </c>
      <c r="B21" s="6" t="s">
        <v>29</v>
      </c>
      <c r="C21" s="47" t="s">
        <v>242</v>
      </c>
      <c r="D21" s="47">
        <v>364</v>
      </c>
      <c r="E21" s="47">
        <v>273</v>
      </c>
      <c r="F21" s="47">
        <v>90</v>
      </c>
      <c r="G21" s="47">
        <v>1</v>
      </c>
      <c r="H21" s="47">
        <v>0</v>
      </c>
      <c r="I21" s="91"/>
      <c r="J21" s="91"/>
      <c r="K21" s="91"/>
      <c r="L21" s="91"/>
    </row>
    <row r="22" spans="1:12">
      <c r="A22" s="6" t="s">
        <v>81</v>
      </c>
      <c r="B22" s="6" t="s">
        <v>100</v>
      </c>
      <c r="C22" s="47" t="s">
        <v>215</v>
      </c>
      <c r="D22" s="47">
        <v>365</v>
      </c>
      <c r="E22" s="47">
        <v>267</v>
      </c>
      <c r="F22" s="47">
        <v>95</v>
      </c>
      <c r="G22" s="47">
        <v>2</v>
      </c>
      <c r="H22" s="47">
        <v>1</v>
      </c>
      <c r="I22" s="91"/>
      <c r="J22" s="91"/>
      <c r="K22" s="91"/>
      <c r="L22" s="91"/>
    </row>
    <row r="23" spans="1:12">
      <c r="A23" s="6" t="s">
        <v>29</v>
      </c>
      <c r="B23" s="6" t="s">
        <v>29</v>
      </c>
      <c r="C23" s="47" t="s">
        <v>240</v>
      </c>
      <c r="D23" s="47">
        <v>364</v>
      </c>
      <c r="E23" s="47">
        <v>263</v>
      </c>
      <c r="F23" s="47">
        <v>101</v>
      </c>
      <c r="G23" s="47">
        <v>0</v>
      </c>
      <c r="H23" s="47">
        <v>0</v>
      </c>
      <c r="I23" s="91"/>
      <c r="J23" s="91"/>
      <c r="K23" s="91"/>
      <c r="L23" s="91"/>
    </row>
    <row r="24" spans="1:12">
      <c r="A24" s="6" t="s">
        <v>64</v>
      </c>
      <c r="B24" s="6" t="s">
        <v>34</v>
      </c>
      <c r="C24" s="47" t="s">
        <v>195</v>
      </c>
      <c r="D24" s="47">
        <v>365</v>
      </c>
      <c r="E24" s="47">
        <v>237</v>
      </c>
      <c r="F24" s="47">
        <v>115</v>
      </c>
      <c r="G24" s="47">
        <v>11</v>
      </c>
      <c r="H24" s="47">
        <v>2</v>
      </c>
      <c r="I24" s="91"/>
      <c r="J24" s="91"/>
      <c r="K24" s="91"/>
      <c r="L24" s="91"/>
    </row>
    <row r="25" spans="1:12">
      <c r="A25" s="6" t="s">
        <v>81</v>
      </c>
      <c r="B25" s="6" t="s">
        <v>82</v>
      </c>
      <c r="C25" s="47" t="s">
        <v>202</v>
      </c>
      <c r="D25" s="47">
        <v>365</v>
      </c>
      <c r="E25" s="47">
        <v>218</v>
      </c>
      <c r="F25" s="47">
        <v>143</v>
      </c>
      <c r="G25" s="47">
        <v>4</v>
      </c>
      <c r="H25" s="47">
        <v>0</v>
      </c>
      <c r="I25" s="91"/>
      <c r="J25" s="91"/>
      <c r="K25" s="91"/>
      <c r="L25" s="91"/>
    </row>
    <row r="26" spans="1:12">
      <c r="A26" s="6" t="s">
        <v>81</v>
      </c>
      <c r="B26" s="6" t="s">
        <v>89</v>
      </c>
      <c r="C26" s="47" t="s">
        <v>210</v>
      </c>
      <c r="D26" s="47">
        <v>364</v>
      </c>
      <c r="E26" s="47">
        <v>204</v>
      </c>
      <c r="F26" s="47">
        <v>154</v>
      </c>
      <c r="G26" s="47">
        <v>6</v>
      </c>
      <c r="H26" s="47">
        <v>0</v>
      </c>
      <c r="I26" s="91"/>
      <c r="J26" s="91"/>
      <c r="K26" s="91"/>
      <c r="L26" s="91"/>
    </row>
    <row r="27" spans="1:12">
      <c r="A27" s="6" t="s">
        <v>25</v>
      </c>
      <c r="B27" s="6" t="s">
        <v>25</v>
      </c>
      <c r="C27" s="47" t="s">
        <v>270</v>
      </c>
      <c r="D27" s="47">
        <v>365</v>
      </c>
      <c r="E27" s="47">
        <v>193</v>
      </c>
      <c r="F27" s="47">
        <v>172</v>
      </c>
      <c r="G27" s="47">
        <v>0</v>
      </c>
      <c r="H27" s="47">
        <v>0</v>
      </c>
      <c r="I27" s="91"/>
      <c r="J27" s="91"/>
      <c r="K27" s="91"/>
      <c r="L27" s="91"/>
    </row>
    <row r="28" spans="1:12">
      <c r="A28" s="6" t="s">
        <v>29</v>
      </c>
      <c r="B28" s="6" t="s">
        <v>29</v>
      </c>
      <c r="C28" s="47" t="s">
        <v>243</v>
      </c>
      <c r="D28" s="47">
        <v>227</v>
      </c>
      <c r="E28" s="47">
        <v>185</v>
      </c>
      <c r="F28" s="47">
        <v>42</v>
      </c>
      <c r="G28" s="47">
        <v>0</v>
      </c>
      <c r="H28" s="47">
        <v>0</v>
      </c>
      <c r="I28" s="91"/>
      <c r="J28" s="91"/>
      <c r="K28" s="91"/>
      <c r="L28" s="91"/>
    </row>
    <row r="29" spans="1:12">
      <c r="A29" s="6" t="s">
        <v>32</v>
      </c>
      <c r="B29" s="6" t="s">
        <v>32</v>
      </c>
      <c r="C29" s="47" t="s">
        <v>233</v>
      </c>
      <c r="D29" s="47">
        <v>365</v>
      </c>
      <c r="E29" s="47">
        <v>173</v>
      </c>
      <c r="F29" s="47">
        <v>177</v>
      </c>
      <c r="G29" s="47">
        <v>15</v>
      </c>
      <c r="H29" s="47">
        <v>0</v>
      </c>
      <c r="I29" s="91"/>
      <c r="J29" s="91"/>
      <c r="K29" s="91"/>
      <c r="L29" s="91"/>
    </row>
    <row r="30" spans="1:12">
      <c r="A30" s="6" t="s">
        <v>81</v>
      </c>
      <c r="B30" s="6" t="s">
        <v>95</v>
      </c>
      <c r="C30" s="47" t="s">
        <v>96</v>
      </c>
      <c r="D30" s="47">
        <v>365</v>
      </c>
      <c r="E30" s="47">
        <v>168</v>
      </c>
      <c r="F30" s="47">
        <v>197</v>
      </c>
      <c r="G30" s="47">
        <v>0</v>
      </c>
      <c r="H30" s="47">
        <v>0</v>
      </c>
      <c r="I30" s="91"/>
      <c r="J30" s="91"/>
      <c r="K30" s="91"/>
      <c r="L30" s="91"/>
    </row>
    <row r="31" spans="1:12">
      <c r="A31" s="6" t="s">
        <v>6</v>
      </c>
      <c r="B31" s="6" t="s">
        <v>6</v>
      </c>
      <c r="C31" s="47" t="s">
        <v>113</v>
      </c>
      <c r="D31" s="47">
        <v>347</v>
      </c>
      <c r="E31" s="47">
        <v>143</v>
      </c>
      <c r="F31" s="47">
        <v>200</v>
      </c>
      <c r="G31" s="47">
        <v>4</v>
      </c>
      <c r="H31" s="47">
        <v>0</v>
      </c>
      <c r="I31" s="91"/>
      <c r="J31" s="91"/>
      <c r="K31" s="91"/>
      <c r="L31" s="91"/>
    </row>
    <row r="32" spans="1:12">
      <c r="A32" s="6" t="s">
        <v>29</v>
      </c>
      <c r="B32" s="6" t="s">
        <v>126</v>
      </c>
      <c r="C32" s="47" t="s">
        <v>248</v>
      </c>
      <c r="D32" s="47">
        <v>362</v>
      </c>
      <c r="E32" s="47">
        <v>112</v>
      </c>
      <c r="F32" s="47">
        <v>228</v>
      </c>
      <c r="G32" s="47">
        <v>22</v>
      </c>
      <c r="H32" s="47">
        <v>0</v>
      </c>
      <c r="I32" s="91"/>
      <c r="J32" s="91"/>
      <c r="K32" s="91"/>
      <c r="L32" s="91"/>
    </row>
    <row r="33" spans="1:14">
      <c r="A33" s="6" t="s">
        <v>81</v>
      </c>
      <c r="B33" s="6" t="s">
        <v>89</v>
      </c>
      <c r="C33" s="47" t="s">
        <v>207</v>
      </c>
      <c r="D33" s="47">
        <v>363</v>
      </c>
      <c r="E33" s="47">
        <v>110</v>
      </c>
      <c r="F33" s="47">
        <v>253</v>
      </c>
      <c r="G33" s="47">
        <v>0</v>
      </c>
      <c r="H33" s="47">
        <v>0</v>
      </c>
      <c r="I33" s="91"/>
      <c r="J33" s="91"/>
      <c r="K33" s="91"/>
      <c r="L33" s="91"/>
    </row>
    <row r="34" spans="1:14">
      <c r="B34" s="6" t="s">
        <v>6</v>
      </c>
      <c r="C34" s="47" t="s">
        <v>115</v>
      </c>
      <c r="D34" s="47">
        <v>194</v>
      </c>
      <c r="E34" s="47">
        <v>109</v>
      </c>
      <c r="F34" s="47">
        <v>82</v>
      </c>
      <c r="G34" s="47">
        <v>3</v>
      </c>
      <c r="H34" s="47">
        <v>0</v>
      </c>
      <c r="I34" s="91"/>
      <c r="J34" s="91"/>
      <c r="K34" s="91"/>
      <c r="L34" s="91"/>
    </row>
    <row r="35" spans="1:14">
      <c r="A35" s="6" t="s">
        <v>25</v>
      </c>
      <c r="B35" s="6" t="s">
        <v>25</v>
      </c>
      <c r="C35" s="47" t="s">
        <v>274</v>
      </c>
      <c r="D35" s="47">
        <v>365</v>
      </c>
      <c r="E35" s="47">
        <v>96</v>
      </c>
      <c r="F35" s="47">
        <v>267</v>
      </c>
      <c r="G35" s="47">
        <v>2</v>
      </c>
      <c r="H35" s="47">
        <v>0</v>
      </c>
      <c r="I35" s="91"/>
      <c r="J35" s="91"/>
      <c r="K35" s="91"/>
      <c r="L35" s="91"/>
    </row>
    <row r="36" spans="1:14">
      <c r="A36" s="6" t="s">
        <v>29</v>
      </c>
      <c r="B36" s="6" t="s">
        <v>29</v>
      </c>
      <c r="C36" s="47" t="s">
        <v>238</v>
      </c>
      <c r="D36" s="47">
        <v>362</v>
      </c>
      <c r="E36" s="47">
        <v>93</v>
      </c>
      <c r="F36" s="47">
        <v>246</v>
      </c>
      <c r="G36" s="47">
        <v>23</v>
      </c>
      <c r="H36" s="47">
        <v>0</v>
      </c>
      <c r="I36" s="91"/>
      <c r="J36" s="91"/>
      <c r="K36" s="91"/>
      <c r="L36" s="91"/>
    </row>
    <row r="37" spans="1:14">
      <c r="A37" s="6" t="s">
        <v>81</v>
      </c>
      <c r="B37" s="6" t="s">
        <v>95</v>
      </c>
      <c r="C37" s="47" t="s">
        <v>224</v>
      </c>
      <c r="D37" s="47">
        <v>361</v>
      </c>
      <c r="E37" s="47">
        <v>87</v>
      </c>
      <c r="F37" s="47">
        <v>273</v>
      </c>
      <c r="G37" s="47">
        <v>1</v>
      </c>
      <c r="H37" s="47">
        <v>0</v>
      </c>
      <c r="I37" s="91"/>
      <c r="J37" s="91"/>
      <c r="K37" s="91"/>
      <c r="L37" s="91"/>
    </row>
    <row r="38" spans="1:14">
      <c r="A38" s="6" t="s">
        <v>29</v>
      </c>
      <c r="B38" s="6" t="s">
        <v>123</v>
      </c>
      <c r="C38" s="47" t="s">
        <v>237</v>
      </c>
      <c r="D38" s="47">
        <v>332</v>
      </c>
      <c r="E38" s="47">
        <v>86</v>
      </c>
      <c r="F38" s="47">
        <v>240</v>
      </c>
      <c r="G38" s="47">
        <v>6</v>
      </c>
      <c r="H38" s="47">
        <v>0</v>
      </c>
      <c r="I38" s="91"/>
      <c r="J38" s="91"/>
      <c r="K38" s="91"/>
      <c r="L38" s="91"/>
    </row>
    <row r="39" spans="1:14">
      <c r="A39" s="6" t="s">
        <v>25</v>
      </c>
      <c r="B39" s="6" t="s">
        <v>25</v>
      </c>
      <c r="C39" s="47" t="s">
        <v>272</v>
      </c>
      <c r="D39" s="47">
        <v>365</v>
      </c>
      <c r="E39" s="47">
        <v>84</v>
      </c>
      <c r="F39" s="47">
        <v>256</v>
      </c>
      <c r="G39" s="47">
        <v>25</v>
      </c>
      <c r="H39" s="47">
        <v>0</v>
      </c>
      <c r="I39" s="91"/>
      <c r="J39" s="91"/>
      <c r="K39" s="91"/>
      <c r="L39" s="91"/>
    </row>
    <row r="40" spans="1:14">
      <c r="A40" s="6" t="s">
        <v>25</v>
      </c>
      <c r="B40" s="6" t="s">
        <v>25</v>
      </c>
      <c r="C40" s="47" t="s">
        <v>269</v>
      </c>
      <c r="D40" s="47">
        <v>365</v>
      </c>
      <c r="E40" s="47">
        <v>84</v>
      </c>
      <c r="F40" s="47">
        <v>261</v>
      </c>
      <c r="G40" s="47">
        <v>20</v>
      </c>
      <c r="H40" s="47">
        <v>0</v>
      </c>
      <c r="I40" s="91"/>
      <c r="J40" s="91"/>
      <c r="K40" s="91"/>
      <c r="L40" s="91"/>
    </row>
    <row r="41" spans="1:14">
      <c r="B41" s="6" t="s">
        <v>32</v>
      </c>
      <c r="C41" s="47" t="s">
        <v>234</v>
      </c>
      <c r="D41" s="47">
        <v>365</v>
      </c>
      <c r="E41" s="47">
        <v>83</v>
      </c>
      <c r="F41" s="47">
        <v>271</v>
      </c>
      <c r="G41" s="47">
        <v>11</v>
      </c>
      <c r="H41" s="47">
        <v>0</v>
      </c>
      <c r="I41" s="92"/>
      <c r="J41" s="92"/>
      <c r="K41" s="92"/>
      <c r="L41" s="92"/>
    </row>
    <row r="42" spans="1:14">
      <c r="A42" s="6" t="s">
        <v>25</v>
      </c>
      <c r="B42" s="6" t="s">
        <v>159</v>
      </c>
      <c r="C42" s="47" t="s">
        <v>265</v>
      </c>
      <c r="D42" s="47">
        <v>358</v>
      </c>
      <c r="E42" s="47">
        <v>80</v>
      </c>
      <c r="F42" s="47">
        <v>276</v>
      </c>
      <c r="G42" s="47">
        <v>2</v>
      </c>
      <c r="H42" s="47">
        <v>0</v>
      </c>
      <c r="I42" s="93"/>
      <c r="J42" s="91"/>
      <c r="K42" s="91"/>
      <c r="L42" s="91"/>
      <c r="M42" s="91"/>
      <c r="N42" s="91"/>
    </row>
    <row r="43" spans="1:14">
      <c r="A43" s="6" t="s">
        <v>25</v>
      </c>
      <c r="B43" s="6" t="s">
        <v>161</v>
      </c>
      <c r="C43" s="47" t="s">
        <v>264</v>
      </c>
      <c r="D43" s="47">
        <v>361</v>
      </c>
      <c r="E43" s="47">
        <v>77</v>
      </c>
      <c r="F43" s="47">
        <v>276</v>
      </c>
      <c r="G43" s="47">
        <v>8</v>
      </c>
      <c r="H43" s="47">
        <v>0</v>
      </c>
      <c r="I43" s="93"/>
      <c r="J43" s="91"/>
      <c r="K43" s="91"/>
      <c r="L43" s="91"/>
      <c r="M43" s="91"/>
      <c r="N43" s="91"/>
    </row>
    <row r="44" spans="1:14">
      <c r="A44" s="6" t="s">
        <v>29</v>
      </c>
      <c r="B44" s="6" t="s">
        <v>124</v>
      </c>
      <c r="C44" s="47" t="s">
        <v>246</v>
      </c>
      <c r="D44" s="47">
        <v>355</v>
      </c>
      <c r="E44" s="47">
        <v>72</v>
      </c>
      <c r="F44" s="47">
        <v>271</v>
      </c>
      <c r="G44" s="47">
        <v>12</v>
      </c>
      <c r="H44" s="47">
        <v>0</v>
      </c>
      <c r="I44" s="93"/>
      <c r="J44" s="91"/>
      <c r="K44" s="91"/>
      <c r="L44" s="91"/>
      <c r="M44" s="91"/>
      <c r="N44" s="91"/>
    </row>
    <row r="45" spans="1:14">
      <c r="A45" s="6" t="s">
        <v>29</v>
      </c>
      <c r="B45" s="6" t="s">
        <v>134</v>
      </c>
      <c r="C45" s="47" t="s">
        <v>251</v>
      </c>
      <c r="D45" s="47">
        <v>363</v>
      </c>
      <c r="E45" s="47">
        <v>65</v>
      </c>
      <c r="F45" s="47">
        <v>287</v>
      </c>
      <c r="G45" s="47">
        <v>11</v>
      </c>
      <c r="H45" s="47">
        <v>0</v>
      </c>
      <c r="I45" s="93"/>
      <c r="J45" s="91"/>
      <c r="K45" s="91"/>
      <c r="L45" s="91"/>
      <c r="M45" s="91"/>
      <c r="N45" s="91"/>
    </row>
    <row r="46" spans="1:14" ht="14.25" customHeight="1">
      <c r="A46" s="6" t="s">
        <v>27</v>
      </c>
      <c r="B46" s="6" t="s">
        <v>151</v>
      </c>
      <c r="C46" s="47" t="s">
        <v>262</v>
      </c>
      <c r="D46" s="47">
        <v>358</v>
      </c>
      <c r="E46" s="47">
        <v>63</v>
      </c>
      <c r="F46" s="47">
        <v>283</v>
      </c>
      <c r="G46" s="47">
        <v>11</v>
      </c>
      <c r="H46" s="47">
        <v>1</v>
      </c>
      <c r="I46" s="93"/>
      <c r="J46" s="91"/>
      <c r="K46" s="91"/>
      <c r="L46" s="91"/>
      <c r="M46" s="91"/>
      <c r="N46" s="91"/>
    </row>
    <row r="47" spans="1:14">
      <c r="A47" s="6" t="s">
        <v>81</v>
      </c>
      <c r="B47" s="6" t="s">
        <v>100</v>
      </c>
      <c r="C47" s="47" t="s">
        <v>216</v>
      </c>
      <c r="D47" s="47">
        <v>361</v>
      </c>
      <c r="E47" s="47">
        <v>62</v>
      </c>
      <c r="F47" s="47">
        <v>289</v>
      </c>
      <c r="G47" s="47">
        <v>10</v>
      </c>
      <c r="H47" s="47">
        <v>0</v>
      </c>
      <c r="I47" s="93"/>
      <c r="J47" s="91"/>
      <c r="K47" s="91"/>
      <c r="L47" s="91"/>
      <c r="M47" s="91"/>
      <c r="N47" s="91"/>
    </row>
    <row r="48" spans="1:14">
      <c r="A48" s="6" t="s">
        <v>6</v>
      </c>
      <c r="B48" s="6" t="s">
        <v>6</v>
      </c>
      <c r="C48" s="47" t="s">
        <v>227</v>
      </c>
      <c r="D48" s="47">
        <v>349</v>
      </c>
      <c r="E48" s="47">
        <v>61</v>
      </c>
      <c r="F48" s="47">
        <v>240</v>
      </c>
      <c r="G48" s="47">
        <v>48</v>
      </c>
      <c r="H48" s="47">
        <v>0</v>
      </c>
      <c r="I48" s="93"/>
      <c r="J48" s="91"/>
      <c r="K48" s="91"/>
      <c r="L48" s="91"/>
      <c r="M48" s="91"/>
      <c r="N48" s="91"/>
    </row>
    <row r="49" spans="1:16">
      <c r="A49" s="6" t="s">
        <v>81</v>
      </c>
      <c r="B49" s="6" t="s">
        <v>86</v>
      </c>
      <c r="C49" s="47" t="s">
        <v>206</v>
      </c>
      <c r="D49" s="47">
        <v>363</v>
      </c>
      <c r="E49" s="47">
        <v>60</v>
      </c>
      <c r="F49" s="47">
        <v>292</v>
      </c>
      <c r="G49" s="47">
        <v>11</v>
      </c>
      <c r="H49" s="47">
        <v>0</v>
      </c>
      <c r="I49" s="93"/>
      <c r="J49" s="93"/>
      <c r="K49" s="94"/>
      <c r="L49" s="91"/>
      <c r="M49" s="91"/>
      <c r="N49" s="91"/>
      <c r="O49" s="91"/>
      <c r="P49" s="91"/>
    </row>
    <row r="50" spans="1:16">
      <c r="A50" s="6" t="s">
        <v>25</v>
      </c>
      <c r="B50" s="6" t="s">
        <v>25</v>
      </c>
      <c r="C50" s="47" t="s">
        <v>273</v>
      </c>
      <c r="D50" s="47">
        <v>365</v>
      </c>
      <c r="E50" s="47">
        <v>56</v>
      </c>
      <c r="F50" s="47">
        <v>287</v>
      </c>
      <c r="G50" s="47">
        <v>22</v>
      </c>
      <c r="H50" s="47">
        <v>0</v>
      </c>
      <c r="I50" s="93"/>
      <c r="J50" s="93"/>
      <c r="K50" s="94"/>
      <c r="L50" s="91"/>
      <c r="M50" s="91"/>
      <c r="N50" s="91"/>
      <c r="O50" s="91"/>
      <c r="P50" s="91"/>
    </row>
    <row r="51" spans="1:16">
      <c r="A51" s="6" t="s">
        <v>6</v>
      </c>
      <c r="B51" s="6" t="s">
        <v>6</v>
      </c>
      <c r="C51" s="47" t="s">
        <v>228</v>
      </c>
      <c r="D51" s="47">
        <v>365</v>
      </c>
      <c r="E51" s="47">
        <v>56</v>
      </c>
      <c r="F51" s="47">
        <v>297</v>
      </c>
      <c r="G51" s="47">
        <v>12</v>
      </c>
      <c r="H51" s="47">
        <v>0</v>
      </c>
      <c r="I51" s="93"/>
      <c r="J51" s="93"/>
      <c r="K51" s="94"/>
      <c r="L51" s="91"/>
      <c r="M51" s="91"/>
      <c r="N51" s="91"/>
      <c r="O51" s="91"/>
      <c r="P51" s="91"/>
    </row>
    <row r="52" spans="1:16">
      <c r="A52" s="6" t="s">
        <v>81</v>
      </c>
      <c r="B52" s="6" t="s">
        <v>33</v>
      </c>
      <c r="C52" s="47" t="s">
        <v>218</v>
      </c>
      <c r="D52" s="47">
        <v>365</v>
      </c>
      <c r="E52" s="47">
        <v>55</v>
      </c>
      <c r="F52" s="47">
        <v>307</v>
      </c>
      <c r="G52" s="47">
        <v>3</v>
      </c>
      <c r="H52" s="47">
        <v>0</v>
      </c>
      <c r="I52" s="93"/>
      <c r="J52" s="93"/>
      <c r="K52" s="94"/>
      <c r="L52" s="91"/>
      <c r="M52" s="91"/>
      <c r="N52" s="91"/>
      <c r="O52" s="91"/>
      <c r="P52" s="91"/>
    </row>
    <row r="53" spans="1:16">
      <c r="A53" s="6" t="s">
        <v>29</v>
      </c>
      <c r="B53" s="6" t="s">
        <v>29</v>
      </c>
      <c r="C53" s="47" t="s">
        <v>239</v>
      </c>
      <c r="D53" s="47">
        <v>351</v>
      </c>
      <c r="E53" s="47">
        <v>52</v>
      </c>
      <c r="F53" s="47">
        <v>277</v>
      </c>
      <c r="G53" s="47">
        <v>22</v>
      </c>
      <c r="H53" s="47">
        <v>0</v>
      </c>
      <c r="I53" s="93"/>
      <c r="J53" s="93"/>
      <c r="K53" s="94"/>
      <c r="L53" s="91"/>
      <c r="M53" s="91"/>
      <c r="N53" s="91"/>
      <c r="O53" s="91"/>
      <c r="P53" s="91"/>
    </row>
    <row r="54" spans="1:16">
      <c r="A54" s="6" t="s">
        <v>27</v>
      </c>
      <c r="B54" s="6" t="s">
        <v>27</v>
      </c>
      <c r="C54" s="47" t="s">
        <v>261</v>
      </c>
      <c r="D54" s="47">
        <v>365</v>
      </c>
      <c r="E54" s="47">
        <v>50</v>
      </c>
      <c r="F54" s="47">
        <v>283</v>
      </c>
      <c r="G54" s="47">
        <v>31</v>
      </c>
      <c r="H54" s="47">
        <v>1</v>
      </c>
      <c r="I54" s="93"/>
      <c r="J54" s="93"/>
      <c r="K54" s="94"/>
      <c r="L54" s="91"/>
      <c r="M54" s="91"/>
      <c r="N54" s="91"/>
      <c r="O54" s="91"/>
      <c r="P54" s="91"/>
    </row>
    <row r="55" spans="1:16">
      <c r="A55" s="6" t="s">
        <v>81</v>
      </c>
      <c r="B55" s="6" t="s">
        <v>83</v>
      </c>
      <c r="C55" s="47" t="s">
        <v>203</v>
      </c>
      <c r="D55" s="47">
        <v>363</v>
      </c>
      <c r="E55" s="47">
        <v>49</v>
      </c>
      <c r="F55" s="47">
        <v>312</v>
      </c>
      <c r="G55" s="47">
        <v>2</v>
      </c>
      <c r="H55" s="47">
        <v>0</v>
      </c>
      <c r="I55" s="93"/>
      <c r="J55" s="93"/>
      <c r="K55" s="94"/>
      <c r="L55" s="91"/>
      <c r="M55" s="91"/>
      <c r="N55" s="91"/>
      <c r="O55" s="91"/>
      <c r="P55" s="91"/>
    </row>
    <row r="56" spans="1:16">
      <c r="A56" s="6" t="s">
        <v>27</v>
      </c>
      <c r="B56" s="6" t="s">
        <v>148</v>
      </c>
      <c r="C56" s="47" t="s">
        <v>258</v>
      </c>
      <c r="D56" s="47">
        <v>361</v>
      </c>
      <c r="E56" s="47">
        <v>48</v>
      </c>
      <c r="F56" s="47">
        <v>258</v>
      </c>
      <c r="G56" s="47">
        <v>55</v>
      </c>
      <c r="H56" s="47">
        <v>0</v>
      </c>
      <c r="I56" s="93"/>
      <c r="J56" s="93"/>
      <c r="K56" s="94"/>
      <c r="L56" s="91"/>
      <c r="M56" s="91"/>
      <c r="N56" s="91"/>
      <c r="O56" s="91"/>
      <c r="P56" s="91"/>
    </row>
    <row r="57" spans="1:16">
      <c r="A57" s="6" t="s">
        <v>81</v>
      </c>
      <c r="B57" s="6" t="s">
        <v>81</v>
      </c>
      <c r="C57" s="47" t="s">
        <v>212</v>
      </c>
      <c r="D57" s="47">
        <v>365</v>
      </c>
      <c r="E57" s="47">
        <v>47</v>
      </c>
      <c r="F57" s="47">
        <v>307</v>
      </c>
      <c r="G57" s="47">
        <v>11</v>
      </c>
      <c r="H57" s="47">
        <v>0</v>
      </c>
      <c r="I57" s="93"/>
      <c r="J57" s="93"/>
      <c r="K57" s="94"/>
      <c r="L57" s="91"/>
      <c r="M57" s="91"/>
      <c r="N57" s="91"/>
      <c r="O57" s="91"/>
      <c r="P57" s="91"/>
    </row>
    <row r="58" spans="1:16">
      <c r="A58" s="6" t="s">
        <v>141</v>
      </c>
      <c r="B58" s="6" t="s">
        <v>144</v>
      </c>
      <c r="C58" s="6" t="s">
        <v>257</v>
      </c>
      <c r="D58" s="47">
        <v>361</v>
      </c>
      <c r="E58" s="47">
        <v>43</v>
      </c>
      <c r="F58" s="47">
        <v>207</v>
      </c>
      <c r="G58" s="47">
        <v>97</v>
      </c>
      <c r="H58" s="47">
        <v>14</v>
      </c>
      <c r="I58" s="93"/>
      <c r="J58" s="93"/>
      <c r="K58" s="94"/>
      <c r="L58" s="91"/>
      <c r="M58" s="91"/>
      <c r="N58" s="91"/>
      <c r="O58" s="91"/>
      <c r="P58" s="91"/>
    </row>
    <row r="59" spans="1:16">
      <c r="A59" s="6" t="s">
        <v>29</v>
      </c>
      <c r="B59" s="6" t="s">
        <v>30</v>
      </c>
      <c r="C59" s="47" t="s">
        <v>236</v>
      </c>
      <c r="D59" s="47">
        <v>362</v>
      </c>
      <c r="E59" s="47">
        <v>43</v>
      </c>
      <c r="F59" s="47">
        <v>298</v>
      </c>
      <c r="G59" s="47">
        <v>21</v>
      </c>
      <c r="H59" s="47">
        <v>0</v>
      </c>
      <c r="I59" s="93"/>
      <c r="J59" s="93"/>
      <c r="K59" s="94"/>
      <c r="L59" s="91"/>
      <c r="M59" s="91"/>
      <c r="N59" s="91"/>
      <c r="O59" s="91"/>
      <c r="P59" s="91"/>
    </row>
    <row r="60" spans="1:16">
      <c r="A60" s="6" t="s">
        <v>29</v>
      </c>
      <c r="B60" s="6" t="s">
        <v>124</v>
      </c>
      <c r="C60" s="47" t="s">
        <v>244</v>
      </c>
      <c r="D60" s="47">
        <v>362</v>
      </c>
      <c r="E60" s="47">
        <v>42</v>
      </c>
      <c r="F60" s="47">
        <v>297</v>
      </c>
      <c r="G60" s="47">
        <v>23</v>
      </c>
      <c r="H60" s="47">
        <v>0</v>
      </c>
      <c r="I60" s="93"/>
      <c r="J60" s="93"/>
      <c r="K60" s="94"/>
      <c r="L60" s="91"/>
      <c r="M60" s="91"/>
      <c r="N60" s="91"/>
      <c r="O60" s="91"/>
      <c r="P60" s="91"/>
    </row>
    <row r="61" spans="1:16">
      <c r="A61" s="6" t="s">
        <v>25</v>
      </c>
      <c r="B61" s="6" t="s">
        <v>153</v>
      </c>
      <c r="C61" s="6" t="s">
        <v>263</v>
      </c>
      <c r="D61" s="47">
        <v>365</v>
      </c>
      <c r="E61" s="47">
        <v>42</v>
      </c>
      <c r="F61" s="47">
        <v>305</v>
      </c>
      <c r="G61" s="47">
        <v>18</v>
      </c>
      <c r="H61" s="47">
        <v>0</v>
      </c>
      <c r="I61" s="93"/>
      <c r="J61" s="93"/>
      <c r="K61" s="94"/>
      <c r="L61" s="91"/>
      <c r="M61" s="91"/>
      <c r="N61" s="91"/>
      <c r="O61" s="91"/>
      <c r="P61" s="91"/>
    </row>
    <row r="62" spans="1:16">
      <c r="A62" s="6" t="s">
        <v>81</v>
      </c>
      <c r="B62" s="6" t="s">
        <v>95</v>
      </c>
      <c r="C62" s="47" t="s">
        <v>221</v>
      </c>
      <c r="D62" s="47">
        <v>365</v>
      </c>
      <c r="E62" s="47">
        <v>42</v>
      </c>
      <c r="F62" s="47">
        <v>314</v>
      </c>
      <c r="G62" s="47">
        <v>9</v>
      </c>
      <c r="H62" s="47">
        <v>0</v>
      </c>
      <c r="I62" s="93"/>
      <c r="J62" s="93"/>
      <c r="K62" s="94"/>
      <c r="L62" s="91"/>
      <c r="M62" s="91"/>
      <c r="N62" s="91"/>
      <c r="O62" s="91"/>
      <c r="P62" s="91"/>
    </row>
    <row r="63" spans="1:16">
      <c r="A63" s="6" t="s">
        <v>141</v>
      </c>
      <c r="B63" s="6" t="s">
        <v>141</v>
      </c>
      <c r="C63" s="6" t="s">
        <v>256</v>
      </c>
      <c r="D63" s="47">
        <v>365</v>
      </c>
      <c r="E63" s="47">
        <v>39</v>
      </c>
      <c r="F63" s="47">
        <v>260</v>
      </c>
      <c r="G63" s="47">
        <v>65</v>
      </c>
      <c r="H63" s="47">
        <v>1</v>
      </c>
      <c r="I63" s="93"/>
      <c r="J63" s="93"/>
      <c r="K63" s="94"/>
      <c r="L63" s="91"/>
      <c r="M63" s="91"/>
      <c r="N63" s="91"/>
      <c r="O63" s="91"/>
      <c r="P63" s="91"/>
    </row>
    <row r="64" spans="1:16">
      <c r="A64" s="6" t="s">
        <v>141</v>
      </c>
      <c r="B64" s="6" t="s">
        <v>28</v>
      </c>
      <c r="C64" s="47" t="s">
        <v>254</v>
      </c>
      <c r="D64" s="47">
        <v>364</v>
      </c>
      <c r="E64" s="47">
        <v>39</v>
      </c>
      <c r="F64" s="47">
        <v>280</v>
      </c>
      <c r="G64" s="47">
        <v>44</v>
      </c>
      <c r="H64" s="47">
        <v>1</v>
      </c>
      <c r="I64" s="93"/>
      <c r="J64" s="93"/>
      <c r="K64" s="94"/>
      <c r="L64" s="91"/>
      <c r="M64" s="91"/>
      <c r="N64" s="91"/>
      <c r="O64" s="91"/>
      <c r="P64" s="91"/>
    </row>
    <row r="65" spans="1:16">
      <c r="A65" s="6" t="s">
        <v>29</v>
      </c>
      <c r="B65" s="6" t="s">
        <v>139</v>
      </c>
      <c r="C65" s="47" t="s">
        <v>253</v>
      </c>
      <c r="D65" s="47">
        <v>232</v>
      </c>
      <c r="E65" s="47">
        <v>39</v>
      </c>
      <c r="F65" s="47">
        <v>176</v>
      </c>
      <c r="G65" s="47">
        <v>17</v>
      </c>
      <c r="H65" s="47">
        <v>0</v>
      </c>
      <c r="I65" s="93"/>
      <c r="J65" s="93"/>
      <c r="K65" s="94"/>
      <c r="L65" s="91"/>
      <c r="M65" s="91"/>
      <c r="N65" s="91"/>
      <c r="O65" s="91"/>
      <c r="P65" s="91"/>
    </row>
    <row r="66" spans="1:16">
      <c r="A66" s="6" t="s">
        <v>25</v>
      </c>
      <c r="B66" s="6" t="s">
        <v>155</v>
      </c>
      <c r="C66" s="47" t="s">
        <v>266</v>
      </c>
      <c r="D66" s="47">
        <v>365</v>
      </c>
      <c r="E66" s="47">
        <v>38</v>
      </c>
      <c r="F66" s="47">
        <v>300</v>
      </c>
      <c r="G66" s="47">
        <v>27</v>
      </c>
      <c r="H66" s="47">
        <v>0</v>
      </c>
      <c r="I66" s="93"/>
      <c r="J66" s="93"/>
      <c r="K66" s="94"/>
      <c r="L66" s="91"/>
      <c r="M66" s="91"/>
      <c r="N66" s="91"/>
      <c r="O66" s="91"/>
      <c r="P66" s="91"/>
    </row>
    <row r="67" spans="1:16">
      <c r="A67" s="6" t="s">
        <v>25</v>
      </c>
      <c r="B67" s="6" t="s">
        <v>25</v>
      </c>
      <c r="C67" s="47" t="s">
        <v>268</v>
      </c>
      <c r="D67" s="47">
        <v>355</v>
      </c>
      <c r="E67" s="47">
        <v>38</v>
      </c>
      <c r="F67" s="47">
        <v>292</v>
      </c>
      <c r="G67" s="47">
        <v>25</v>
      </c>
      <c r="H67" s="47">
        <v>0</v>
      </c>
      <c r="I67" s="93"/>
      <c r="J67" s="93"/>
      <c r="K67" s="94"/>
      <c r="L67" s="91"/>
      <c r="M67" s="91"/>
      <c r="N67" s="91"/>
      <c r="O67" s="91"/>
      <c r="P67" s="91"/>
    </row>
    <row r="68" spans="1:16">
      <c r="A68" s="6" t="s">
        <v>141</v>
      </c>
      <c r="B68" s="6" t="s">
        <v>141</v>
      </c>
      <c r="C68" s="47" t="s">
        <v>255</v>
      </c>
      <c r="D68" s="47">
        <v>365</v>
      </c>
      <c r="E68" s="47">
        <v>37</v>
      </c>
      <c r="F68" s="47">
        <v>284</v>
      </c>
      <c r="G68" s="47">
        <v>44</v>
      </c>
      <c r="H68" s="47">
        <v>0</v>
      </c>
      <c r="I68" s="93"/>
      <c r="J68" s="93"/>
      <c r="K68" s="94"/>
      <c r="L68" s="91"/>
      <c r="M68" s="91"/>
      <c r="N68" s="91"/>
      <c r="O68" s="91"/>
      <c r="P68" s="91"/>
    </row>
    <row r="69" spans="1:16">
      <c r="A69" s="6" t="s">
        <v>81</v>
      </c>
      <c r="B69" s="6" t="s">
        <v>97</v>
      </c>
      <c r="C69" s="47" t="s">
        <v>213</v>
      </c>
      <c r="D69" s="47">
        <v>363</v>
      </c>
      <c r="E69" s="47">
        <v>37</v>
      </c>
      <c r="F69" s="47">
        <v>309</v>
      </c>
      <c r="G69" s="47">
        <v>16</v>
      </c>
      <c r="H69" s="47">
        <v>1</v>
      </c>
      <c r="I69" s="93"/>
      <c r="J69" s="93"/>
      <c r="K69" s="94"/>
      <c r="L69" s="91"/>
      <c r="M69" s="91"/>
      <c r="N69" s="91"/>
      <c r="O69" s="91"/>
      <c r="P69" s="91"/>
    </row>
    <row r="70" spans="1:16">
      <c r="A70" s="6" t="s">
        <v>64</v>
      </c>
      <c r="B70" s="6" t="s">
        <v>64</v>
      </c>
      <c r="C70" s="47" t="s">
        <v>191</v>
      </c>
      <c r="D70" s="47">
        <v>358</v>
      </c>
      <c r="E70" s="47">
        <v>37</v>
      </c>
      <c r="F70" s="47">
        <v>315</v>
      </c>
      <c r="G70" s="47">
        <v>5</v>
      </c>
      <c r="H70" s="47">
        <v>1</v>
      </c>
      <c r="I70" s="93"/>
      <c r="J70" s="93"/>
      <c r="K70" s="94"/>
      <c r="L70" s="91"/>
      <c r="M70" s="91"/>
      <c r="N70" s="91"/>
      <c r="O70" s="91"/>
      <c r="P70" s="91"/>
    </row>
    <row r="71" spans="1:16">
      <c r="A71" s="6" t="s">
        <v>64</v>
      </c>
      <c r="B71" s="6" t="s">
        <v>68</v>
      </c>
      <c r="C71" s="47" t="s">
        <v>193</v>
      </c>
      <c r="D71" s="47">
        <v>342</v>
      </c>
      <c r="E71" s="47">
        <v>36</v>
      </c>
      <c r="F71" s="47">
        <v>284</v>
      </c>
      <c r="G71" s="47">
        <v>22</v>
      </c>
      <c r="H71" s="47">
        <v>0</v>
      </c>
      <c r="I71" s="93"/>
      <c r="J71" s="93"/>
      <c r="K71" s="94"/>
      <c r="L71" s="91"/>
      <c r="M71" s="91"/>
      <c r="N71" s="91"/>
      <c r="O71" s="91"/>
      <c r="P71" s="91"/>
    </row>
    <row r="72" spans="1:16">
      <c r="A72" s="6" t="s">
        <v>81</v>
      </c>
      <c r="B72" s="6" t="s">
        <v>105</v>
      </c>
      <c r="C72" s="47" t="s">
        <v>219</v>
      </c>
      <c r="D72" s="47">
        <v>365</v>
      </c>
      <c r="E72" s="47">
        <v>35</v>
      </c>
      <c r="F72" s="47">
        <v>322</v>
      </c>
      <c r="G72" s="47">
        <v>8</v>
      </c>
      <c r="H72" s="47">
        <v>0</v>
      </c>
      <c r="I72" s="93"/>
      <c r="J72" s="93"/>
      <c r="K72" s="94"/>
      <c r="L72" s="91"/>
      <c r="M72" s="91"/>
      <c r="N72" s="91"/>
      <c r="O72" s="91"/>
      <c r="P72" s="91"/>
    </row>
    <row r="73" spans="1:16">
      <c r="A73" s="6" t="s">
        <v>81</v>
      </c>
      <c r="B73" s="6" t="s">
        <v>97</v>
      </c>
      <c r="C73" s="47" t="s">
        <v>214</v>
      </c>
      <c r="D73" s="47">
        <v>365</v>
      </c>
      <c r="E73" s="47">
        <v>34</v>
      </c>
      <c r="F73" s="47">
        <v>321</v>
      </c>
      <c r="G73" s="47">
        <v>10</v>
      </c>
      <c r="H73" s="47">
        <v>0</v>
      </c>
      <c r="I73" s="93"/>
      <c r="J73" s="93"/>
      <c r="K73" s="94"/>
      <c r="L73" s="91"/>
      <c r="M73" s="91"/>
      <c r="N73" s="91"/>
      <c r="O73" s="91"/>
      <c r="P73" s="91"/>
    </row>
    <row r="74" spans="1:16">
      <c r="A74" s="6" t="s">
        <v>27</v>
      </c>
      <c r="B74" s="6" t="s">
        <v>27</v>
      </c>
      <c r="C74" s="47" t="s">
        <v>259</v>
      </c>
      <c r="D74" s="47">
        <v>361</v>
      </c>
      <c r="E74" s="47">
        <v>33</v>
      </c>
      <c r="F74" s="47">
        <v>322</v>
      </c>
      <c r="G74" s="47">
        <v>6</v>
      </c>
      <c r="H74" s="47">
        <v>0</v>
      </c>
      <c r="I74" s="93"/>
      <c r="J74" s="93"/>
      <c r="K74" s="94"/>
      <c r="L74" s="91"/>
      <c r="M74" s="91"/>
      <c r="N74" s="91"/>
      <c r="O74" s="91"/>
      <c r="P74" s="91"/>
    </row>
    <row r="75" spans="1:16">
      <c r="A75" s="6" t="s">
        <v>25</v>
      </c>
      <c r="B75" s="6" t="s">
        <v>26</v>
      </c>
      <c r="C75" s="47" t="s">
        <v>267</v>
      </c>
      <c r="D75" s="47">
        <v>362</v>
      </c>
      <c r="E75" s="47">
        <v>30</v>
      </c>
      <c r="F75" s="47">
        <v>323</v>
      </c>
      <c r="G75" s="47">
        <v>9</v>
      </c>
      <c r="H75" s="47">
        <v>0</v>
      </c>
      <c r="I75" s="93"/>
      <c r="J75" s="93"/>
      <c r="K75" s="94"/>
      <c r="L75" s="91"/>
      <c r="M75" s="91"/>
      <c r="N75" s="91"/>
      <c r="O75" s="91"/>
      <c r="P75" s="91"/>
    </row>
    <row r="76" spans="1:16">
      <c r="A76" s="6" t="s">
        <v>32</v>
      </c>
      <c r="B76" s="6" t="s">
        <v>118</v>
      </c>
      <c r="C76" s="47" t="s">
        <v>232</v>
      </c>
      <c r="D76" s="47">
        <v>365</v>
      </c>
      <c r="E76" s="47">
        <v>29</v>
      </c>
      <c r="F76" s="47">
        <v>291</v>
      </c>
      <c r="G76" s="47">
        <v>45</v>
      </c>
      <c r="H76" s="47">
        <v>0</v>
      </c>
      <c r="I76" s="93"/>
      <c r="J76" s="93"/>
      <c r="K76" s="94"/>
      <c r="L76" s="91"/>
      <c r="M76" s="91"/>
      <c r="N76" s="91"/>
      <c r="O76" s="91"/>
      <c r="P76" s="91"/>
    </row>
    <row r="77" spans="1:16">
      <c r="A77" s="6" t="s">
        <v>64</v>
      </c>
      <c r="B77" s="6" t="s">
        <v>76</v>
      </c>
      <c r="C77" s="47" t="s">
        <v>77</v>
      </c>
      <c r="D77" s="47">
        <v>363</v>
      </c>
      <c r="E77" s="47">
        <v>28</v>
      </c>
      <c r="F77" s="47">
        <v>330</v>
      </c>
      <c r="G77" s="47">
        <v>5</v>
      </c>
      <c r="H77" s="47">
        <v>0</v>
      </c>
      <c r="I77" s="93"/>
      <c r="J77" s="93"/>
      <c r="K77" s="94"/>
      <c r="L77" s="91"/>
      <c r="M77" s="91"/>
      <c r="N77" s="91"/>
      <c r="O77" s="91"/>
      <c r="P77" s="91"/>
    </row>
    <row r="78" spans="1:16">
      <c r="A78" s="6" t="s">
        <v>27</v>
      </c>
      <c r="B78" s="6" t="s">
        <v>27</v>
      </c>
      <c r="C78" s="47" t="s">
        <v>260</v>
      </c>
      <c r="D78" s="47">
        <v>365</v>
      </c>
      <c r="E78" s="47">
        <v>26</v>
      </c>
      <c r="F78" s="47">
        <v>326</v>
      </c>
      <c r="G78" s="47">
        <v>12</v>
      </c>
      <c r="H78" s="47">
        <v>1</v>
      </c>
      <c r="I78" s="93"/>
      <c r="J78" s="93"/>
      <c r="K78" s="94"/>
      <c r="L78" s="91"/>
      <c r="M78" s="91"/>
      <c r="N78" s="91"/>
      <c r="O78" s="91"/>
      <c r="P78" s="91"/>
    </row>
    <row r="79" spans="1:16">
      <c r="A79" s="6" t="s">
        <v>81</v>
      </c>
      <c r="B79" s="6" t="s">
        <v>89</v>
      </c>
      <c r="C79" s="47" t="s">
        <v>209</v>
      </c>
      <c r="D79" s="47">
        <v>364</v>
      </c>
      <c r="E79" s="47">
        <v>25</v>
      </c>
      <c r="F79" s="47">
        <v>320</v>
      </c>
      <c r="G79" s="47">
        <v>19</v>
      </c>
      <c r="H79" s="47">
        <v>0</v>
      </c>
      <c r="I79" s="93"/>
      <c r="J79" s="93"/>
      <c r="K79" s="94"/>
      <c r="L79" s="91"/>
      <c r="M79" s="91"/>
      <c r="N79" s="91"/>
      <c r="O79" s="91"/>
      <c r="P79" s="91"/>
    </row>
    <row r="80" spans="1:16">
      <c r="A80" s="6" t="s">
        <v>64</v>
      </c>
      <c r="B80" s="6" t="s">
        <v>64</v>
      </c>
      <c r="C80" s="47" t="s">
        <v>190</v>
      </c>
      <c r="D80" s="47">
        <v>365</v>
      </c>
      <c r="E80" s="47">
        <v>21</v>
      </c>
      <c r="F80" s="47">
        <v>328</v>
      </c>
      <c r="G80" s="47">
        <v>16</v>
      </c>
      <c r="H80" s="47">
        <v>0</v>
      </c>
      <c r="I80" s="93"/>
      <c r="J80" s="93"/>
      <c r="K80" s="94"/>
      <c r="L80" s="91"/>
      <c r="M80" s="91"/>
      <c r="N80" s="91"/>
      <c r="O80" s="91"/>
      <c r="P80" s="91"/>
    </row>
    <row r="81" spans="1:16">
      <c r="A81" s="6" t="s">
        <v>32</v>
      </c>
      <c r="B81" s="6" t="s">
        <v>31</v>
      </c>
      <c r="C81" s="47" t="s">
        <v>235</v>
      </c>
      <c r="D81" s="47">
        <v>179</v>
      </c>
      <c r="E81" s="47">
        <v>21</v>
      </c>
      <c r="F81" s="47">
        <v>156</v>
      </c>
      <c r="G81" s="47">
        <v>1</v>
      </c>
      <c r="H81" s="47">
        <v>1</v>
      </c>
      <c r="I81" s="93"/>
      <c r="J81" s="93"/>
      <c r="K81" s="94"/>
      <c r="L81" s="91"/>
      <c r="M81" s="91"/>
      <c r="N81" s="91"/>
      <c r="O81" s="91"/>
      <c r="P81" s="91"/>
    </row>
    <row r="82" spans="1:16">
      <c r="A82" s="6" t="s">
        <v>81</v>
      </c>
      <c r="B82" s="6" t="s">
        <v>89</v>
      </c>
      <c r="C82" s="47" t="s">
        <v>211</v>
      </c>
      <c r="D82" s="47">
        <v>365</v>
      </c>
      <c r="E82" s="47">
        <v>19</v>
      </c>
      <c r="F82" s="47">
        <v>334</v>
      </c>
      <c r="G82" s="47">
        <v>12</v>
      </c>
      <c r="H82" s="47">
        <v>0</v>
      </c>
      <c r="I82" s="93"/>
      <c r="J82" s="93"/>
      <c r="K82" s="94"/>
      <c r="L82" s="91"/>
      <c r="M82" s="91"/>
      <c r="N82" s="91"/>
      <c r="O82" s="91"/>
      <c r="P82" s="91"/>
    </row>
    <row r="83" spans="1:16">
      <c r="A83" s="6" t="s">
        <v>64</v>
      </c>
      <c r="B83" s="6" t="s">
        <v>74</v>
      </c>
      <c r="C83" s="47" t="s">
        <v>198</v>
      </c>
      <c r="D83" s="47">
        <v>365</v>
      </c>
      <c r="E83" s="47">
        <v>17</v>
      </c>
      <c r="F83" s="47">
        <v>336</v>
      </c>
      <c r="G83" s="47">
        <v>11</v>
      </c>
      <c r="H83" s="47">
        <v>1</v>
      </c>
      <c r="I83" s="93"/>
      <c r="J83" s="93"/>
      <c r="K83" s="94"/>
      <c r="L83" s="91"/>
      <c r="M83" s="91"/>
      <c r="N83" s="91"/>
      <c r="O83" s="91"/>
      <c r="P83" s="91"/>
    </row>
    <row r="84" spans="1:16">
      <c r="A84" s="6" t="s">
        <v>64</v>
      </c>
      <c r="B84" s="6" t="s">
        <v>76</v>
      </c>
      <c r="C84" s="47" t="s">
        <v>199</v>
      </c>
      <c r="D84" s="47">
        <v>365</v>
      </c>
      <c r="E84" s="47">
        <v>16</v>
      </c>
      <c r="F84" s="47">
        <v>328</v>
      </c>
      <c r="G84" s="47">
        <v>21</v>
      </c>
      <c r="H84" s="47">
        <v>0</v>
      </c>
      <c r="I84" s="93"/>
      <c r="J84" s="93"/>
      <c r="K84" s="94"/>
      <c r="L84" s="91"/>
      <c r="M84" s="91"/>
      <c r="N84" s="91"/>
      <c r="O84" s="91"/>
      <c r="P84" s="91"/>
    </row>
    <row r="85" spans="1:16">
      <c r="A85" s="6" t="s">
        <v>29</v>
      </c>
      <c r="B85" s="6" t="s">
        <v>124</v>
      </c>
      <c r="C85" s="47" t="s">
        <v>245</v>
      </c>
      <c r="D85" s="47">
        <v>365</v>
      </c>
      <c r="E85" s="47">
        <v>15</v>
      </c>
      <c r="F85" s="47">
        <v>332</v>
      </c>
      <c r="G85" s="47">
        <v>18</v>
      </c>
      <c r="H85" s="47">
        <v>0</v>
      </c>
      <c r="I85" s="93"/>
      <c r="J85" s="93"/>
      <c r="K85" s="94"/>
      <c r="L85" s="91"/>
      <c r="M85" s="91"/>
      <c r="N85" s="91"/>
      <c r="O85" s="91"/>
      <c r="P85" s="91"/>
    </row>
    <row r="86" spans="1:16">
      <c r="A86" s="6" t="s">
        <v>6</v>
      </c>
      <c r="B86" s="6" t="s">
        <v>117</v>
      </c>
      <c r="C86" s="47" t="s">
        <v>231</v>
      </c>
      <c r="D86" s="47">
        <v>355</v>
      </c>
      <c r="E86" s="47">
        <v>14</v>
      </c>
      <c r="F86" s="47">
        <v>304</v>
      </c>
      <c r="G86" s="47">
        <v>37</v>
      </c>
      <c r="H86" s="47">
        <v>0</v>
      </c>
      <c r="I86" s="93"/>
      <c r="J86" s="93"/>
      <c r="K86" s="94"/>
      <c r="L86" s="91"/>
      <c r="M86" s="91"/>
      <c r="N86" s="91"/>
      <c r="O86" s="91"/>
      <c r="P86" s="91"/>
    </row>
    <row r="87" spans="1:16">
      <c r="A87" s="6" t="s">
        <v>81</v>
      </c>
      <c r="B87" s="6" t="s">
        <v>103</v>
      </c>
      <c r="C87" s="47" t="s">
        <v>217</v>
      </c>
      <c r="D87" s="47">
        <v>365</v>
      </c>
      <c r="E87" s="47">
        <v>10</v>
      </c>
      <c r="F87" s="47">
        <v>339</v>
      </c>
      <c r="G87" s="47">
        <v>16</v>
      </c>
      <c r="H87" s="47">
        <v>0</v>
      </c>
      <c r="I87" s="93"/>
      <c r="J87" s="93"/>
      <c r="K87" s="94"/>
      <c r="L87" s="91"/>
      <c r="M87" s="91"/>
      <c r="N87" s="91"/>
      <c r="O87" s="91"/>
      <c r="P87" s="91"/>
    </row>
    <row r="88" spans="1:16">
      <c r="A88" s="6" t="s">
        <v>64</v>
      </c>
      <c r="B88" s="6" t="s">
        <v>76</v>
      </c>
      <c r="C88" s="47" t="s">
        <v>200</v>
      </c>
      <c r="D88" s="47">
        <v>358</v>
      </c>
      <c r="E88" s="47">
        <v>6</v>
      </c>
      <c r="F88" s="47">
        <v>326</v>
      </c>
      <c r="G88" s="47">
        <v>26</v>
      </c>
      <c r="H88" s="47">
        <v>0</v>
      </c>
      <c r="I88" s="93"/>
      <c r="J88" s="93"/>
      <c r="K88" s="94"/>
      <c r="L88" s="91"/>
      <c r="M88" s="91"/>
      <c r="N88" s="91"/>
      <c r="O88" s="91"/>
      <c r="P88" s="91"/>
    </row>
    <row r="89" spans="1:16">
      <c r="A89" s="6" t="s">
        <v>64</v>
      </c>
      <c r="B89" s="6" t="s">
        <v>76</v>
      </c>
      <c r="C89" s="47" t="s">
        <v>201</v>
      </c>
      <c r="D89" s="47">
        <v>363</v>
      </c>
      <c r="E89" s="47">
        <v>5</v>
      </c>
      <c r="F89" s="47">
        <v>325</v>
      </c>
      <c r="G89" s="47">
        <v>33</v>
      </c>
      <c r="H89" s="47">
        <v>0</v>
      </c>
      <c r="I89" s="93"/>
      <c r="J89" s="93"/>
      <c r="K89" s="94"/>
      <c r="L89" s="91"/>
      <c r="M89" s="91"/>
      <c r="N89" s="91"/>
      <c r="O89" s="91"/>
      <c r="P89" s="91"/>
    </row>
    <row r="90" spans="1:16">
      <c r="A90" s="6" t="s">
        <v>64</v>
      </c>
      <c r="B90" s="6" t="s">
        <v>70</v>
      </c>
      <c r="C90" s="47" t="s">
        <v>70</v>
      </c>
      <c r="D90" s="47">
        <v>365</v>
      </c>
      <c r="E90" s="47">
        <v>5</v>
      </c>
      <c r="F90" s="47">
        <v>351</v>
      </c>
      <c r="G90" s="47">
        <v>9</v>
      </c>
      <c r="H90" s="47">
        <v>0</v>
      </c>
      <c r="I90" s="93"/>
      <c r="J90" s="93"/>
      <c r="K90" s="94"/>
      <c r="L90" s="91"/>
      <c r="M90" s="91"/>
      <c r="N90" s="91"/>
      <c r="O90" s="91"/>
      <c r="P90" s="91"/>
    </row>
    <row r="91" spans="1:16">
      <c r="A91" s="6" t="s">
        <v>64</v>
      </c>
      <c r="B91" s="6" t="s">
        <v>67</v>
      </c>
      <c r="C91" s="47" t="s">
        <v>192</v>
      </c>
      <c r="D91" s="47">
        <v>365</v>
      </c>
      <c r="E91" s="47">
        <v>2</v>
      </c>
      <c r="F91" s="47">
        <v>290</v>
      </c>
      <c r="G91" s="47">
        <v>73</v>
      </c>
      <c r="H91" s="47">
        <v>0</v>
      </c>
      <c r="I91" s="93"/>
      <c r="J91" s="93"/>
      <c r="K91" s="94"/>
      <c r="L91" s="91"/>
      <c r="M91" s="91"/>
      <c r="N91" s="91"/>
      <c r="O91" s="91"/>
      <c r="P91" s="91"/>
    </row>
    <row r="92" spans="1:16">
      <c r="A92" s="6" t="s">
        <v>81</v>
      </c>
      <c r="B92" s="6" t="s">
        <v>86</v>
      </c>
      <c r="C92" s="47" t="s">
        <v>205</v>
      </c>
      <c r="D92" s="47">
        <v>348</v>
      </c>
      <c r="E92" s="47">
        <v>2</v>
      </c>
      <c r="F92" s="47">
        <v>308</v>
      </c>
      <c r="G92" s="47">
        <v>38</v>
      </c>
      <c r="H92" s="47">
        <v>0</v>
      </c>
      <c r="I92" s="93"/>
      <c r="J92" s="93"/>
      <c r="K92" s="94"/>
      <c r="L92" s="91"/>
      <c r="M92" s="91"/>
      <c r="N92" s="91"/>
      <c r="O92" s="91"/>
      <c r="P92" s="91"/>
    </row>
    <row r="94" spans="1:16">
      <c r="A94" s="88" t="s">
        <v>167</v>
      </c>
      <c r="B94" s="6" t="s">
        <v>168</v>
      </c>
    </row>
    <row r="96" spans="1:16">
      <c r="A96" s="88" t="s">
        <v>169</v>
      </c>
    </row>
    <row r="97" spans="1:3">
      <c r="A97" s="6" t="s">
        <v>63</v>
      </c>
    </row>
    <row r="98" spans="1:3">
      <c r="A98" s="6" t="s">
        <v>24</v>
      </c>
    </row>
    <row r="99" spans="1:3">
      <c r="A99" s="6" t="s">
        <v>23</v>
      </c>
      <c r="B99" s="6" t="s">
        <v>170</v>
      </c>
      <c r="C99" s="95"/>
    </row>
    <row r="100" spans="1:3">
      <c r="A100" s="6" t="s">
        <v>171</v>
      </c>
      <c r="B100" s="6" t="s">
        <v>172</v>
      </c>
      <c r="C100" s="89"/>
    </row>
    <row r="101" spans="1:3">
      <c r="A101" s="6" t="s">
        <v>22</v>
      </c>
      <c r="B101" s="6" t="s">
        <v>173</v>
      </c>
      <c r="C101" s="89"/>
    </row>
    <row r="102" spans="1:3">
      <c r="A102" s="6" t="s">
        <v>21</v>
      </c>
      <c r="B102" s="6" t="s">
        <v>174</v>
      </c>
      <c r="C102" s="89"/>
    </row>
    <row r="103" spans="1:3">
      <c r="A103" s="6" t="s">
        <v>20</v>
      </c>
      <c r="B103" s="6" t="s">
        <v>175</v>
      </c>
      <c r="C103" s="89"/>
    </row>
    <row r="104" spans="1:3">
      <c r="A104" s="6" t="s">
        <v>19</v>
      </c>
      <c r="B104" s="6" t="s">
        <v>176</v>
      </c>
      <c r="C104" s="89"/>
    </row>
    <row r="105" spans="1:3">
      <c r="C105" s="95"/>
    </row>
    <row r="106" spans="1:3">
      <c r="A106" s="88" t="s">
        <v>177</v>
      </c>
      <c r="C106" s="95"/>
    </row>
    <row r="107" spans="1:3">
      <c r="A107" s="6" t="s">
        <v>63</v>
      </c>
    </row>
    <row r="108" spans="1:3">
      <c r="A108" s="6" t="s">
        <v>24</v>
      </c>
    </row>
    <row r="109" spans="1:3">
      <c r="A109" s="6" t="s">
        <v>23</v>
      </c>
    </row>
    <row r="110" spans="1:3">
      <c r="A110" s="6" t="s">
        <v>171</v>
      </c>
    </row>
    <row r="111" spans="1:3">
      <c r="A111" s="6" t="s">
        <v>22</v>
      </c>
    </row>
    <row r="112" spans="1:3">
      <c r="A112" s="6" t="s">
        <v>21</v>
      </c>
    </row>
    <row r="113" spans="1:2">
      <c r="A113" s="6" t="s">
        <v>20</v>
      </c>
    </row>
    <row r="114" spans="1:2">
      <c r="A114" s="6" t="s">
        <v>19</v>
      </c>
    </row>
    <row r="116" spans="1:2">
      <c r="A116" s="88" t="s">
        <v>275</v>
      </c>
    </row>
    <row r="117" spans="1:2">
      <c r="A117" s="6" t="s">
        <v>63</v>
      </c>
    </row>
    <row r="118" spans="1:2">
      <c r="A118" s="6" t="s">
        <v>24</v>
      </c>
    </row>
    <row r="119" spans="1:2">
      <c r="A119" s="6" t="s">
        <v>23</v>
      </c>
    </row>
    <row r="120" spans="1:2">
      <c r="A120" s="6" t="s">
        <v>171</v>
      </c>
      <c r="B120" s="6" t="s">
        <v>179</v>
      </c>
    </row>
    <row r="121" spans="1:2">
      <c r="A121" s="6" t="s">
        <v>22</v>
      </c>
      <c r="B121" s="6" t="s">
        <v>179</v>
      </c>
    </row>
    <row r="122" spans="1:2">
      <c r="A122" s="6" t="s">
        <v>21</v>
      </c>
      <c r="B122" s="6" t="s">
        <v>179</v>
      </c>
    </row>
    <row r="123" spans="1:2">
      <c r="A123" s="6" t="s">
        <v>20</v>
      </c>
      <c r="B123" s="6" t="s">
        <v>179</v>
      </c>
    </row>
    <row r="124" spans="1:2">
      <c r="A124" s="6" t="s">
        <v>19</v>
      </c>
      <c r="B124" s="6" t="s">
        <v>179</v>
      </c>
    </row>
    <row r="126" spans="1:2">
      <c r="A126" s="88" t="s">
        <v>18</v>
      </c>
      <c r="B126" s="6" t="s">
        <v>276</v>
      </c>
    </row>
    <row r="128" spans="1:2">
      <c r="A128" s="6" t="s">
        <v>181</v>
      </c>
    </row>
  </sheetData>
  <sortState ref="A2:H92">
    <sortCondition descending="1" ref="E2:E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Índice_evolutivo</vt:lpstr>
      <vt:lpstr>Índice de Calidad del Aire 2014</vt:lpstr>
      <vt:lpstr>Por estaciones 2014</vt:lpstr>
      <vt:lpstr>Índice Calidad Aire 2013</vt:lpstr>
      <vt:lpstr>Por Estaciones 2013</vt:lpstr>
      <vt:lpstr>Índice Calidad del Aire 2012</vt:lpstr>
      <vt:lpstr>Por Zonas 2012</vt:lpstr>
      <vt:lpstr>Hoja2</vt:lpstr>
    </vt:vector>
  </TitlesOfParts>
  <Company>cma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cpct</dc:creator>
  <cp:lastModifiedBy>mmmartinez</cp:lastModifiedBy>
  <cp:lastPrinted>2006-03-30T09:06:49Z</cp:lastPrinted>
  <dcterms:created xsi:type="dcterms:W3CDTF">2005-03-03T10:28:36Z</dcterms:created>
  <dcterms:modified xsi:type="dcterms:W3CDTF">2015-11-27T11:47:39Z</dcterms:modified>
</cp:coreProperties>
</file>