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20" windowWidth="20250" windowHeight="8445" activeTab="4"/>
  </bookViews>
  <sheets>
    <sheet name="ENP" sheetId="2" r:id="rId1"/>
    <sheet name="Convenios_internacionales" sheetId="3" r:id="rId2"/>
    <sheet name="Evolución superficie" sheetId="1" r:id="rId3"/>
    <sheet name="ZEC natura 2000" sheetId="4" r:id="rId4"/>
    <sheet name="Habitats" sheetId="18" r:id="rId5"/>
  </sheets>
  <definedNames>
    <definedName name="HIC_ENP2_HA" localSheetId="4">#REF!</definedName>
    <definedName name="HIC_ENP2_HA">#REF!</definedName>
  </definedNames>
  <calcPr calcId="125725"/>
</workbook>
</file>

<file path=xl/calcChain.xml><?xml version="1.0" encoding="utf-8"?>
<calcChain xmlns="http://schemas.openxmlformats.org/spreadsheetml/2006/main">
  <c r="C18" i="4"/>
  <c r="K11" i="18"/>
  <c r="G41"/>
  <c r="C41"/>
  <c r="E8" l="1"/>
  <c r="E41" s="1"/>
</calcChain>
</file>

<file path=xl/sharedStrings.xml><?xml version="1.0" encoding="utf-8"?>
<sst xmlns="http://schemas.openxmlformats.org/spreadsheetml/2006/main" count="290" uniqueCount="151">
  <si>
    <t>Año</t>
  </si>
  <si>
    <t>Superficie (ha)</t>
  </si>
  <si>
    <t>Figura de protección</t>
  </si>
  <si>
    <t>Número</t>
  </si>
  <si>
    <t>Reserva de la Biosfera</t>
  </si>
  <si>
    <t>Reserva Natural Concertada</t>
  </si>
  <si>
    <t>Paisaje Protegido</t>
  </si>
  <si>
    <t>Monumento Natural</t>
  </si>
  <si>
    <t>Parque Periurbano</t>
  </si>
  <si>
    <t>Reserva Natural</t>
  </si>
  <si>
    <t>Paraje Natural</t>
  </si>
  <si>
    <t>Parque Natural</t>
  </si>
  <si>
    <t>Parque Nacional</t>
  </si>
  <si>
    <t>% Territorio andaluz</t>
  </si>
  <si>
    <t>Evolución de la superficie protegida en Andalucía</t>
  </si>
  <si>
    <t>* Código LIC-ZEPA: Lugar de Importancia Comunitaria-Zona de Especial Protección para las Aves.</t>
  </si>
  <si>
    <t>Despeñaperros</t>
  </si>
  <si>
    <t>ES6160005</t>
  </si>
  <si>
    <t>Sierra de las Nieves</t>
  </si>
  <si>
    <t>ES6170006</t>
  </si>
  <si>
    <t>Lagunas del Sur de Córdoba</t>
  </si>
  <si>
    <t>ES0000034</t>
  </si>
  <si>
    <t>Sierra Nevada</t>
  </si>
  <si>
    <t>ES6140004</t>
  </si>
  <si>
    <t>Sierra Norte</t>
  </si>
  <si>
    <t>ES0000053</t>
  </si>
  <si>
    <t>Sierra Mágina</t>
  </si>
  <si>
    <t>ES6160007</t>
  </si>
  <si>
    <t>Sierras de Andújar</t>
  </si>
  <si>
    <t>ES6160006</t>
  </si>
  <si>
    <t>Doñana</t>
  </si>
  <si>
    <t>ES0000024</t>
  </si>
  <si>
    <t>Sierra de Aracena y Picos de Aroche</t>
  </si>
  <si>
    <t>ES0000051</t>
  </si>
  <si>
    <t>Sierra de Huétor</t>
  </si>
  <si>
    <t>ES6140003</t>
  </si>
  <si>
    <t>Sierra de Castril</t>
  </si>
  <si>
    <t>ES6140002</t>
  </si>
  <si>
    <t>Sierra de Baza</t>
  </si>
  <si>
    <t>ES6140001</t>
  </si>
  <si>
    <t>Sierras Subbéticas</t>
  </si>
  <si>
    <t>ES6130002</t>
  </si>
  <si>
    <t>Sierra de Cardeña y Montoro</t>
  </si>
  <si>
    <t>ES6130001</t>
  </si>
  <si>
    <t>Sierra de Hornachuelos</t>
  </si>
  <si>
    <t>ES0000050</t>
  </si>
  <si>
    <t>La Breña y Marismas del Barbate</t>
  </si>
  <si>
    <t>ES6120008</t>
  </si>
  <si>
    <t>Sierra de Grazalema</t>
  </si>
  <si>
    <t>ES0000031</t>
  </si>
  <si>
    <t>Bahía de Cádiz</t>
  </si>
  <si>
    <t>ES0000140</t>
  </si>
  <si>
    <t>Los Alcornocales</t>
  </si>
  <si>
    <t>ES0000049</t>
  </si>
  <si>
    <t>Estrecho</t>
  </si>
  <si>
    <t>ES0000337</t>
  </si>
  <si>
    <t>Sierra María-Los Vélez</t>
  </si>
  <si>
    <t>ES6110003</t>
  </si>
  <si>
    <t>Cabo de Gata-Níjar</t>
  </si>
  <si>
    <t>ES0000046</t>
  </si>
  <si>
    <t xml:space="preserve"> Superficie (ha)</t>
  </si>
  <si>
    <t xml:space="preserve">Espacios naturales protegidos </t>
  </si>
  <si>
    <t>Código*</t>
  </si>
  <si>
    <t>Zonas Especiales de Conservación de la Red Ecológica Europea Natura 2000 declaradas en Andalucía 2012</t>
  </si>
  <si>
    <t>Patrimonio de la Humanidad</t>
  </si>
  <si>
    <t>Zonas Especiales de Conservación (ZEC)</t>
  </si>
  <si>
    <t>Convenio RAMSAR</t>
  </si>
  <si>
    <t>Geoparques Europeos</t>
  </si>
  <si>
    <t>Diploma Europeo</t>
  </si>
  <si>
    <t>Zonas Especialmente Protegidas de Importancia para el Mediterráneo (ZEPIM)</t>
  </si>
  <si>
    <t>Número de espacios</t>
  </si>
  <si>
    <t>Tipo de espacio y acuerdos internacionales</t>
  </si>
  <si>
    <t>Lugares de Interés Comunitario (LIC)</t>
  </si>
  <si>
    <t>Zonas de Especial Protección para las Aves (ZEPA)</t>
  </si>
  <si>
    <t>TOTAL</t>
  </si>
  <si>
    <t>Superficie total protegida (ha)</t>
  </si>
  <si>
    <t>Superficie (Ha)</t>
  </si>
  <si>
    <t>Prioridad en estudio</t>
  </si>
  <si>
    <t>Grupo</t>
  </si>
  <si>
    <t>PRIORIDAD EN ESTUDIO</t>
  </si>
  <si>
    <t>NO PRIORITARIOS</t>
  </si>
  <si>
    <t>PRIORITARIOS</t>
  </si>
  <si>
    <t>Superficie (HA) Con Hábitas cuya prioridad está en estudio para Andalucía</t>
  </si>
  <si>
    <t>% Con Hábitas cuya prioridad está en estudio para Andalucía</t>
  </si>
  <si>
    <t>Superficie (HA) Con Hábitas No  Prioritarios</t>
  </si>
  <si>
    <t>% Con Hábitas No  Prioritarios dentro de  RedNatura2000</t>
  </si>
  <si>
    <t>Superficie (HA) Con Hábitas Prioritarios</t>
  </si>
  <si>
    <t>% Con Hábitas Prioritarios dentro de  RedNatura2000</t>
  </si>
  <si>
    <t>Bosques</t>
  </si>
  <si>
    <t>Bosques de Coníferas de las Montañas Mediterráneas y Macaronésicas</t>
  </si>
  <si>
    <t>Bosques de la Europa templada</t>
  </si>
  <si>
    <t>Bosques Esclerófilos Mediterráneos</t>
  </si>
  <si>
    <t>Bosques Mediterráneos Caducifolios</t>
  </si>
  <si>
    <t>Brezales y matorrales de zona templada</t>
  </si>
  <si>
    <t>Dunas maritimas y continentales</t>
  </si>
  <si>
    <t>Dunas marítimas de las costas atlánticas</t>
  </si>
  <si>
    <t>Dunas marítimas de las costas mediterráneas</t>
  </si>
  <si>
    <t>-</t>
  </si>
  <si>
    <t>Formaciones herbosas naturales y seminaturales</t>
  </si>
  <si>
    <t>Bosques esclerófilos de pastoreo (dehesas)</t>
  </si>
  <si>
    <t>Formaciones herbosas secas seminaturales y facies de matorral</t>
  </si>
  <si>
    <t>Prados húmedos seminaturales de hierbas altas</t>
  </si>
  <si>
    <t>Prados naturales</t>
  </si>
  <si>
    <t>Habitats costeros y vegetaciones halofiticas</t>
  </si>
  <si>
    <t>Acantilados marinos y playas de guijarros</t>
  </si>
  <si>
    <t>Aguas marinas y medios de marea</t>
  </si>
  <si>
    <t>Estepas continentales halófilas y gipsófilas</t>
  </si>
  <si>
    <t>Marismas y pastizales salinos atlánticos y continentales</t>
  </si>
  <si>
    <t>Marismas y pastizales salinos mediterráneos y termoatlánticos</t>
  </si>
  <si>
    <t>Habitats de agua dulce</t>
  </si>
  <si>
    <t>Aguas corrientes. Tramos de cursos de agua con dinámica natural o seminatural</t>
  </si>
  <si>
    <t>Aguas estancadas</t>
  </si>
  <si>
    <t>Habitats rocosos y cuevas</t>
  </si>
  <si>
    <t>Desprendimientos rocosos</t>
  </si>
  <si>
    <t>Otros hábitats rocosos (cuevas)</t>
  </si>
  <si>
    <t>Pendientes rocosas calcícolas con vegetación casmofítica</t>
  </si>
  <si>
    <t>Matorrales esclerofilos</t>
  </si>
  <si>
    <t>Matorrales arborescentes mediterráneos</t>
  </si>
  <si>
    <t>Matorrales submediterráneos y de zona templada</t>
  </si>
  <si>
    <t>Matorrales termomediterráneos y pre-estépicos</t>
  </si>
  <si>
    <t>Turberas altas, turberas bajas (Fens y Mires) y areas pantanosas</t>
  </si>
  <si>
    <t>Turberas pantanosas calcáreas</t>
  </si>
  <si>
    <t>Habitats Prioritarios</t>
  </si>
  <si>
    <t>Habitats No Prioritarios</t>
  </si>
  <si>
    <t>Superficie total sin solapamientos dentro de los EENNPP</t>
  </si>
  <si>
    <t>Fuente: Consejería de Agricultura, Pesca y Medio Ambiente. Red de Información Ambiental de Andalucía, 2015.</t>
  </si>
  <si>
    <t xml:space="preserve">Espacios RENPA en aplicación de Convenios Internacionales, 2010-2014. </t>
  </si>
  <si>
    <t>Superficie y número de espacios protegidos por figura de protección en Andalucía, 2010-2014.</t>
  </si>
  <si>
    <t>Espacios naturales protegidos 2010-2014</t>
  </si>
  <si>
    <r>
      <t>Fuente:</t>
    </r>
    <r>
      <rPr>
        <sz val="10"/>
        <rFont val="Arial"/>
        <family val="2"/>
      </rPr>
      <t xml:space="preserve"> Consejería de Agricultura, Pesca y Medio Ambiente. Ministerio de Agricultura, Alimentación y Medio Ambiente, 2015.</t>
    </r>
  </si>
  <si>
    <t>Red Natura 2000, datos de 2012-2014</t>
  </si>
  <si>
    <t>Habitats de Interés Comunitario en EENNPP de Andalucía, 2014</t>
  </si>
  <si>
    <t>Zonas Especiales de Conservación de la Red Ecológica Europea Natura 2000 declaradas en Andalucía 2014</t>
  </si>
  <si>
    <t>ES6120006</t>
  </si>
  <si>
    <t>ES6120003</t>
  </si>
  <si>
    <t>ES6170003</t>
  </si>
  <si>
    <t>ES6170004</t>
  </si>
  <si>
    <t>ES6170005</t>
  </si>
  <si>
    <t>ES0000032</t>
  </si>
  <si>
    <t>Zonas Especiales de Conservación de la Red Ecológica Europea Natura 2000 declaradas en Andalucía 2013</t>
  </si>
  <si>
    <t>Marismas del Río Palmones</t>
  </si>
  <si>
    <t>Estuario del Río Guadiaro</t>
  </si>
  <si>
    <t>Desfiladero de los Gaitanes</t>
  </si>
  <si>
    <t>Los Reales de Sierra Bermeja</t>
  </si>
  <si>
    <t>Sierra Crestellina</t>
  </si>
  <si>
    <t>Torcal de Antequera</t>
  </si>
  <si>
    <t>ES0000033</t>
  </si>
  <si>
    <t>Laguna de Fuente de Piedra</t>
  </si>
  <si>
    <t>Fuente: Consejería de Ordenación del Territorio y Medio Ambiente. Red de Información Ambiental de Andalucía, 2015.</t>
  </si>
  <si>
    <t>1.326.631,51.</t>
  </si>
  <si>
    <t>Superficie de Hábitats de Interéc Comunitario en los EENNPP de Andalucía, 2014.</t>
  </si>
</sst>
</file>

<file path=xl/styles.xml><?xml version="1.0" encoding="utf-8"?>
<styleSheet xmlns="http://schemas.openxmlformats.org/spreadsheetml/2006/main">
  <numFmts count="1">
    <numFmt numFmtId="164" formatCode="#,##0.0"/>
  </numFmts>
  <fonts count="16">
    <font>
      <sz val="10"/>
      <name val="Arial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color rgb="FF0000CC"/>
      <name val="Arial"/>
      <family val="2"/>
    </font>
    <font>
      <b/>
      <strike/>
      <sz val="10"/>
      <name val="Arial"/>
      <family val="2"/>
    </font>
    <font>
      <sz val="10"/>
      <name val="MS Sans Serif"/>
      <family val="2"/>
    </font>
    <font>
      <sz val="10"/>
      <color rgb="FF00B050"/>
      <name val="Arial"/>
      <family val="2"/>
    </font>
    <font>
      <sz val="10"/>
      <color theme="1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u/>
      <sz val="10"/>
      <color theme="10"/>
      <name val="Arial"/>
      <family val="2"/>
    </font>
    <font>
      <u/>
      <sz val="8"/>
      <color theme="10"/>
      <name val="Arial"/>
      <family val="2"/>
    </font>
    <font>
      <b/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0"/>
      </patternFill>
    </fill>
    <fill>
      <patternFill patternType="solid">
        <fgColor theme="7" tint="0.59999389629810485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2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thin">
        <color indexed="22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thin">
        <color indexed="22"/>
      </top>
      <bottom/>
      <diagonal/>
    </border>
    <border>
      <left/>
      <right/>
      <top style="medium">
        <color indexed="64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thin">
        <color indexed="2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0" fontId="3" fillId="0" borderId="0"/>
    <xf numFmtId="0" fontId="3" fillId="0" borderId="0">
      <alignment vertical="top"/>
    </xf>
    <xf numFmtId="0" fontId="8" fillId="0" borderId="0"/>
    <xf numFmtId="0" fontId="5" fillId="0" borderId="0"/>
    <xf numFmtId="0" fontId="1" fillId="0" borderId="0"/>
    <xf numFmtId="0" fontId="13" fillId="0" borderId="0" applyNumberFormat="0" applyFill="0" applyBorder="0" applyAlignment="0" applyProtection="0">
      <alignment vertical="top"/>
      <protection locked="0"/>
    </xf>
  </cellStyleXfs>
  <cellXfs count="155">
    <xf numFmtId="0" fontId="0" fillId="0" borderId="0" xfId="0"/>
    <xf numFmtId="0" fontId="3" fillId="0" borderId="0" xfId="0" applyFont="1" applyFill="1" applyBorder="1" applyAlignment="1">
      <alignment horizontal="justify" vertical="top" wrapText="1"/>
    </xf>
    <xf numFmtId="0" fontId="3" fillId="0" borderId="0" xfId="0" applyFont="1" applyFill="1" applyBorder="1" applyAlignment="1">
      <alignment horizontal="right" vertical="top" wrapText="1"/>
    </xf>
    <xf numFmtId="0" fontId="2" fillId="0" borderId="0" xfId="0" applyFont="1" applyAlignment="1">
      <alignment horizontal="left" wrapText="1"/>
    </xf>
    <xf numFmtId="4" fontId="5" fillId="0" borderId="0" xfId="0" applyNumberFormat="1" applyFont="1" applyBorder="1" applyAlignment="1">
      <alignment horizontal="right" wrapText="1"/>
    </xf>
    <xf numFmtId="0" fontId="3" fillId="0" borderId="0" xfId="1" applyFont="1" applyBorder="1"/>
    <xf numFmtId="0" fontId="2" fillId="0" borderId="0" xfId="1" applyFont="1" applyBorder="1"/>
    <xf numFmtId="0" fontId="3" fillId="0" borderId="0" xfId="2">
      <alignment vertical="top"/>
    </xf>
    <xf numFmtId="10" fontId="3" fillId="0" borderId="0" xfId="2" applyNumberFormat="1">
      <alignment vertical="top"/>
    </xf>
    <xf numFmtId="0" fontId="3" fillId="0" borderId="0" xfId="2" applyFont="1" applyAlignment="1">
      <alignment vertical="top"/>
    </xf>
    <xf numFmtId="0" fontId="2" fillId="0" borderId="0" xfId="2" applyFont="1" applyAlignment="1">
      <alignment vertical="top"/>
    </xf>
    <xf numFmtId="0" fontId="2" fillId="0" borderId="0" xfId="2" applyFont="1">
      <alignment vertical="top"/>
    </xf>
    <xf numFmtId="0" fontId="6" fillId="0" borderId="0" xfId="0" applyFont="1" applyBorder="1" applyAlignment="1">
      <alignment horizontal="justify" vertical="top" wrapText="1"/>
    </xf>
    <xf numFmtId="0" fontId="6" fillId="0" borderId="0" xfId="0" applyFont="1" applyBorder="1" applyAlignment="1">
      <alignment horizontal="right" vertical="top" wrapText="1"/>
    </xf>
    <xf numFmtId="4" fontId="6" fillId="0" borderId="0" xfId="0" applyNumberFormat="1" applyFont="1" applyBorder="1" applyAlignment="1">
      <alignment horizontal="right" vertical="top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top" wrapText="1"/>
    </xf>
    <xf numFmtId="0" fontId="3" fillId="0" borderId="3" xfId="1" applyFont="1" applyBorder="1"/>
    <xf numFmtId="0" fontId="3" fillId="0" borderId="2" xfId="1" applyFont="1" applyBorder="1"/>
    <xf numFmtId="0" fontId="3" fillId="0" borderId="1" xfId="1" applyFont="1" applyBorder="1"/>
    <xf numFmtId="0" fontId="3" fillId="0" borderId="0" xfId="0" applyFont="1"/>
    <xf numFmtId="0" fontId="3" fillId="0" borderId="4" xfId="2" applyBorder="1">
      <alignment vertical="top"/>
    </xf>
    <xf numFmtId="4" fontId="5" fillId="0" borderId="4" xfId="0" applyNumberFormat="1" applyFont="1" applyBorder="1" applyAlignment="1">
      <alignment horizontal="right" wrapText="1"/>
    </xf>
    <xf numFmtId="10" fontId="3" fillId="0" borderId="4" xfId="2" applyNumberFormat="1" applyBorder="1">
      <alignment vertical="top"/>
    </xf>
    <xf numFmtId="4" fontId="3" fillId="0" borderId="4" xfId="0" applyNumberFormat="1" applyFont="1" applyBorder="1" applyAlignment="1">
      <alignment horizontal="right" wrapText="1"/>
    </xf>
    <xf numFmtId="0" fontId="3" fillId="0" borderId="4" xfId="0" applyFont="1" applyFill="1" applyBorder="1" applyAlignment="1">
      <alignment vertical="top" wrapText="1"/>
    </xf>
    <xf numFmtId="0" fontId="3" fillId="0" borderId="0" xfId="2" applyFont="1">
      <alignment vertical="top"/>
    </xf>
    <xf numFmtId="0" fontId="2" fillId="0" borderId="0" xfId="0" applyFont="1" applyAlignment="1">
      <alignment horizontal="left" wrapText="1"/>
    </xf>
    <xf numFmtId="0" fontId="7" fillId="0" borderId="0" xfId="0" applyFont="1" applyAlignment="1">
      <alignment horizontal="left" wrapText="1"/>
    </xf>
    <xf numFmtId="0" fontId="2" fillId="0" borderId="0" xfId="0" applyFont="1" applyAlignment="1">
      <alignment horizontal="left" wrapText="1"/>
    </xf>
    <xf numFmtId="0" fontId="2" fillId="0" borderId="0" xfId="0" applyFont="1" applyBorder="1" applyAlignment="1">
      <alignment horizontal="left" vertical="top" wrapText="1"/>
    </xf>
    <xf numFmtId="0" fontId="0" fillId="2" borderId="0" xfId="0" applyFill="1"/>
    <xf numFmtId="0" fontId="3" fillId="0" borderId="0" xfId="2" applyFont="1">
      <alignment vertical="top"/>
    </xf>
    <xf numFmtId="4" fontId="3" fillId="0" borderId="0" xfId="2" applyNumberFormat="1">
      <alignment vertical="top"/>
    </xf>
    <xf numFmtId="4" fontId="9" fillId="0" borderId="38" xfId="0" applyNumberFormat="1" applyFont="1" applyBorder="1" applyAlignment="1">
      <alignment horizontal="right"/>
    </xf>
    <xf numFmtId="10" fontId="0" fillId="0" borderId="4" xfId="0" applyNumberFormat="1" applyFont="1" applyFill="1" applyBorder="1" applyAlignment="1"/>
    <xf numFmtId="0" fontId="12" fillId="0" borderId="0" xfId="0" applyFont="1" applyFill="1"/>
    <xf numFmtId="0" fontId="3" fillId="0" borderId="0" xfId="0" applyFont="1" applyFill="1"/>
    <xf numFmtId="0" fontId="11" fillId="0" borderId="0" xfId="0" applyFont="1" applyFill="1"/>
    <xf numFmtId="0" fontId="14" fillId="0" borderId="0" xfId="6" applyFont="1" applyFill="1" applyAlignment="1" applyProtection="1"/>
    <xf numFmtId="4" fontId="3" fillId="0" borderId="6" xfId="2" applyNumberFormat="1" applyFont="1" applyFill="1" applyBorder="1" applyAlignment="1">
      <alignment vertical="center"/>
    </xf>
    <xf numFmtId="4" fontId="3" fillId="0" borderId="40" xfId="2" applyNumberFormat="1" applyFont="1" applyFill="1" applyBorder="1" applyAlignment="1">
      <alignment vertical="center"/>
    </xf>
    <xf numFmtId="0" fontId="3" fillId="0" borderId="0" xfId="2" applyFont="1" applyFill="1" applyBorder="1" applyAlignment="1">
      <alignment vertical="top" wrapText="1"/>
    </xf>
    <xf numFmtId="0" fontId="3" fillId="0" borderId="33" xfId="2" applyFont="1" applyFill="1" applyBorder="1" applyAlignment="1">
      <alignment vertical="top" wrapText="1"/>
    </xf>
    <xf numFmtId="0" fontId="3" fillId="0" borderId="34" xfId="2" applyFont="1" applyFill="1" applyBorder="1" applyAlignment="1">
      <alignment vertical="top" wrapText="1"/>
    </xf>
    <xf numFmtId="0" fontId="3" fillId="0" borderId="0" xfId="0" applyFont="1" applyFill="1" applyBorder="1" applyAlignment="1">
      <alignment horizontal="center" vertical="center" wrapText="1"/>
    </xf>
    <xf numFmtId="4" fontId="3" fillId="0" borderId="0" xfId="2" applyNumberFormat="1" applyFont="1" applyFill="1" applyBorder="1" applyAlignment="1">
      <alignment vertical="center"/>
    </xf>
    <xf numFmtId="0" fontId="3" fillId="0" borderId="0" xfId="2" applyFont="1" applyFill="1" applyBorder="1" applyAlignment="1">
      <alignment horizontal="center" vertical="center"/>
    </xf>
    <xf numFmtId="0" fontId="3" fillId="0" borderId="0" xfId="0" applyFont="1" applyFill="1" applyBorder="1"/>
    <xf numFmtId="0" fontId="3" fillId="0" borderId="40" xfId="0" applyFont="1" applyFill="1" applyBorder="1" applyAlignment="1">
      <alignment horizontal="center" vertical="center" wrapText="1"/>
    </xf>
    <xf numFmtId="0" fontId="3" fillId="0" borderId="40" xfId="2" applyFont="1" applyFill="1" applyBorder="1" applyAlignment="1">
      <alignment horizontal="center" vertical="center"/>
    </xf>
    <xf numFmtId="0" fontId="3" fillId="0" borderId="33" xfId="0" applyFont="1" applyFill="1" applyBorder="1" applyAlignment="1">
      <alignment horizontal="center" vertical="center" wrapText="1"/>
    </xf>
    <xf numFmtId="0" fontId="3" fillId="0" borderId="34" xfId="2" applyFont="1" applyFill="1" applyBorder="1" applyAlignment="1">
      <alignment horizontal="center" vertical="center"/>
    </xf>
    <xf numFmtId="0" fontId="3" fillId="0" borderId="34" xfId="0" applyFont="1" applyFill="1" applyBorder="1" applyAlignment="1">
      <alignment horizontal="center" vertical="center" wrapText="1"/>
    </xf>
    <xf numFmtId="0" fontId="3" fillId="0" borderId="35" xfId="2" applyFont="1" applyFill="1" applyBorder="1" applyAlignment="1">
      <alignment vertical="top" wrapText="1"/>
    </xf>
    <xf numFmtId="0" fontId="3" fillId="0" borderId="35" xfId="0" applyFont="1" applyFill="1" applyBorder="1" applyAlignment="1">
      <alignment horizontal="center" vertical="center" wrapText="1"/>
    </xf>
    <xf numFmtId="4" fontId="3" fillId="0" borderId="39" xfId="2" applyNumberFormat="1" applyFont="1" applyFill="1" applyBorder="1" applyAlignment="1">
      <alignment vertical="center"/>
    </xf>
    <xf numFmtId="0" fontId="3" fillId="0" borderId="39" xfId="0" applyFont="1" applyFill="1" applyBorder="1" applyAlignment="1">
      <alignment horizontal="center" vertical="center" wrapText="1"/>
    </xf>
    <xf numFmtId="0" fontId="3" fillId="0" borderId="39" xfId="2" applyFont="1" applyFill="1" applyBorder="1" applyAlignment="1">
      <alignment horizontal="center" vertical="center"/>
    </xf>
    <xf numFmtId="0" fontId="10" fillId="0" borderId="0" xfId="5" applyFont="1"/>
    <xf numFmtId="3" fontId="10" fillId="0" borderId="0" xfId="5" applyNumberFormat="1" applyFont="1" applyAlignment="1">
      <alignment horizontal="center"/>
    </xf>
    <xf numFmtId="0" fontId="5" fillId="3" borderId="8" xfId="4" applyFont="1" applyFill="1" applyBorder="1" applyAlignment="1">
      <alignment horizontal="center"/>
    </xf>
    <xf numFmtId="0" fontId="5" fillId="5" borderId="11" xfId="4" applyFont="1" applyFill="1" applyBorder="1" applyAlignment="1">
      <alignment horizontal="center" wrapText="1"/>
    </xf>
    <xf numFmtId="3" fontId="4" fillId="5" borderId="12" xfId="4" applyNumberFormat="1" applyFont="1" applyFill="1" applyBorder="1" applyAlignment="1">
      <alignment horizontal="center" vertical="center" wrapText="1"/>
    </xf>
    <xf numFmtId="3" fontId="4" fillId="5" borderId="13" xfId="4" applyNumberFormat="1" applyFont="1" applyFill="1" applyBorder="1" applyAlignment="1">
      <alignment horizontal="center" vertical="center" wrapText="1"/>
    </xf>
    <xf numFmtId="3" fontId="4" fillId="5" borderId="14" xfId="4" applyNumberFormat="1" applyFont="1" applyFill="1" applyBorder="1" applyAlignment="1">
      <alignment horizontal="center" vertical="center" wrapText="1"/>
    </xf>
    <xf numFmtId="3" fontId="4" fillId="5" borderId="15" xfId="4" applyNumberFormat="1" applyFont="1" applyFill="1" applyBorder="1" applyAlignment="1">
      <alignment horizontal="center" vertical="center" wrapText="1"/>
    </xf>
    <xf numFmtId="3" fontId="4" fillId="5" borderId="11" xfId="4" applyNumberFormat="1" applyFont="1" applyFill="1" applyBorder="1" applyAlignment="1">
      <alignment horizontal="center" vertical="center" wrapText="1"/>
    </xf>
    <xf numFmtId="3" fontId="4" fillId="5" borderId="16" xfId="4" applyNumberFormat="1" applyFont="1" applyFill="1" applyBorder="1" applyAlignment="1">
      <alignment horizontal="center" vertical="center" wrapText="1"/>
    </xf>
    <xf numFmtId="0" fontId="5" fillId="0" borderId="17" xfId="4" applyFont="1" applyFill="1" applyBorder="1" applyAlignment="1">
      <alignment wrapText="1"/>
    </xf>
    <xf numFmtId="0" fontId="4" fillId="0" borderId="23" xfId="4" applyFont="1" applyFill="1" applyBorder="1" applyAlignment="1">
      <alignment wrapText="1"/>
    </xf>
    <xf numFmtId="3" fontId="10" fillId="0" borderId="20" xfId="5" applyNumberFormat="1" applyFont="1" applyBorder="1" applyAlignment="1">
      <alignment horizontal="center" wrapText="1"/>
    </xf>
    <xf numFmtId="3" fontId="4" fillId="0" borderId="30" xfId="4" applyNumberFormat="1" applyFont="1" applyFill="1" applyBorder="1" applyAlignment="1">
      <alignment horizontal="center" wrapText="1"/>
    </xf>
    <xf numFmtId="0" fontId="10" fillId="4" borderId="4" xfId="0" applyFont="1" applyFill="1" applyBorder="1" applyAlignment="1">
      <alignment horizontal="center"/>
    </xf>
    <xf numFmtId="0" fontId="15" fillId="4" borderId="4" xfId="0" applyFont="1" applyFill="1" applyBorder="1" applyAlignment="1">
      <alignment horizontal="center"/>
    </xf>
    <xf numFmtId="0" fontId="5" fillId="0" borderId="28" xfId="4" applyFont="1" applyFill="1" applyBorder="1" applyAlignment="1">
      <alignment horizontal="right" wrapText="1"/>
    </xf>
    <xf numFmtId="3" fontId="5" fillId="0" borderId="21" xfId="4" applyNumberFormat="1" applyFont="1" applyFill="1" applyBorder="1" applyAlignment="1">
      <alignment horizontal="center" wrapText="1"/>
    </xf>
    <xf numFmtId="3" fontId="10" fillId="0" borderId="27" xfId="5" applyNumberFormat="1" applyFont="1" applyBorder="1" applyAlignment="1">
      <alignment horizontal="center"/>
    </xf>
    <xf numFmtId="3" fontId="5" fillId="0" borderId="24" xfId="4" applyNumberFormat="1" applyFont="1" applyFill="1" applyBorder="1" applyAlignment="1">
      <alignment horizontal="center" wrapText="1"/>
    </xf>
    <xf numFmtId="0" fontId="15" fillId="2" borderId="4" xfId="0" applyFont="1" applyFill="1" applyBorder="1"/>
    <xf numFmtId="164" fontId="3" fillId="2" borderId="4" xfId="0" applyNumberFormat="1" applyFont="1" applyFill="1" applyBorder="1"/>
    <xf numFmtId="0" fontId="15" fillId="2" borderId="4" xfId="0" applyFont="1" applyFill="1" applyBorder="1" applyAlignment="1"/>
    <xf numFmtId="0" fontId="5" fillId="0" borderId="29" xfId="4" applyFont="1" applyFill="1" applyBorder="1" applyAlignment="1">
      <alignment horizontal="right" wrapText="1"/>
    </xf>
    <xf numFmtId="3" fontId="5" fillId="0" borderId="22" xfId="4" applyNumberFormat="1" applyFont="1" applyFill="1" applyBorder="1" applyAlignment="1">
      <alignment horizontal="center" wrapText="1"/>
    </xf>
    <xf numFmtId="164" fontId="2" fillId="2" borderId="4" xfId="0" applyNumberFormat="1" applyFont="1" applyFill="1" applyBorder="1"/>
    <xf numFmtId="3" fontId="5" fillId="0" borderId="18" xfId="4" applyNumberFormat="1" applyFont="1" applyFill="1" applyBorder="1" applyAlignment="1">
      <alignment horizontal="center" wrapText="1"/>
    </xf>
    <xf numFmtId="3" fontId="10" fillId="0" borderId="20" xfId="5" applyNumberFormat="1" applyFont="1" applyBorder="1" applyAlignment="1">
      <alignment horizontal="center"/>
    </xf>
    <xf numFmtId="3" fontId="5" fillId="0" borderId="25" xfId="4" applyNumberFormat="1" applyFont="1" applyFill="1" applyBorder="1" applyAlignment="1">
      <alignment horizontal="center" wrapText="1"/>
    </xf>
    <xf numFmtId="3" fontId="5" fillId="0" borderId="31" xfId="4" applyNumberFormat="1" applyFont="1" applyFill="1" applyBorder="1" applyAlignment="1">
      <alignment horizontal="center" wrapText="1"/>
    </xf>
    <xf numFmtId="3" fontId="5" fillId="0" borderId="30" xfId="4" applyNumberFormat="1" applyFont="1" applyFill="1" applyBorder="1" applyAlignment="1">
      <alignment horizontal="center" wrapText="1"/>
    </xf>
    <xf numFmtId="0" fontId="4" fillId="0" borderId="17" xfId="4" applyFont="1" applyFill="1" applyBorder="1" applyAlignment="1">
      <alignment wrapText="1"/>
    </xf>
    <xf numFmtId="3" fontId="10" fillId="0" borderId="0" xfId="5" applyNumberFormat="1" applyFont="1" applyBorder="1" applyAlignment="1">
      <alignment horizontal="center"/>
    </xf>
    <xf numFmtId="3" fontId="5" fillId="0" borderId="24" xfId="4" applyNumberFormat="1" applyFont="1" applyFill="1" applyBorder="1" applyAlignment="1">
      <alignment horizontal="right" wrapText="1"/>
    </xf>
    <xf numFmtId="3" fontId="5" fillId="0" borderId="25" xfId="4" applyNumberFormat="1" applyFont="1" applyFill="1" applyBorder="1" applyAlignment="1">
      <alignment horizontal="right" wrapText="1"/>
    </xf>
    <xf numFmtId="0" fontId="4" fillId="0" borderId="19" xfId="4" applyFont="1" applyFill="1" applyBorder="1" applyAlignment="1">
      <alignment wrapText="1"/>
    </xf>
    <xf numFmtId="3" fontId="5" fillId="0" borderId="32" xfId="4" applyNumberFormat="1" applyFont="1" applyFill="1" applyBorder="1" applyAlignment="1">
      <alignment horizontal="center" wrapText="1"/>
    </xf>
    <xf numFmtId="3" fontId="5" fillId="0" borderId="20" xfId="4" applyNumberFormat="1" applyFont="1" applyFill="1" applyBorder="1" applyAlignment="1">
      <alignment horizontal="center" wrapText="1"/>
    </xf>
    <xf numFmtId="3" fontId="4" fillId="0" borderId="20" xfId="4" applyNumberFormat="1" applyFont="1" applyFill="1" applyBorder="1" applyAlignment="1">
      <alignment horizontal="center" wrapText="1"/>
    </xf>
    <xf numFmtId="0" fontId="5" fillId="0" borderId="26" xfId="4" applyFont="1" applyFill="1" applyBorder="1" applyAlignment="1">
      <alignment horizontal="right" wrapText="1"/>
    </xf>
    <xf numFmtId="3" fontId="5" fillId="0" borderId="27" xfId="4" applyNumberFormat="1" applyFont="1" applyFill="1" applyBorder="1" applyAlignment="1">
      <alignment horizontal="center" wrapText="1"/>
    </xf>
    <xf numFmtId="0" fontId="15" fillId="0" borderId="4" xfId="5" applyFont="1" applyBorder="1"/>
    <xf numFmtId="3" fontId="10" fillId="0" borderId="4" xfId="5" applyNumberFormat="1" applyFont="1" applyBorder="1" applyAlignment="1">
      <alignment horizontal="center"/>
    </xf>
    <xf numFmtId="3" fontId="10" fillId="0" borderId="0" xfId="5" applyNumberFormat="1" applyFont="1"/>
    <xf numFmtId="0" fontId="10" fillId="2" borderId="0" xfId="5" applyFont="1" applyFill="1"/>
    <xf numFmtId="0" fontId="10" fillId="0" borderId="0" xfId="5" applyFont="1" applyFill="1"/>
    <xf numFmtId="0" fontId="2" fillId="0" borderId="0" xfId="0" applyFont="1" applyFill="1" applyBorder="1" applyAlignment="1"/>
    <xf numFmtId="3" fontId="10" fillId="0" borderId="0" xfId="5" applyNumberFormat="1" applyFont="1" applyFill="1" applyAlignment="1">
      <alignment horizontal="center"/>
    </xf>
    <xf numFmtId="0" fontId="10" fillId="0" borderId="0" xfId="5" applyFont="1" applyBorder="1"/>
    <xf numFmtId="0" fontId="15" fillId="0" borderId="0" xfId="5" applyFont="1"/>
    <xf numFmtId="4" fontId="10" fillId="0" borderId="6" xfId="0" applyNumberFormat="1" applyFont="1" applyFill="1" applyBorder="1"/>
    <xf numFmtId="0" fontId="2" fillId="0" borderId="3" xfId="0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wrapText="1"/>
    </xf>
    <xf numFmtId="4" fontId="3" fillId="0" borderId="39" xfId="2" applyNumberFormat="1" applyFont="1" applyFill="1" applyBorder="1" applyAlignment="1">
      <alignment horizontal="center" vertical="center"/>
    </xf>
    <xf numFmtId="4" fontId="3" fillId="0" borderId="5" xfId="2" applyNumberFormat="1" applyFont="1" applyFill="1" applyBorder="1" applyAlignment="1">
      <alignment vertical="center"/>
    </xf>
    <xf numFmtId="4" fontId="3" fillId="0" borderId="7" xfId="2" applyNumberFormat="1" applyFont="1" applyFill="1" applyBorder="1" applyAlignment="1">
      <alignment vertical="center"/>
    </xf>
    <xf numFmtId="0" fontId="3" fillId="0" borderId="0" xfId="0" applyFont="1" applyBorder="1"/>
    <xf numFmtId="0" fontId="2" fillId="0" borderId="3" xfId="0" applyFont="1" applyFill="1" applyBorder="1" applyAlignment="1">
      <alignment horizontal="center" vertical="top" wrapText="1"/>
    </xf>
    <xf numFmtId="0" fontId="2" fillId="0" borderId="7" xfId="0" applyFont="1" applyFill="1" applyBorder="1" applyAlignment="1">
      <alignment horizontal="center" vertical="top" wrapText="1"/>
    </xf>
    <xf numFmtId="3" fontId="10" fillId="0" borderId="3" xfId="0" applyNumberFormat="1" applyFont="1" applyFill="1" applyBorder="1"/>
    <xf numFmtId="4" fontId="10" fillId="0" borderId="3" xfId="0" applyNumberFormat="1" applyFont="1" applyFill="1" applyBorder="1"/>
    <xf numFmtId="4" fontId="10" fillId="0" borderId="7" xfId="0" applyNumberFormat="1" applyFont="1" applyFill="1" applyBorder="1"/>
    <xf numFmtId="3" fontId="10" fillId="0" borderId="2" xfId="0" applyNumberFormat="1" applyFont="1" applyFill="1" applyBorder="1"/>
    <xf numFmtId="4" fontId="10" fillId="0" borderId="2" xfId="0" applyNumberFormat="1" applyFont="1" applyFill="1" applyBorder="1"/>
    <xf numFmtId="3" fontId="10" fillId="0" borderId="1" xfId="0" applyNumberFormat="1" applyFont="1" applyFill="1" applyBorder="1"/>
    <xf numFmtId="4" fontId="10" fillId="0" borderId="1" xfId="0" applyNumberFormat="1" applyFont="1" applyFill="1" applyBorder="1"/>
    <xf numFmtId="4" fontId="10" fillId="0" borderId="5" xfId="0" applyNumberFormat="1" applyFont="1" applyFill="1" applyBorder="1"/>
    <xf numFmtId="0" fontId="2" fillId="0" borderId="4" xfId="0" applyFont="1" applyFill="1" applyBorder="1" applyAlignment="1">
      <alignment horizontal="center" vertical="top" wrapText="1"/>
    </xf>
    <xf numFmtId="0" fontId="2" fillId="0" borderId="36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right"/>
    </xf>
    <xf numFmtId="0" fontId="3" fillId="0" borderId="34" xfId="0" applyFont="1" applyFill="1" applyBorder="1" applyAlignment="1">
      <alignment horizontal="right"/>
    </xf>
    <xf numFmtId="0" fontId="3" fillId="0" borderId="3" xfId="0" applyFont="1" applyFill="1" applyBorder="1" applyAlignment="1">
      <alignment horizontal="right"/>
    </xf>
    <xf numFmtId="4" fontId="3" fillId="0" borderId="3" xfId="0" applyNumberFormat="1" applyFont="1" applyFill="1" applyBorder="1" applyAlignment="1">
      <alignment horizontal="right"/>
    </xf>
    <xf numFmtId="4" fontId="3" fillId="0" borderId="34" xfId="0" applyNumberFormat="1" applyFont="1" applyFill="1" applyBorder="1" applyAlignment="1">
      <alignment horizontal="right"/>
    </xf>
    <xf numFmtId="0" fontId="3" fillId="0" borderId="2" xfId="3" applyFont="1" applyFill="1" applyBorder="1" applyAlignment="1">
      <alignment horizontal="right" vertical="top" wrapText="1"/>
    </xf>
    <xf numFmtId="4" fontId="3" fillId="0" borderId="2" xfId="3" applyNumberFormat="1" applyFont="1" applyFill="1" applyBorder="1" applyAlignment="1">
      <alignment horizontal="right" vertical="top" wrapText="1"/>
    </xf>
    <xf numFmtId="4" fontId="3" fillId="0" borderId="2" xfId="0" applyNumberFormat="1" applyFont="1" applyFill="1" applyBorder="1" applyAlignment="1">
      <alignment horizontal="right"/>
    </xf>
    <xf numFmtId="0" fontId="3" fillId="0" borderId="1" xfId="0" applyFont="1" applyFill="1" applyBorder="1" applyAlignment="1">
      <alignment horizontal="right"/>
    </xf>
    <xf numFmtId="0" fontId="3" fillId="0" borderId="35" xfId="0" applyFont="1" applyFill="1" applyBorder="1" applyAlignment="1">
      <alignment horizontal="right"/>
    </xf>
    <xf numFmtId="4" fontId="3" fillId="0" borderId="1" xfId="0" applyNumberFormat="1" applyFont="1" applyFill="1" applyBorder="1" applyAlignment="1">
      <alignment horizontal="right"/>
    </xf>
    <xf numFmtId="4" fontId="3" fillId="0" borderId="35" xfId="0" applyNumberFormat="1" applyFont="1" applyFill="1" applyBorder="1" applyAlignment="1">
      <alignment horizontal="right"/>
    </xf>
    <xf numFmtId="0" fontId="3" fillId="0" borderId="1" xfId="0" applyFont="1" applyFill="1" applyBorder="1"/>
    <xf numFmtId="0" fontId="2" fillId="0" borderId="36" xfId="0" applyFont="1" applyFill="1" applyBorder="1" applyAlignment="1">
      <alignment horizontal="center"/>
    </xf>
    <xf numFmtId="0" fontId="2" fillId="0" borderId="37" xfId="0" applyFont="1" applyFill="1" applyBorder="1" applyAlignment="1">
      <alignment horizontal="center"/>
    </xf>
    <xf numFmtId="0" fontId="2" fillId="0" borderId="36" xfId="0" applyFont="1" applyFill="1" applyBorder="1" applyAlignment="1">
      <alignment horizontal="center" vertical="top" wrapText="1"/>
    </xf>
    <xf numFmtId="0" fontId="2" fillId="0" borderId="37" xfId="0" applyFont="1" applyFill="1" applyBorder="1" applyAlignment="1">
      <alignment horizontal="center" vertical="top" wrapText="1"/>
    </xf>
    <xf numFmtId="0" fontId="2" fillId="0" borderId="0" xfId="0" applyFont="1" applyBorder="1" applyAlignment="1">
      <alignment horizontal="left" vertical="top" wrapText="1"/>
    </xf>
    <xf numFmtId="0" fontId="3" fillId="0" borderId="0" xfId="2" applyFont="1">
      <alignment vertical="top"/>
    </xf>
    <xf numFmtId="0" fontId="2" fillId="0" borderId="0" xfId="0" applyFont="1" applyAlignment="1">
      <alignment horizontal="left" wrapText="1"/>
    </xf>
    <xf numFmtId="0" fontId="7" fillId="0" borderId="0" xfId="0" applyFont="1" applyAlignment="1">
      <alignment horizontal="left" wrapText="1"/>
    </xf>
    <xf numFmtId="0" fontId="3" fillId="0" borderId="0" xfId="2" applyFont="1" applyBorder="1">
      <alignment vertical="top"/>
    </xf>
    <xf numFmtId="0" fontId="2" fillId="0" borderId="0" xfId="0" applyFont="1" applyAlignment="1">
      <alignment horizontal="center" vertical="center" wrapText="1"/>
    </xf>
    <xf numFmtId="3" fontId="4" fillId="5" borderId="9" xfId="4" applyNumberFormat="1" applyFont="1" applyFill="1" applyBorder="1" applyAlignment="1">
      <alignment horizontal="center" vertical="center" wrapText="1"/>
    </xf>
    <xf numFmtId="3" fontId="4" fillId="5" borderId="10" xfId="4" applyNumberFormat="1" applyFont="1" applyFill="1" applyBorder="1" applyAlignment="1">
      <alignment horizontal="center" vertical="center" wrapText="1"/>
    </xf>
    <xf numFmtId="3" fontId="15" fillId="6" borderId="9" xfId="5" applyNumberFormat="1" applyFont="1" applyFill="1" applyBorder="1" applyAlignment="1">
      <alignment horizontal="center"/>
    </xf>
    <xf numFmtId="3" fontId="15" fillId="6" borderId="10" xfId="5" applyNumberFormat="1" applyFont="1" applyFill="1" applyBorder="1" applyAlignment="1">
      <alignment horizontal="center"/>
    </xf>
  </cellXfs>
  <cellStyles count="7">
    <cellStyle name="Hipervínculo" xfId="6" builtinId="8"/>
    <cellStyle name="Normal" xfId="0" builtinId="0"/>
    <cellStyle name="Normal 2" xfId="1"/>
    <cellStyle name="Normal 3" xfId="2"/>
    <cellStyle name="Normal 4" xfId="3"/>
    <cellStyle name="Normal 5" xfId="5"/>
    <cellStyle name="Normal_Hoja1" xfId="4"/>
  </cellStyles>
  <dxfs count="0"/>
  <tableStyles count="0" defaultTableStyle="TableStyleMedium9" defaultPivotStyle="PivotStyleLight16"/>
  <colors>
    <mruColors>
      <color rgb="FF0000CC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95250</xdr:rowOff>
    </xdr:from>
    <xdr:to>
      <xdr:col>0</xdr:col>
      <xdr:colOff>3257550</xdr:colOff>
      <xdr:row>1</xdr:row>
      <xdr:rowOff>76200</xdr:rowOff>
    </xdr:to>
    <xdr:pic>
      <xdr:nvPicPr>
        <xdr:cNvPr id="3074" name="4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3350" y="95250"/>
          <a:ext cx="31242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47625</xdr:rowOff>
    </xdr:from>
    <xdr:to>
      <xdr:col>0</xdr:col>
      <xdr:colOff>3181350</xdr:colOff>
      <xdr:row>1</xdr:row>
      <xdr:rowOff>28575</xdr:rowOff>
    </xdr:to>
    <xdr:pic>
      <xdr:nvPicPr>
        <xdr:cNvPr id="2050" name="4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47625"/>
          <a:ext cx="31242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57150</xdr:rowOff>
    </xdr:from>
    <xdr:to>
      <xdr:col>3</xdr:col>
      <xdr:colOff>161925</xdr:colOff>
      <xdr:row>1</xdr:row>
      <xdr:rowOff>38100</xdr:rowOff>
    </xdr:to>
    <xdr:pic>
      <xdr:nvPicPr>
        <xdr:cNvPr id="1027" name="4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0" y="57150"/>
          <a:ext cx="31242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106680</xdr:colOff>
      <xdr:row>0</xdr:row>
      <xdr:rowOff>0</xdr:rowOff>
    </xdr:from>
    <xdr:to>
      <xdr:col>1</xdr:col>
      <xdr:colOff>2461260</xdr:colOff>
      <xdr:row>5</xdr:row>
      <xdr:rowOff>110490</xdr:rowOff>
    </xdr:to>
    <xdr:pic>
      <xdr:nvPicPr>
        <xdr:cNvPr id="3" name="4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6680" y="0"/>
          <a:ext cx="3124200" cy="9486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201705</xdr:colOff>
      <xdr:row>0</xdr:row>
      <xdr:rowOff>425824</xdr:rowOff>
    </xdr:from>
    <xdr:to>
      <xdr:col>1</xdr:col>
      <xdr:colOff>4170852</xdr:colOff>
      <xdr:row>1</xdr:row>
      <xdr:rowOff>680356</xdr:rowOff>
    </xdr:to>
    <xdr:pic>
      <xdr:nvPicPr>
        <xdr:cNvPr id="2" name="4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1705" y="425824"/>
          <a:ext cx="3969147" cy="11662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A34"/>
  <sheetViews>
    <sheetView zoomScaleNormal="100" workbookViewId="0">
      <selection activeCell="D26" sqref="D26"/>
    </sheetView>
  </sheetViews>
  <sheetFormatPr baseColWidth="10" defaultRowHeight="12.75"/>
  <cols>
    <col min="1" max="1" width="55.140625" customWidth="1"/>
    <col min="2" max="2" width="16.5703125" customWidth="1"/>
    <col min="3" max="3" width="15" customWidth="1"/>
    <col min="4" max="5" width="14.5703125" customWidth="1"/>
    <col min="6" max="11" width="15" customWidth="1"/>
    <col min="12" max="12" width="16.140625" customWidth="1"/>
    <col min="28" max="28" width="54.5703125" customWidth="1"/>
    <col min="30" max="30" width="13.7109375" customWidth="1"/>
  </cols>
  <sheetData>
    <row r="1" spans="1:27" ht="76.5" customHeight="1"/>
    <row r="2" spans="1:27">
      <c r="Z2" s="31"/>
      <c r="AA2" s="31"/>
    </row>
    <row r="4" spans="1:27" ht="25.5">
      <c r="A4" s="29" t="s">
        <v>127</v>
      </c>
      <c r="B4" s="20"/>
      <c r="C4" s="20"/>
    </row>
    <row r="5" spans="1:27">
      <c r="A5" s="29"/>
      <c r="B5" s="20"/>
      <c r="C5" s="20"/>
    </row>
    <row r="6" spans="1:27">
      <c r="A6" s="145" t="s">
        <v>128</v>
      </c>
      <c r="B6" s="145"/>
      <c r="C6" s="145"/>
    </row>
    <row r="7" spans="1:27">
      <c r="B7" s="141">
        <v>2014</v>
      </c>
      <c r="C7" s="142"/>
      <c r="D7" s="141">
        <v>2013</v>
      </c>
      <c r="E7" s="142"/>
      <c r="F7" s="143">
        <v>2012</v>
      </c>
      <c r="G7" s="144"/>
      <c r="H7" s="141">
        <v>2011</v>
      </c>
      <c r="I7" s="142"/>
      <c r="J7" s="143">
        <v>2010</v>
      </c>
      <c r="K7" s="144"/>
    </row>
    <row r="8" spans="1:27" ht="42.75" customHeight="1">
      <c r="A8" s="110" t="s">
        <v>2</v>
      </c>
      <c r="B8" s="116" t="s">
        <v>70</v>
      </c>
      <c r="C8" s="116" t="s">
        <v>75</v>
      </c>
      <c r="D8" s="116" t="s">
        <v>70</v>
      </c>
      <c r="E8" s="116" t="s">
        <v>75</v>
      </c>
      <c r="F8" s="116" t="s">
        <v>70</v>
      </c>
      <c r="G8" s="116" t="s">
        <v>75</v>
      </c>
      <c r="H8" s="116" t="s">
        <v>70</v>
      </c>
      <c r="I8" s="116" t="s">
        <v>75</v>
      </c>
      <c r="J8" s="116" t="s">
        <v>70</v>
      </c>
      <c r="K8" s="117" t="s">
        <v>75</v>
      </c>
    </row>
    <row r="9" spans="1:27" ht="15" customHeight="1">
      <c r="A9" s="17" t="s">
        <v>12</v>
      </c>
      <c r="B9" s="118">
        <v>2</v>
      </c>
      <c r="C9" s="119">
        <v>146852.23000000001</v>
      </c>
      <c r="D9" s="118">
        <v>2</v>
      </c>
      <c r="E9" s="119">
        <v>146852.23000000001</v>
      </c>
      <c r="F9" s="118">
        <v>2</v>
      </c>
      <c r="G9" s="119">
        <v>140135.04999999999</v>
      </c>
      <c r="H9" s="118">
        <v>2</v>
      </c>
      <c r="I9" s="119">
        <v>140135.04999999999</v>
      </c>
      <c r="J9" s="118">
        <v>2</v>
      </c>
      <c r="K9" s="120">
        <v>140135.04999999999</v>
      </c>
    </row>
    <row r="10" spans="1:27" ht="15" customHeight="1">
      <c r="A10" s="18" t="s">
        <v>11</v>
      </c>
      <c r="B10" s="121">
        <v>24</v>
      </c>
      <c r="C10" s="122">
        <v>1419418.51</v>
      </c>
      <c r="D10" s="121">
        <v>24</v>
      </c>
      <c r="E10" s="122">
        <v>1419418.51</v>
      </c>
      <c r="F10" s="121">
        <v>24</v>
      </c>
      <c r="G10" s="122">
        <v>1422029.11</v>
      </c>
      <c r="H10" s="121">
        <v>24</v>
      </c>
      <c r="I10" s="122">
        <v>1422029.11</v>
      </c>
      <c r="J10" s="121">
        <v>24</v>
      </c>
      <c r="K10" s="109">
        <v>1422029.11</v>
      </c>
    </row>
    <row r="11" spans="1:27" ht="15" customHeight="1">
      <c r="A11" s="18" t="s">
        <v>9</v>
      </c>
      <c r="B11" s="121">
        <v>28</v>
      </c>
      <c r="C11" s="122">
        <v>22417.571499999998</v>
      </c>
      <c r="D11" s="121">
        <v>28</v>
      </c>
      <c r="E11" s="122">
        <v>22417.571499999998</v>
      </c>
      <c r="F11" s="121">
        <v>28</v>
      </c>
      <c r="G11" s="122">
        <v>21727.25</v>
      </c>
      <c r="H11" s="121">
        <v>28</v>
      </c>
      <c r="I11" s="122">
        <v>22067.65</v>
      </c>
      <c r="J11" s="121">
        <v>28</v>
      </c>
      <c r="K11" s="109">
        <v>21727.25</v>
      </c>
    </row>
    <row r="12" spans="1:27" ht="15" customHeight="1">
      <c r="A12" s="18" t="s">
        <v>10</v>
      </c>
      <c r="B12" s="121">
        <v>32</v>
      </c>
      <c r="C12" s="122">
        <v>91744.534600000014</v>
      </c>
      <c r="D12" s="121">
        <v>32</v>
      </c>
      <c r="E12" s="122">
        <v>90538.236100000009</v>
      </c>
      <c r="F12" s="121">
        <v>32</v>
      </c>
      <c r="G12" s="122">
        <v>90621.88</v>
      </c>
      <c r="H12" s="121">
        <v>32</v>
      </c>
      <c r="I12" s="122">
        <v>90621.88</v>
      </c>
      <c r="J12" s="121">
        <v>32</v>
      </c>
      <c r="K12" s="109">
        <v>90621.88</v>
      </c>
    </row>
    <row r="13" spans="1:27" ht="15" customHeight="1">
      <c r="A13" s="18" t="s">
        <v>6</v>
      </c>
      <c r="B13" s="121">
        <v>2</v>
      </c>
      <c r="C13" s="122">
        <v>19663.59</v>
      </c>
      <c r="D13" s="121">
        <v>2</v>
      </c>
      <c r="E13" s="122">
        <v>19663.59</v>
      </c>
      <c r="F13" s="121">
        <v>2</v>
      </c>
      <c r="G13" s="122">
        <v>19663.59</v>
      </c>
      <c r="H13" s="121">
        <v>2</v>
      </c>
      <c r="I13" s="122">
        <v>19663.59</v>
      </c>
      <c r="J13" s="121">
        <v>2</v>
      </c>
      <c r="K13" s="109">
        <v>19663.59</v>
      </c>
    </row>
    <row r="14" spans="1:27" ht="15" customHeight="1">
      <c r="A14" s="18" t="s">
        <v>7</v>
      </c>
      <c r="B14" s="121">
        <v>49</v>
      </c>
      <c r="C14" s="122">
        <v>1368.0257999999999</v>
      </c>
      <c r="D14" s="121">
        <v>49</v>
      </c>
      <c r="E14" s="122">
        <v>1368.0257999999999</v>
      </c>
      <c r="F14" s="121">
        <v>49</v>
      </c>
      <c r="G14" s="122">
        <v>1368.71</v>
      </c>
      <c r="H14" s="121">
        <v>40</v>
      </c>
      <c r="I14" s="122">
        <v>1061.6199999999999</v>
      </c>
      <c r="J14" s="121">
        <v>40</v>
      </c>
      <c r="K14" s="109">
        <v>1060.9372999999998</v>
      </c>
    </row>
    <row r="15" spans="1:27" ht="15" customHeight="1">
      <c r="A15" s="18" t="s">
        <v>8</v>
      </c>
      <c r="B15" s="121">
        <v>21</v>
      </c>
      <c r="C15" s="122">
        <v>6015.7795999999998</v>
      </c>
      <c r="D15" s="121">
        <v>21</v>
      </c>
      <c r="E15" s="122">
        <v>6015.7795999999998</v>
      </c>
      <c r="F15" s="121">
        <v>21</v>
      </c>
      <c r="G15" s="122">
        <v>5994.77</v>
      </c>
      <c r="H15" s="121">
        <v>21</v>
      </c>
      <c r="I15" s="122">
        <v>5994.77</v>
      </c>
      <c r="J15" s="121">
        <v>21</v>
      </c>
      <c r="K15" s="109">
        <v>5994.77</v>
      </c>
    </row>
    <row r="16" spans="1:27" ht="15" customHeight="1">
      <c r="A16" s="19" t="s">
        <v>5</v>
      </c>
      <c r="B16" s="123">
        <v>5</v>
      </c>
      <c r="C16" s="124">
        <v>804.21900000000005</v>
      </c>
      <c r="D16" s="123">
        <v>5</v>
      </c>
      <c r="E16" s="124">
        <v>804.21900000000005</v>
      </c>
      <c r="F16" s="123">
        <v>5</v>
      </c>
      <c r="G16" s="124">
        <v>804.22</v>
      </c>
      <c r="H16" s="123">
        <v>5</v>
      </c>
      <c r="I16" s="124">
        <v>804.22</v>
      </c>
      <c r="J16" s="123">
        <v>5</v>
      </c>
      <c r="K16" s="125">
        <v>804.21900000000005</v>
      </c>
    </row>
    <row r="17" spans="1:26" ht="15" customHeight="1"/>
    <row r="18" spans="1:26" ht="15" customHeight="1">
      <c r="Y18" s="31"/>
      <c r="Z18" s="31"/>
    </row>
    <row r="19" spans="1:26" ht="15" customHeight="1">
      <c r="Y19" s="31"/>
      <c r="Z19" s="31"/>
    </row>
    <row r="20" spans="1:26">
      <c r="A20" s="5"/>
      <c r="B20" s="5"/>
      <c r="C20" s="5"/>
      <c r="Y20" s="31"/>
      <c r="Z20" s="31"/>
    </row>
    <row r="21" spans="1:26">
      <c r="A21" s="145" t="s">
        <v>130</v>
      </c>
      <c r="B21" s="145"/>
      <c r="C21" s="145"/>
      <c r="Y21" s="31"/>
      <c r="Z21" s="31"/>
    </row>
    <row r="22" spans="1:26">
      <c r="A22" s="30"/>
      <c r="B22" s="143">
        <v>2014</v>
      </c>
      <c r="C22" s="144"/>
      <c r="D22" s="141">
        <v>2013</v>
      </c>
      <c r="E22" s="142"/>
      <c r="F22" s="141">
        <v>2012</v>
      </c>
      <c r="G22" s="142"/>
      <c r="H22" s="141">
        <v>2011</v>
      </c>
      <c r="I22" s="142"/>
      <c r="J22" s="141">
        <v>2010</v>
      </c>
      <c r="K22" s="142"/>
      <c r="Y22" s="31"/>
      <c r="Z22" s="31"/>
    </row>
    <row r="23" spans="1:26">
      <c r="A23" s="16" t="s">
        <v>2</v>
      </c>
      <c r="B23" s="126" t="s">
        <v>3</v>
      </c>
      <c r="C23" s="126" t="s">
        <v>1</v>
      </c>
      <c r="D23" s="126" t="s">
        <v>3</v>
      </c>
      <c r="E23" s="126" t="s">
        <v>1</v>
      </c>
      <c r="F23" s="116" t="s">
        <v>3</v>
      </c>
      <c r="G23" s="127" t="s">
        <v>1</v>
      </c>
      <c r="H23" s="126" t="s">
        <v>3</v>
      </c>
      <c r="I23" s="126" t="s">
        <v>1</v>
      </c>
      <c r="J23" s="126" t="s">
        <v>3</v>
      </c>
      <c r="K23" s="126" t="s">
        <v>1</v>
      </c>
    </row>
    <row r="24" spans="1:26">
      <c r="A24" s="17" t="s">
        <v>73</v>
      </c>
      <c r="B24" s="128">
        <v>63</v>
      </c>
      <c r="C24" s="129">
        <v>1645168.74</v>
      </c>
      <c r="D24" s="130">
        <v>63</v>
      </c>
      <c r="E24" s="131">
        <v>1645168.74</v>
      </c>
      <c r="F24" s="130">
        <v>63</v>
      </c>
      <c r="G24" s="132">
        <v>1645168.74</v>
      </c>
      <c r="H24" s="133">
        <v>63</v>
      </c>
      <c r="I24" s="134">
        <v>1641137.93</v>
      </c>
      <c r="J24" s="133">
        <v>63</v>
      </c>
      <c r="K24" s="134">
        <v>1644262.67</v>
      </c>
    </row>
    <row r="25" spans="1:26">
      <c r="A25" s="18" t="s">
        <v>72</v>
      </c>
      <c r="B25" s="128">
        <v>189</v>
      </c>
      <c r="C25" s="129">
        <v>2584426.0699999998</v>
      </c>
      <c r="D25" s="128">
        <v>189</v>
      </c>
      <c r="E25" s="135">
        <v>2624429.0499999998</v>
      </c>
      <c r="F25" s="128">
        <v>195</v>
      </c>
      <c r="G25" s="132">
        <v>2624429.0499999998</v>
      </c>
      <c r="H25" s="133">
        <v>195</v>
      </c>
      <c r="I25" s="134">
        <v>2622648.91</v>
      </c>
      <c r="J25" s="133">
        <v>195</v>
      </c>
      <c r="K25" s="134">
        <v>2624369.2200000002</v>
      </c>
      <c r="Y25" s="31"/>
    </row>
    <row r="26" spans="1:26">
      <c r="A26" s="19" t="s">
        <v>65</v>
      </c>
      <c r="B26" s="136">
        <v>29</v>
      </c>
      <c r="C26" s="137" t="s">
        <v>149</v>
      </c>
      <c r="D26" s="136">
        <v>23</v>
      </c>
      <c r="E26" s="138">
        <v>1320724.5313000001</v>
      </c>
      <c r="F26" s="136">
        <v>22</v>
      </c>
      <c r="G26" s="139">
        <v>1311811.82</v>
      </c>
      <c r="H26" s="140" t="s">
        <v>97</v>
      </c>
      <c r="I26" s="140" t="s">
        <v>97</v>
      </c>
      <c r="J26" s="140" t="s">
        <v>97</v>
      </c>
      <c r="K26" s="140" t="s">
        <v>97</v>
      </c>
      <c r="Y26" s="31"/>
    </row>
    <row r="27" spans="1:26">
      <c r="B27" s="20"/>
      <c r="C27" s="20"/>
      <c r="Y27" s="31"/>
    </row>
    <row r="28" spans="1:26">
      <c r="A28" s="12"/>
      <c r="B28" s="13"/>
      <c r="C28" s="14"/>
      <c r="E28" s="6"/>
      <c r="F28" s="5"/>
      <c r="G28" s="5"/>
      <c r="Y28" s="31"/>
    </row>
    <row r="29" spans="1:26">
      <c r="T29" s="31"/>
    </row>
    <row r="30" spans="1:26">
      <c r="A30" s="6" t="s">
        <v>129</v>
      </c>
    </row>
    <row r="34" ht="25.5" customHeight="1"/>
  </sheetData>
  <mergeCells count="12">
    <mergeCell ref="A6:C6"/>
    <mergeCell ref="A21:C21"/>
    <mergeCell ref="B7:C7"/>
    <mergeCell ref="D7:E7"/>
    <mergeCell ref="F7:G7"/>
    <mergeCell ref="H7:I7"/>
    <mergeCell ref="J7:K7"/>
    <mergeCell ref="B22:C22"/>
    <mergeCell ref="D22:E22"/>
    <mergeCell ref="F22:G22"/>
    <mergeCell ref="H22:I22"/>
    <mergeCell ref="J22:K22"/>
  </mergeCells>
  <pageMargins left="0.75" right="0.75" top="1" bottom="1" header="0" footer="0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U21"/>
  <sheetViews>
    <sheetView zoomScaleNormal="100" workbookViewId="0">
      <selection activeCell="A35" sqref="A35"/>
    </sheetView>
  </sheetViews>
  <sheetFormatPr baseColWidth="10" defaultRowHeight="12.75"/>
  <cols>
    <col min="1" max="1" width="51.28515625" style="20" customWidth="1"/>
    <col min="2" max="2" width="15" style="20" customWidth="1"/>
    <col min="3" max="3" width="13.85546875" style="20" customWidth="1"/>
    <col min="4" max="4" width="13.28515625" style="20" customWidth="1"/>
    <col min="5" max="5" width="12.85546875" style="20" customWidth="1"/>
    <col min="6" max="6" width="14" style="20" customWidth="1"/>
    <col min="7" max="10" width="11.42578125" style="20"/>
    <col min="11" max="11" width="11.7109375" style="20" customWidth="1"/>
    <col min="12" max="13" width="11.42578125" style="20"/>
    <col min="14" max="14" width="39.42578125" style="20" customWidth="1"/>
    <col min="15" max="15" width="11.42578125" style="20"/>
    <col min="16" max="16" width="15.85546875" style="20" customWidth="1"/>
    <col min="17" max="16384" width="11.42578125" style="20"/>
  </cols>
  <sheetData>
    <row r="1" spans="1:21" ht="76.5" customHeight="1"/>
    <row r="3" spans="1:21">
      <c r="A3" s="26"/>
      <c r="B3" s="26"/>
      <c r="C3" s="4"/>
      <c r="E3" s="26"/>
      <c r="F3" s="26"/>
      <c r="G3" s="26"/>
      <c r="L3" s="37"/>
      <c r="M3" s="37"/>
      <c r="N3" s="37"/>
      <c r="O3" s="37"/>
      <c r="P3" s="37"/>
      <c r="Q3" s="37"/>
      <c r="R3" s="37"/>
      <c r="S3" s="37"/>
      <c r="T3" s="37"/>
      <c r="U3" s="37"/>
    </row>
    <row r="4" spans="1:21">
      <c r="A4" s="147" t="s">
        <v>126</v>
      </c>
      <c r="B4" s="148"/>
      <c r="C4" s="148"/>
      <c r="E4" s="146"/>
      <c r="F4" s="146"/>
      <c r="G4" s="146"/>
      <c r="L4" s="37"/>
      <c r="M4" s="37"/>
      <c r="N4" s="37"/>
      <c r="O4" s="37"/>
      <c r="P4" s="37"/>
      <c r="Q4" s="37"/>
      <c r="R4" s="37"/>
      <c r="S4" s="37"/>
      <c r="T4" s="37"/>
      <c r="U4" s="37"/>
    </row>
    <row r="5" spans="1:21">
      <c r="A5" s="27"/>
      <c r="B5" s="28"/>
      <c r="C5" s="28"/>
      <c r="E5" s="26"/>
      <c r="F5" s="26"/>
      <c r="G5" s="26"/>
      <c r="L5" s="37"/>
      <c r="M5" s="37"/>
      <c r="N5" s="37"/>
      <c r="O5" s="37"/>
      <c r="P5" s="37"/>
      <c r="Q5" s="37"/>
      <c r="R5" s="37"/>
      <c r="S5" s="37"/>
      <c r="T5" s="37"/>
      <c r="U5" s="37"/>
    </row>
    <row r="6" spans="1:21" ht="16.5" customHeight="1">
      <c r="A6" s="37"/>
      <c r="B6" s="141">
        <v>2014</v>
      </c>
      <c r="C6" s="142"/>
      <c r="D6" s="141">
        <v>2013</v>
      </c>
      <c r="E6" s="142"/>
      <c r="F6" s="141">
        <v>2012</v>
      </c>
      <c r="G6" s="142"/>
      <c r="H6" s="141">
        <v>2011</v>
      </c>
      <c r="I6" s="142"/>
      <c r="J6" s="141">
        <v>2010</v>
      </c>
      <c r="K6" s="142"/>
      <c r="L6" s="37"/>
      <c r="M6" s="37"/>
      <c r="N6" s="37"/>
      <c r="O6" s="37"/>
      <c r="P6" s="37"/>
      <c r="Q6" s="37"/>
      <c r="R6" s="37"/>
      <c r="S6" s="37"/>
      <c r="T6" s="37"/>
      <c r="U6" s="37"/>
    </row>
    <row r="7" spans="1:21" ht="25.5">
      <c r="A7" s="111" t="s">
        <v>71</v>
      </c>
      <c r="B7" s="111" t="s">
        <v>70</v>
      </c>
      <c r="C7" s="111" t="s">
        <v>1</v>
      </c>
      <c r="D7" s="111" t="s">
        <v>70</v>
      </c>
      <c r="E7" s="111" t="s">
        <v>1</v>
      </c>
      <c r="F7" s="111" t="s">
        <v>70</v>
      </c>
      <c r="G7" s="111" t="s">
        <v>1</v>
      </c>
      <c r="H7" s="111" t="s">
        <v>70</v>
      </c>
      <c r="I7" s="111" t="s">
        <v>1</v>
      </c>
      <c r="J7" s="111" t="s">
        <v>70</v>
      </c>
      <c r="K7" s="111" t="s">
        <v>1</v>
      </c>
      <c r="L7" s="37"/>
      <c r="M7" s="37"/>
      <c r="N7" s="37"/>
      <c r="O7" s="37"/>
      <c r="P7" s="37"/>
      <c r="Q7" s="37"/>
      <c r="R7" s="37"/>
      <c r="S7" s="37"/>
      <c r="T7" s="37"/>
      <c r="U7" s="37"/>
    </row>
    <row r="8" spans="1:21">
      <c r="A8" s="43" t="s">
        <v>4</v>
      </c>
      <c r="B8" s="51">
        <v>9</v>
      </c>
      <c r="C8" s="41">
        <v>1680873.72</v>
      </c>
      <c r="D8" s="49">
        <v>9</v>
      </c>
      <c r="E8" s="41">
        <v>1680873.72</v>
      </c>
      <c r="F8" s="50">
        <v>9</v>
      </c>
      <c r="G8" s="41">
        <v>1489586</v>
      </c>
      <c r="H8" s="50">
        <v>9</v>
      </c>
      <c r="I8" s="41">
        <v>1322358.98</v>
      </c>
      <c r="J8" s="50">
        <v>9</v>
      </c>
      <c r="K8" s="114">
        <v>1322358.98</v>
      </c>
      <c r="L8" s="38"/>
      <c r="M8" s="37"/>
      <c r="N8" s="37"/>
      <c r="O8" s="37"/>
      <c r="P8" s="37"/>
      <c r="Q8" s="37"/>
      <c r="R8" s="37"/>
      <c r="S8" s="37"/>
      <c r="T8" s="37"/>
      <c r="U8" s="37"/>
    </row>
    <row r="9" spans="1:21" ht="25.5">
      <c r="A9" s="44" t="s">
        <v>69</v>
      </c>
      <c r="B9" s="53">
        <v>4</v>
      </c>
      <c r="C9" s="46">
        <v>84132</v>
      </c>
      <c r="D9" s="45">
        <v>4</v>
      </c>
      <c r="E9" s="46">
        <v>84132</v>
      </c>
      <c r="F9" s="47">
        <v>4</v>
      </c>
      <c r="G9" s="46">
        <v>84132</v>
      </c>
      <c r="H9" s="47">
        <v>4</v>
      </c>
      <c r="I9" s="46">
        <v>84753.93</v>
      </c>
      <c r="J9" s="47">
        <v>4</v>
      </c>
      <c r="K9" s="40">
        <v>84753.93</v>
      </c>
      <c r="L9" s="38"/>
      <c r="M9" s="37"/>
      <c r="N9" s="37"/>
      <c r="O9" s="37"/>
      <c r="P9" s="37"/>
      <c r="Q9" s="37"/>
      <c r="R9" s="37"/>
      <c r="S9" s="37"/>
      <c r="T9" s="37"/>
      <c r="U9" s="37"/>
    </row>
    <row r="10" spans="1:21">
      <c r="A10" s="44" t="s">
        <v>66</v>
      </c>
      <c r="B10" s="52">
        <v>25</v>
      </c>
      <c r="C10" s="46">
        <v>143138.82</v>
      </c>
      <c r="D10" s="45">
        <v>25</v>
      </c>
      <c r="E10" s="46">
        <v>143138.81</v>
      </c>
      <c r="F10" s="47">
        <v>25</v>
      </c>
      <c r="G10" s="46">
        <v>143138.82</v>
      </c>
      <c r="H10" s="47">
        <v>25</v>
      </c>
      <c r="I10" s="46">
        <v>142959.37</v>
      </c>
      <c r="J10" s="47">
        <v>25</v>
      </c>
      <c r="K10" s="40">
        <v>142959.37</v>
      </c>
      <c r="L10" s="36"/>
      <c r="M10" s="37"/>
      <c r="N10" s="37"/>
      <c r="O10" s="37"/>
      <c r="P10" s="37"/>
      <c r="Q10" s="37"/>
      <c r="R10" s="37"/>
      <c r="S10" s="37"/>
      <c r="T10" s="37"/>
      <c r="U10" s="37"/>
    </row>
    <row r="11" spans="1:21">
      <c r="A11" s="44" t="s">
        <v>67</v>
      </c>
      <c r="B11" s="53">
        <v>3</v>
      </c>
      <c r="C11" s="46">
        <v>255299</v>
      </c>
      <c r="D11" s="45">
        <v>3</v>
      </c>
      <c r="E11" s="46">
        <v>255299</v>
      </c>
      <c r="F11" s="47">
        <v>3</v>
      </c>
      <c r="G11" s="46">
        <v>255299</v>
      </c>
      <c r="H11" s="47">
        <v>3</v>
      </c>
      <c r="I11" s="46">
        <v>255299</v>
      </c>
      <c r="J11" s="47">
        <v>3</v>
      </c>
      <c r="K11" s="40">
        <v>255299</v>
      </c>
      <c r="L11" s="36"/>
      <c r="M11" s="37"/>
      <c r="N11" s="37"/>
      <c r="O11" s="37"/>
      <c r="P11" s="37"/>
      <c r="Q11" s="37"/>
      <c r="R11" s="37"/>
      <c r="S11" s="37"/>
      <c r="T11" s="37"/>
      <c r="U11" s="37"/>
    </row>
    <row r="12" spans="1:21" ht="13.5" customHeight="1">
      <c r="A12" s="44" t="s">
        <v>64</v>
      </c>
      <c r="B12" s="53">
        <v>1</v>
      </c>
      <c r="C12" s="46">
        <v>50720</v>
      </c>
      <c r="D12" s="45">
        <v>1</v>
      </c>
      <c r="E12" s="46">
        <v>50720</v>
      </c>
      <c r="F12" s="47">
        <v>1</v>
      </c>
      <c r="G12" s="46">
        <v>50720</v>
      </c>
      <c r="H12" s="47">
        <v>1</v>
      </c>
      <c r="I12" s="46">
        <v>54252</v>
      </c>
      <c r="J12" s="47">
        <v>1</v>
      </c>
      <c r="K12" s="40">
        <v>54252</v>
      </c>
      <c r="L12" s="36"/>
      <c r="M12" s="37"/>
      <c r="N12" s="37"/>
      <c r="O12" s="37"/>
      <c r="P12" s="37"/>
      <c r="Q12" s="37"/>
      <c r="R12" s="37"/>
      <c r="S12" s="37"/>
      <c r="T12" s="37"/>
      <c r="U12" s="37"/>
    </row>
    <row r="13" spans="1:21">
      <c r="A13" s="54" t="s">
        <v>68</v>
      </c>
      <c r="B13" s="55">
        <v>1</v>
      </c>
      <c r="C13" s="56">
        <v>53709</v>
      </c>
      <c r="D13" s="57">
        <v>1</v>
      </c>
      <c r="E13" s="56">
        <v>53709</v>
      </c>
      <c r="F13" s="58">
        <v>1</v>
      </c>
      <c r="G13" s="56">
        <v>50720</v>
      </c>
      <c r="H13" s="58" t="s">
        <v>97</v>
      </c>
      <c r="I13" s="112" t="s">
        <v>97</v>
      </c>
      <c r="J13" s="58" t="s">
        <v>97</v>
      </c>
      <c r="K13" s="113" t="s">
        <v>97</v>
      </c>
      <c r="L13" s="36"/>
      <c r="M13" s="37"/>
      <c r="N13" s="37"/>
      <c r="O13" s="37"/>
      <c r="P13" s="37"/>
      <c r="Q13" s="37"/>
      <c r="R13" s="37"/>
      <c r="S13" s="37"/>
      <c r="T13" s="37"/>
      <c r="U13" s="37"/>
    </row>
    <row r="14" spans="1:21">
      <c r="A14" s="42"/>
      <c r="B14" s="42"/>
      <c r="C14" s="48"/>
      <c r="D14" s="42"/>
      <c r="E14" s="48"/>
      <c r="F14" s="42"/>
      <c r="G14" s="48"/>
      <c r="H14" s="42"/>
      <c r="I14" s="48"/>
      <c r="J14" s="42"/>
      <c r="K14" s="48"/>
      <c r="L14" s="39"/>
      <c r="M14" s="37"/>
      <c r="N14" s="37"/>
      <c r="O14" s="37"/>
      <c r="P14" s="37"/>
      <c r="Q14" s="37"/>
      <c r="R14" s="37"/>
      <c r="S14" s="37"/>
      <c r="T14" s="37"/>
      <c r="U14" s="37"/>
    </row>
    <row r="15" spans="1:21">
      <c r="A15" s="37"/>
      <c r="B15" s="37"/>
      <c r="C15" s="37"/>
      <c r="D15" s="37"/>
      <c r="E15" s="37"/>
      <c r="F15" s="37"/>
      <c r="G15" s="37"/>
      <c r="H15" s="37"/>
      <c r="I15" s="37"/>
      <c r="J15" s="46"/>
      <c r="K15" s="48"/>
      <c r="L15" s="37"/>
      <c r="M15" s="37"/>
      <c r="N15" s="37"/>
      <c r="O15" s="37"/>
      <c r="P15" s="37"/>
      <c r="Q15" s="37"/>
      <c r="R15" s="37"/>
      <c r="S15" s="37"/>
      <c r="T15" s="37"/>
      <c r="U15" s="37"/>
    </row>
    <row r="16" spans="1:21">
      <c r="A16" s="6" t="s">
        <v>129</v>
      </c>
      <c r="H16" s="37"/>
      <c r="I16" s="37"/>
      <c r="J16" s="46"/>
      <c r="K16" s="115"/>
      <c r="L16" s="37"/>
      <c r="M16" s="37"/>
      <c r="N16" s="37"/>
      <c r="O16" s="37"/>
      <c r="P16" s="37"/>
      <c r="Q16" s="37"/>
      <c r="R16" s="37"/>
      <c r="S16" s="37"/>
      <c r="T16" s="37"/>
      <c r="U16" s="37"/>
    </row>
    <row r="17" spans="2:21">
      <c r="H17" s="37"/>
      <c r="I17" s="37"/>
      <c r="J17" s="46"/>
      <c r="K17" s="115"/>
      <c r="L17" s="37"/>
      <c r="M17" s="37"/>
      <c r="N17" s="37"/>
      <c r="O17" s="37"/>
      <c r="P17" s="37"/>
      <c r="Q17" s="37"/>
      <c r="R17" s="37"/>
      <c r="S17" s="37"/>
      <c r="T17" s="37"/>
      <c r="U17" s="37"/>
    </row>
    <row r="18" spans="2:21">
      <c r="B18" s="37"/>
      <c r="C18" s="37"/>
      <c r="D18" s="37"/>
      <c r="E18" s="37"/>
      <c r="F18" s="37"/>
      <c r="G18" s="37"/>
      <c r="H18" s="37"/>
    </row>
    <row r="19" spans="2:21">
      <c r="B19" s="37"/>
      <c r="C19" s="37"/>
      <c r="D19" s="37"/>
      <c r="E19" s="37"/>
      <c r="F19" s="37"/>
      <c r="G19" s="37"/>
      <c r="H19" s="37"/>
    </row>
    <row r="20" spans="2:21">
      <c r="B20" s="37"/>
      <c r="C20" s="37"/>
      <c r="D20" s="37"/>
      <c r="E20" s="37"/>
      <c r="F20" s="37"/>
      <c r="G20" s="37"/>
      <c r="H20" s="37"/>
    </row>
    <row r="21" spans="2:21">
      <c r="B21" s="37"/>
      <c r="C21" s="37"/>
      <c r="D21" s="37"/>
      <c r="E21" s="37"/>
      <c r="F21" s="37"/>
      <c r="G21" s="37"/>
      <c r="H21" s="37"/>
    </row>
  </sheetData>
  <mergeCells count="7">
    <mergeCell ref="H6:I6"/>
    <mergeCell ref="J6:K6"/>
    <mergeCell ref="E4:G4"/>
    <mergeCell ref="A4:C4"/>
    <mergeCell ref="B6:C6"/>
    <mergeCell ref="D6:E6"/>
    <mergeCell ref="F6:G6"/>
  </mergeCells>
  <pageMargins left="0.75" right="0.75" top="1" bottom="1" header="0" footer="0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I17"/>
  <sheetViews>
    <sheetView workbookViewId="0">
      <selection activeCell="C17" sqref="C17"/>
    </sheetView>
  </sheetViews>
  <sheetFormatPr baseColWidth="10" defaultRowHeight="12.75"/>
  <cols>
    <col min="1" max="1" width="12.28515625" customWidth="1"/>
    <col min="2" max="2" width="16.5703125" customWidth="1"/>
    <col min="3" max="3" width="17" customWidth="1"/>
  </cols>
  <sheetData>
    <row r="1" spans="1:9" ht="76.5" customHeight="1"/>
    <row r="3" spans="1:9" ht="32.25" customHeight="1">
      <c r="A3" s="150" t="s">
        <v>14</v>
      </c>
      <c r="B3" s="150"/>
      <c r="C3" s="150"/>
      <c r="D3" s="150"/>
    </row>
    <row r="5" spans="1:9" s="3" customFormat="1" ht="25.5">
      <c r="A5" s="15" t="s">
        <v>0</v>
      </c>
      <c r="B5" s="15" t="s">
        <v>1</v>
      </c>
      <c r="C5" s="15" t="s">
        <v>13</v>
      </c>
    </row>
    <row r="6" spans="1:9">
      <c r="A6" s="21">
        <v>1989</v>
      </c>
      <c r="B6" s="22">
        <v>1497195</v>
      </c>
      <c r="C6" s="23">
        <v>0.17100000000000001</v>
      </c>
    </row>
    <row r="7" spans="1:9">
      <c r="A7" s="21">
        <v>2002</v>
      </c>
      <c r="B7" s="22">
        <v>1620011</v>
      </c>
      <c r="C7" s="23">
        <v>0.185</v>
      </c>
    </row>
    <row r="8" spans="1:9">
      <c r="A8" s="25">
        <v>2014</v>
      </c>
      <c r="B8" s="24">
        <v>1701566.882800001</v>
      </c>
      <c r="C8" s="35">
        <v>0.1943</v>
      </c>
    </row>
    <row r="10" spans="1:9">
      <c r="A10" s="149" t="s">
        <v>125</v>
      </c>
      <c r="B10" s="149"/>
      <c r="C10" s="149"/>
      <c r="D10" s="149"/>
      <c r="E10" s="149"/>
      <c r="F10" s="149"/>
      <c r="G10" s="149"/>
      <c r="H10" s="149"/>
    </row>
    <row r="11" spans="1:9">
      <c r="A11" s="1"/>
      <c r="B11" s="2"/>
    </row>
    <row r="12" spans="1:9">
      <c r="A12" s="1"/>
      <c r="B12" s="2"/>
    </row>
    <row r="13" spans="1:9">
      <c r="A13" s="1"/>
      <c r="B13" s="7"/>
      <c r="C13" s="7"/>
      <c r="D13" s="7"/>
      <c r="E13" s="7"/>
      <c r="F13" s="7"/>
      <c r="G13" s="7"/>
      <c r="H13" s="7"/>
      <c r="I13" s="7"/>
    </row>
    <row r="14" spans="1:9">
      <c r="B14" s="7"/>
      <c r="C14" s="7"/>
      <c r="D14" s="8"/>
      <c r="E14" s="7"/>
      <c r="F14" s="7"/>
      <c r="G14" s="7"/>
      <c r="H14" s="7"/>
      <c r="I14" s="7"/>
    </row>
    <row r="15" spans="1:9">
      <c r="B15" s="7"/>
      <c r="C15" s="7"/>
      <c r="D15" s="8"/>
      <c r="E15" s="7"/>
      <c r="F15" s="7"/>
      <c r="G15" s="7"/>
      <c r="H15" s="7"/>
      <c r="I15" s="7"/>
    </row>
    <row r="16" spans="1:9">
      <c r="B16" s="7"/>
      <c r="C16" s="7"/>
      <c r="D16" s="8"/>
      <c r="E16" s="7"/>
      <c r="F16" s="7"/>
      <c r="G16" s="7"/>
      <c r="H16" s="7"/>
      <c r="I16" s="7"/>
    </row>
    <row r="17" spans="2:9">
      <c r="B17" s="7"/>
      <c r="C17" s="7"/>
      <c r="D17" s="7"/>
      <c r="E17" s="7"/>
      <c r="F17" s="7"/>
      <c r="G17" s="7"/>
      <c r="H17" s="7"/>
      <c r="I17" s="7"/>
    </row>
  </sheetData>
  <mergeCells count="2">
    <mergeCell ref="A10:H10"/>
    <mergeCell ref="A3:D3"/>
  </mergeCells>
  <phoneticPr fontId="0" type="noConversion"/>
  <pageMargins left="0.75" right="0.75" top="1" bottom="1" header="0" footer="0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8:G55"/>
  <sheetViews>
    <sheetView topLeftCell="A13" workbookViewId="0">
      <selection activeCell="C30" sqref="C30:C51"/>
    </sheetView>
  </sheetViews>
  <sheetFormatPr baseColWidth="10" defaultColWidth="11.5703125" defaultRowHeight="12.75"/>
  <cols>
    <col min="1" max="1" width="11.28515625" style="7" customWidth="1"/>
    <col min="2" max="2" width="68.140625" style="7" customWidth="1"/>
    <col min="3" max="3" width="15.5703125" style="7" customWidth="1"/>
    <col min="4" max="4" width="11.5703125" style="7"/>
    <col min="5" max="7" width="11.7109375" style="7" bestFit="1" customWidth="1"/>
    <col min="8" max="16384" width="11.5703125" style="7"/>
  </cols>
  <sheetData>
    <row r="8" spans="1:3" s="11" customFormat="1"/>
    <row r="9" spans="1:3">
      <c r="A9" s="10" t="s">
        <v>132</v>
      </c>
      <c r="B9" s="10"/>
      <c r="C9" s="11"/>
    </row>
    <row r="10" spans="1:3" s="11" customFormat="1">
      <c r="A10" s="7"/>
      <c r="B10" s="7"/>
      <c r="C10" s="7"/>
    </row>
    <row r="11" spans="1:3">
      <c r="A11" s="11" t="s">
        <v>62</v>
      </c>
      <c r="B11" s="11" t="s">
        <v>61</v>
      </c>
      <c r="C11" s="11" t="s">
        <v>60</v>
      </c>
    </row>
    <row r="12" spans="1:3">
      <c r="A12" s="7" t="s">
        <v>133</v>
      </c>
      <c r="B12" s="32" t="s">
        <v>140</v>
      </c>
      <c r="C12" s="33">
        <v>52.99</v>
      </c>
    </row>
    <row r="13" spans="1:3">
      <c r="A13" s="7" t="s">
        <v>134</v>
      </c>
      <c r="B13" s="32" t="s">
        <v>141</v>
      </c>
      <c r="C13" s="33">
        <v>35.090000000000003</v>
      </c>
    </row>
    <row r="14" spans="1:3">
      <c r="A14" s="7" t="s">
        <v>135</v>
      </c>
      <c r="B14" s="32" t="s">
        <v>142</v>
      </c>
      <c r="C14" s="33">
        <v>2179.61</v>
      </c>
    </row>
    <row r="15" spans="1:3">
      <c r="A15" s="7" t="s">
        <v>136</v>
      </c>
      <c r="B15" s="32" t="s">
        <v>143</v>
      </c>
      <c r="C15" s="33">
        <v>1212.79</v>
      </c>
    </row>
    <row r="16" spans="1:3">
      <c r="A16" s="7" t="s">
        <v>137</v>
      </c>
      <c r="B16" s="32" t="s">
        <v>144</v>
      </c>
      <c r="C16" s="33">
        <v>489.51</v>
      </c>
    </row>
    <row r="17" spans="1:6">
      <c r="A17" s="7" t="s">
        <v>138</v>
      </c>
      <c r="B17" s="32" t="s">
        <v>145</v>
      </c>
      <c r="C17" s="33">
        <v>2182.14</v>
      </c>
    </row>
    <row r="18" spans="1:6">
      <c r="C18" s="33">
        <f>SUM(C12:C17)</f>
        <v>6152.1299999999992</v>
      </c>
    </row>
    <row r="19" spans="1:6">
      <c r="C19" s="33"/>
    </row>
    <row r="21" spans="1:6">
      <c r="A21" s="10" t="s">
        <v>139</v>
      </c>
      <c r="B21" s="10"/>
      <c r="C21" s="11"/>
    </row>
    <row r="22" spans="1:6">
      <c r="F22" s="33"/>
    </row>
    <row r="23" spans="1:6">
      <c r="A23" s="11" t="s">
        <v>62</v>
      </c>
      <c r="B23" s="11" t="s">
        <v>61</v>
      </c>
      <c r="C23" s="11" t="s">
        <v>60</v>
      </c>
    </row>
    <row r="24" spans="1:6">
      <c r="A24" s="7" t="s">
        <v>146</v>
      </c>
      <c r="B24" s="7" t="s">
        <v>147</v>
      </c>
      <c r="C24" s="4">
        <v>8912.7113000000008</v>
      </c>
    </row>
    <row r="27" spans="1:6">
      <c r="A27" s="10" t="s">
        <v>63</v>
      </c>
      <c r="B27" s="10"/>
      <c r="C27" s="11"/>
      <c r="D27" s="11"/>
    </row>
    <row r="29" spans="1:6">
      <c r="A29" s="11" t="s">
        <v>62</v>
      </c>
      <c r="B29" s="11" t="s">
        <v>61</v>
      </c>
      <c r="C29" s="11" t="s">
        <v>60</v>
      </c>
      <c r="D29" s="11"/>
    </row>
    <row r="30" spans="1:6">
      <c r="A30" s="7" t="s">
        <v>59</v>
      </c>
      <c r="B30" s="7" t="s">
        <v>58</v>
      </c>
      <c r="C30" s="4">
        <v>49512.39</v>
      </c>
    </row>
    <row r="31" spans="1:6">
      <c r="A31" s="7" t="s">
        <v>57</v>
      </c>
      <c r="B31" s="7" t="s">
        <v>56</v>
      </c>
      <c r="C31" s="4">
        <v>22588.65</v>
      </c>
    </row>
    <row r="32" spans="1:6">
      <c r="A32" s="7" t="s">
        <v>55</v>
      </c>
      <c r="B32" s="7" t="s">
        <v>54</v>
      </c>
      <c r="C32" s="4">
        <v>19177.38</v>
      </c>
    </row>
    <row r="33" spans="1:7">
      <c r="A33" s="7" t="s">
        <v>53</v>
      </c>
      <c r="B33" s="7" t="s">
        <v>52</v>
      </c>
      <c r="C33" s="4">
        <v>167766.96</v>
      </c>
    </row>
    <row r="34" spans="1:7">
      <c r="A34" s="7" t="s">
        <v>51</v>
      </c>
      <c r="B34" s="7" t="s">
        <v>50</v>
      </c>
      <c r="C34" s="4">
        <v>10522.14</v>
      </c>
    </row>
    <row r="35" spans="1:7">
      <c r="A35" s="7" t="s">
        <v>49</v>
      </c>
      <c r="B35" s="7" t="s">
        <v>48</v>
      </c>
      <c r="C35" s="4">
        <v>53411.22</v>
      </c>
    </row>
    <row r="36" spans="1:7">
      <c r="A36" s="7" t="s">
        <v>47</v>
      </c>
      <c r="B36" s="7" t="s">
        <v>46</v>
      </c>
      <c r="C36" s="4">
        <v>5076.7700000000004</v>
      </c>
    </row>
    <row r="37" spans="1:7">
      <c r="A37" s="7" t="s">
        <v>45</v>
      </c>
      <c r="B37" s="7" t="s">
        <v>44</v>
      </c>
      <c r="C37" s="4">
        <v>60030.95</v>
      </c>
    </row>
    <row r="38" spans="1:7">
      <c r="A38" s="7" t="s">
        <v>43</v>
      </c>
      <c r="B38" s="7" t="s">
        <v>42</v>
      </c>
      <c r="C38" s="4">
        <v>38436.1</v>
      </c>
    </row>
    <row r="39" spans="1:7">
      <c r="A39" s="7" t="s">
        <v>41</v>
      </c>
      <c r="B39" s="7" t="s">
        <v>40</v>
      </c>
      <c r="C39" s="4">
        <v>32055.82</v>
      </c>
    </row>
    <row r="40" spans="1:7">
      <c r="A40" s="7" t="s">
        <v>39</v>
      </c>
      <c r="B40" s="7" t="s">
        <v>38</v>
      </c>
      <c r="C40" s="4">
        <v>53649.32</v>
      </c>
    </row>
    <row r="41" spans="1:7">
      <c r="A41" s="7" t="s">
        <v>37</v>
      </c>
      <c r="B41" s="7" t="s">
        <v>36</v>
      </c>
      <c r="C41" s="4">
        <v>12695.66</v>
      </c>
      <c r="G41" s="33"/>
    </row>
    <row r="42" spans="1:7">
      <c r="A42" s="7" t="s">
        <v>35</v>
      </c>
      <c r="B42" s="7" t="s">
        <v>34</v>
      </c>
      <c r="C42" s="4">
        <v>12128.58</v>
      </c>
    </row>
    <row r="43" spans="1:7">
      <c r="A43" s="7" t="s">
        <v>33</v>
      </c>
      <c r="B43" s="7" t="s">
        <v>32</v>
      </c>
      <c r="C43" s="4">
        <v>186795.92</v>
      </c>
    </row>
    <row r="44" spans="1:7">
      <c r="A44" s="7" t="s">
        <v>31</v>
      </c>
      <c r="B44" s="7" t="s">
        <v>30</v>
      </c>
      <c r="C44" s="4">
        <v>113898.82</v>
      </c>
    </row>
    <row r="45" spans="1:7">
      <c r="A45" s="7" t="s">
        <v>29</v>
      </c>
      <c r="B45" s="7" t="s">
        <v>28</v>
      </c>
      <c r="C45" s="4">
        <v>74915.92</v>
      </c>
    </row>
    <row r="46" spans="1:7">
      <c r="A46" s="7" t="s">
        <v>27</v>
      </c>
      <c r="B46" s="7" t="s">
        <v>26</v>
      </c>
      <c r="C46" s="4">
        <v>19960.73</v>
      </c>
    </row>
    <row r="47" spans="1:7">
      <c r="A47" s="7" t="s">
        <v>25</v>
      </c>
      <c r="B47" s="7" t="s">
        <v>24</v>
      </c>
      <c r="C47" s="4">
        <v>177476.16</v>
      </c>
    </row>
    <row r="48" spans="1:7">
      <c r="A48" s="7" t="s">
        <v>23</v>
      </c>
      <c r="B48" s="7" t="s">
        <v>22</v>
      </c>
      <c r="C48" s="4">
        <v>172237.91</v>
      </c>
    </row>
    <row r="49" spans="1:6">
      <c r="A49" s="7" t="s">
        <v>21</v>
      </c>
      <c r="B49" s="7" t="s">
        <v>20</v>
      </c>
      <c r="C49" s="4">
        <v>1501.76</v>
      </c>
    </row>
    <row r="50" spans="1:6">
      <c r="A50" s="7" t="s">
        <v>19</v>
      </c>
      <c r="B50" s="7" t="s">
        <v>18</v>
      </c>
      <c r="C50" s="4">
        <v>20131.810000000001</v>
      </c>
    </row>
    <row r="51" spans="1:6">
      <c r="A51" s="7" t="s">
        <v>17</v>
      </c>
      <c r="B51" s="7" t="s">
        <v>16</v>
      </c>
      <c r="C51" s="4">
        <v>7840.85</v>
      </c>
    </row>
    <row r="52" spans="1:6" ht="13.5" thickBot="1">
      <c r="C52" s="4"/>
      <c r="E52" s="33"/>
      <c r="F52" s="34"/>
    </row>
    <row r="53" spans="1:6">
      <c r="A53" s="146" t="s">
        <v>15</v>
      </c>
      <c r="B53" s="146"/>
      <c r="C53" s="146"/>
    </row>
    <row r="54" spans="1:6">
      <c r="B54" s="9"/>
    </row>
    <row r="55" spans="1:6">
      <c r="A55" s="9" t="s">
        <v>148</v>
      </c>
    </row>
  </sheetData>
  <sheetProtection selectLockedCells="1" selectUnlockedCells="1"/>
  <mergeCells count="1">
    <mergeCell ref="A53:C5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M55"/>
  <sheetViews>
    <sheetView tabSelected="1" topLeftCell="B1" zoomScale="85" zoomScaleNormal="85" workbookViewId="0">
      <selection activeCell="D1" sqref="D1"/>
    </sheetView>
  </sheetViews>
  <sheetFormatPr baseColWidth="10" defaultRowHeight="18" customHeight="1"/>
  <cols>
    <col min="1" max="1" width="33.140625" style="59" hidden="1" customWidth="1"/>
    <col min="2" max="2" width="63.140625" style="59" customWidth="1"/>
    <col min="3" max="3" width="18.85546875" style="60" customWidth="1"/>
    <col min="4" max="4" width="19.140625" style="60" customWidth="1"/>
    <col min="5" max="5" width="20.28515625" style="60" customWidth="1"/>
    <col min="6" max="6" width="19.7109375" style="60" customWidth="1"/>
    <col min="7" max="7" width="18.140625" style="60" customWidth="1"/>
    <col min="8" max="8" width="18" style="60" customWidth="1"/>
    <col min="9" max="9" width="11.42578125" style="59"/>
    <col min="10" max="10" width="67.85546875" style="59" customWidth="1"/>
    <col min="11" max="11" width="30.140625" style="59" customWidth="1"/>
    <col min="12" max="16384" width="11.42578125" style="59"/>
  </cols>
  <sheetData>
    <row r="1" spans="1:11" ht="72" customHeight="1"/>
    <row r="2" spans="1:11" ht="72" customHeight="1"/>
    <row r="3" spans="1:11" ht="18.75" customHeight="1">
      <c r="B3" s="108" t="s">
        <v>150</v>
      </c>
    </row>
    <row r="4" spans="1:11" ht="18" customHeight="1" thickBot="1"/>
    <row r="5" spans="1:11" ht="18" customHeight="1" thickBot="1">
      <c r="A5" s="61" t="s">
        <v>78</v>
      </c>
      <c r="C5" s="153" t="s">
        <v>79</v>
      </c>
      <c r="D5" s="154"/>
      <c r="E5" s="153" t="s">
        <v>80</v>
      </c>
      <c r="F5" s="154"/>
      <c r="G5" s="153" t="s">
        <v>81</v>
      </c>
      <c r="H5" s="154"/>
    </row>
    <row r="6" spans="1:11" ht="75.75" customHeight="1" thickBot="1">
      <c r="A6" s="61" t="s">
        <v>78</v>
      </c>
      <c r="B6" s="62"/>
      <c r="C6" s="63" t="s">
        <v>82</v>
      </c>
      <c r="D6" s="64" t="s">
        <v>83</v>
      </c>
      <c r="E6" s="65" t="s">
        <v>84</v>
      </c>
      <c r="F6" s="66" t="s">
        <v>85</v>
      </c>
      <c r="G6" s="67" t="s">
        <v>86</v>
      </c>
      <c r="H6" s="68" t="s">
        <v>87</v>
      </c>
      <c r="J6" s="151" t="s">
        <v>131</v>
      </c>
      <c r="K6" s="152"/>
    </row>
    <row r="7" spans="1:11" ht="12.75">
      <c r="A7" s="69"/>
      <c r="B7" s="70" t="s">
        <v>88</v>
      </c>
      <c r="C7" s="71"/>
      <c r="D7" s="71"/>
      <c r="E7" s="71"/>
      <c r="F7" s="71"/>
      <c r="G7" s="72"/>
      <c r="H7" s="71"/>
      <c r="J7" s="73"/>
      <c r="K7" s="74" t="s">
        <v>76</v>
      </c>
    </row>
    <row r="8" spans="1:11" ht="26.25" customHeight="1">
      <c r="B8" s="75" t="s">
        <v>89</v>
      </c>
      <c r="C8" s="76">
        <v>1330</v>
      </c>
      <c r="D8" s="76"/>
      <c r="E8" s="76">
        <f>16318.89412425-C8</f>
        <v>14988.89412425</v>
      </c>
      <c r="F8" s="77">
        <v>24.059393474666251</v>
      </c>
      <c r="G8" s="78">
        <v>24213.4020341</v>
      </c>
      <c r="H8" s="76">
        <v>66.717622675031109</v>
      </c>
      <c r="J8" s="79" t="s">
        <v>122</v>
      </c>
      <c r="K8" s="80">
        <v>91897.088980405999</v>
      </c>
    </row>
    <row r="9" spans="1:11" ht="18" customHeight="1">
      <c r="A9" s="69" t="s">
        <v>88</v>
      </c>
      <c r="B9" s="75" t="s">
        <v>90</v>
      </c>
      <c r="C9" s="76" t="s">
        <v>97</v>
      </c>
      <c r="D9" s="76" t="s">
        <v>97</v>
      </c>
      <c r="E9" s="76">
        <v>2400.4866901599999</v>
      </c>
      <c r="F9" s="76">
        <v>24.936511837483511</v>
      </c>
      <c r="G9" s="78">
        <v>2032.6742737989998</v>
      </c>
      <c r="H9" s="76">
        <v>69.330710390741359</v>
      </c>
      <c r="J9" s="79" t="s">
        <v>123</v>
      </c>
      <c r="K9" s="80">
        <v>1370415.8589080526</v>
      </c>
    </row>
    <row r="10" spans="1:11" ht="18" customHeight="1">
      <c r="A10" s="69" t="s">
        <v>88</v>
      </c>
      <c r="B10" s="75" t="s">
        <v>91</v>
      </c>
      <c r="C10" s="76">
        <v>420.67287086100004</v>
      </c>
      <c r="D10" s="76">
        <v>22.611138031620122</v>
      </c>
      <c r="E10" s="76">
        <v>97033.095127170003</v>
      </c>
      <c r="F10" s="77">
        <v>50.471762787342428</v>
      </c>
      <c r="G10" s="78" t="s">
        <v>97</v>
      </c>
      <c r="H10" s="76" t="s">
        <v>97</v>
      </c>
      <c r="J10" s="81" t="s">
        <v>77</v>
      </c>
      <c r="K10" s="80">
        <v>607182.44288787502</v>
      </c>
    </row>
    <row r="11" spans="1:11" ht="18" customHeight="1" thickBot="1">
      <c r="A11" s="69" t="s">
        <v>88</v>
      </c>
      <c r="B11" s="82" t="s">
        <v>92</v>
      </c>
      <c r="C11" s="83">
        <v>1452.1682940037999</v>
      </c>
      <c r="D11" s="83">
        <v>34.335706439981202</v>
      </c>
      <c r="E11" s="83">
        <v>32335.368607930002</v>
      </c>
      <c r="F11" s="77">
        <v>31.194293335436225</v>
      </c>
      <c r="G11" s="78" t="s">
        <v>97</v>
      </c>
      <c r="H11" s="76" t="s">
        <v>97</v>
      </c>
      <c r="J11" s="81" t="s">
        <v>124</v>
      </c>
      <c r="K11" s="84">
        <f>SUM(K8:K10)</f>
        <v>2069495.3907763336</v>
      </c>
    </row>
    <row r="12" spans="1:11" ht="18" customHeight="1">
      <c r="A12" s="69"/>
      <c r="B12" s="70" t="s">
        <v>93</v>
      </c>
      <c r="C12" s="85"/>
      <c r="D12" s="85"/>
      <c r="E12" s="85"/>
      <c r="F12" s="86"/>
      <c r="G12" s="72"/>
      <c r="H12" s="85"/>
    </row>
    <row r="13" spans="1:11" ht="18" customHeight="1" thickBot="1">
      <c r="B13" s="82" t="s">
        <v>93</v>
      </c>
      <c r="C13" s="76" t="s">
        <v>97</v>
      </c>
      <c r="D13" s="76" t="s">
        <v>97</v>
      </c>
      <c r="E13" s="83">
        <v>269863.32747016998</v>
      </c>
      <c r="F13" s="83">
        <v>40.706180812862492</v>
      </c>
      <c r="G13" s="87">
        <v>783.73699901200007</v>
      </c>
      <c r="H13" s="83">
        <v>59.623677533774824</v>
      </c>
    </row>
    <row r="14" spans="1:11" ht="18" customHeight="1">
      <c r="A14" s="69"/>
      <c r="B14" s="70" t="s">
        <v>94</v>
      </c>
      <c r="C14" s="85"/>
      <c r="D14" s="85"/>
      <c r="E14" s="85"/>
      <c r="F14" s="86"/>
      <c r="G14" s="72"/>
      <c r="H14" s="85"/>
    </row>
    <row r="15" spans="1:11" ht="18" customHeight="1">
      <c r="B15" s="75" t="s">
        <v>95</v>
      </c>
      <c r="C15" s="76">
        <v>3029.5463747223998</v>
      </c>
      <c r="D15" s="76">
        <v>84.924789383204597</v>
      </c>
      <c r="E15" s="76" t="s">
        <v>97</v>
      </c>
      <c r="F15" s="76" t="s">
        <v>97</v>
      </c>
      <c r="G15" s="78">
        <v>8121.2388686759996</v>
      </c>
      <c r="H15" s="76">
        <v>93.900390514378003</v>
      </c>
    </row>
    <row r="16" spans="1:11" ht="18" customHeight="1" thickBot="1">
      <c r="A16" s="69" t="s">
        <v>94</v>
      </c>
      <c r="B16" s="82" t="s">
        <v>96</v>
      </c>
      <c r="C16" s="88">
        <v>48737.847403700005</v>
      </c>
      <c r="D16" s="88">
        <v>72.755585545040233</v>
      </c>
      <c r="E16" s="76" t="s">
        <v>97</v>
      </c>
      <c r="F16" s="76" t="s">
        <v>97</v>
      </c>
      <c r="G16" s="87">
        <v>23438.772601060002</v>
      </c>
      <c r="H16" s="83">
        <v>87.116920531652795</v>
      </c>
    </row>
    <row r="17" spans="1:8" ht="18" customHeight="1">
      <c r="A17" s="69"/>
      <c r="B17" s="70" t="s">
        <v>98</v>
      </c>
      <c r="C17" s="85"/>
      <c r="D17" s="85"/>
      <c r="E17" s="85"/>
      <c r="F17" s="85"/>
      <c r="G17" s="89"/>
      <c r="H17" s="85"/>
    </row>
    <row r="18" spans="1:8" ht="18" customHeight="1">
      <c r="B18" s="75" t="s">
        <v>99</v>
      </c>
      <c r="C18" s="76" t="s">
        <v>97</v>
      </c>
      <c r="D18" s="76" t="s">
        <v>97</v>
      </c>
      <c r="E18" s="76">
        <v>313175.45555319998</v>
      </c>
      <c r="F18" s="76">
        <v>28.864705554210648</v>
      </c>
      <c r="G18" s="78" t="s">
        <v>97</v>
      </c>
      <c r="H18" s="76" t="s">
        <v>97</v>
      </c>
    </row>
    <row r="19" spans="1:8" ht="18" customHeight="1">
      <c r="A19" s="69" t="s">
        <v>98</v>
      </c>
      <c r="B19" s="75" t="s">
        <v>100</v>
      </c>
      <c r="C19" s="76">
        <v>551392.31133359997</v>
      </c>
      <c r="D19" s="76">
        <v>37.313920898611258</v>
      </c>
      <c r="E19" s="76" t="s">
        <v>97</v>
      </c>
      <c r="F19" s="76" t="s">
        <v>97</v>
      </c>
      <c r="G19" s="78">
        <v>10231.932482960001</v>
      </c>
      <c r="H19" s="76">
        <v>29.190709633097626</v>
      </c>
    </row>
    <row r="20" spans="1:8" ht="18" customHeight="1">
      <c r="A20" s="69" t="s">
        <v>98</v>
      </c>
      <c r="B20" s="75" t="s">
        <v>101</v>
      </c>
      <c r="C20" s="76" t="s">
        <v>97</v>
      </c>
      <c r="D20" s="76" t="s">
        <v>97</v>
      </c>
      <c r="E20" s="76">
        <v>6285.4367846799996</v>
      </c>
      <c r="F20" s="76">
        <v>30.078111688133905</v>
      </c>
      <c r="G20" s="78" t="s">
        <v>97</v>
      </c>
      <c r="H20" s="76" t="s">
        <v>97</v>
      </c>
    </row>
    <row r="21" spans="1:8" ht="18" customHeight="1" thickBot="1">
      <c r="A21" s="69" t="s">
        <v>98</v>
      </c>
      <c r="B21" s="82" t="s">
        <v>102</v>
      </c>
      <c r="C21" s="76" t="s">
        <v>97</v>
      </c>
      <c r="D21" s="76" t="s">
        <v>97</v>
      </c>
      <c r="E21" s="83">
        <v>148235.70939159999</v>
      </c>
      <c r="F21" s="77">
        <v>83.574564946671288</v>
      </c>
      <c r="G21" s="78" t="s">
        <v>97</v>
      </c>
      <c r="H21" s="76" t="s">
        <v>97</v>
      </c>
    </row>
    <row r="22" spans="1:8" ht="18" customHeight="1">
      <c r="A22" s="69"/>
      <c r="B22" s="70" t="s">
        <v>103</v>
      </c>
      <c r="C22" s="85"/>
      <c r="D22" s="85"/>
      <c r="E22" s="85"/>
      <c r="F22" s="85"/>
      <c r="G22" s="89"/>
      <c r="H22" s="85"/>
    </row>
    <row r="23" spans="1:8" ht="18" customHeight="1">
      <c r="B23" s="75" t="s">
        <v>104</v>
      </c>
      <c r="C23" s="76">
        <v>247.19830413170001</v>
      </c>
      <c r="D23" s="76">
        <v>48.908978235874123</v>
      </c>
      <c r="E23" s="76">
        <v>724.25527079599999</v>
      </c>
      <c r="F23" s="76">
        <v>35.351916218887155</v>
      </c>
      <c r="G23" s="78"/>
      <c r="H23" s="76"/>
    </row>
    <row r="24" spans="1:8" ht="18" customHeight="1">
      <c r="A24" s="90" t="s">
        <v>103</v>
      </c>
      <c r="B24" s="75" t="s">
        <v>105</v>
      </c>
      <c r="C24" s="76" t="s">
        <v>97</v>
      </c>
      <c r="D24" s="76" t="s">
        <v>97</v>
      </c>
      <c r="E24" s="76"/>
      <c r="F24" s="77"/>
      <c r="G24" s="78">
        <v>3143.2401692499998</v>
      </c>
      <c r="H24" s="76">
        <v>94.071336787402529</v>
      </c>
    </row>
    <row r="25" spans="1:8" ht="18" customHeight="1">
      <c r="A25" s="90" t="s">
        <v>103</v>
      </c>
      <c r="B25" s="75" t="s">
        <v>106</v>
      </c>
      <c r="C25" s="76" t="s">
        <v>97</v>
      </c>
      <c r="D25" s="76" t="s">
        <v>97</v>
      </c>
      <c r="E25" s="76"/>
      <c r="F25" s="77"/>
      <c r="G25" s="78">
        <v>5867.4272882099995</v>
      </c>
      <c r="H25" s="76">
        <v>7.1314423387560684</v>
      </c>
    </row>
    <row r="26" spans="1:8" ht="18" customHeight="1">
      <c r="A26" s="90" t="s">
        <v>103</v>
      </c>
      <c r="B26" s="75" t="s">
        <v>107</v>
      </c>
      <c r="C26" s="76" t="s">
        <v>97</v>
      </c>
      <c r="D26" s="76" t="s">
        <v>97</v>
      </c>
      <c r="E26" s="76">
        <v>8021.9393528800001</v>
      </c>
      <c r="F26" s="77">
        <v>57.463927452430056</v>
      </c>
      <c r="G26" s="91">
        <v>1656.9883253400001</v>
      </c>
      <c r="H26" s="77">
        <v>98.632127585150002</v>
      </c>
    </row>
    <row r="27" spans="1:8" ht="18" customHeight="1" thickBot="1">
      <c r="A27" s="90" t="s">
        <v>103</v>
      </c>
      <c r="B27" s="82" t="s">
        <v>108</v>
      </c>
      <c r="C27" s="88" t="s">
        <v>97</v>
      </c>
      <c r="D27" s="88" t="s">
        <v>97</v>
      </c>
      <c r="E27" s="83">
        <v>20687.483893431003</v>
      </c>
      <c r="F27" s="83">
        <v>23.762513823951092</v>
      </c>
      <c r="G27" s="78" t="s">
        <v>97</v>
      </c>
      <c r="H27" s="76" t="s">
        <v>97</v>
      </c>
    </row>
    <row r="28" spans="1:8" ht="24.75" customHeight="1">
      <c r="A28" s="90"/>
      <c r="B28" s="70" t="s">
        <v>109</v>
      </c>
      <c r="C28" s="85" t="s">
        <v>97</v>
      </c>
      <c r="D28" s="85" t="s">
        <v>97</v>
      </c>
      <c r="E28" s="85"/>
      <c r="F28" s="85"/>
      <c r="G28" s="89"/>
      <c r="H28" s="85"/>
    </row>
    <row r="29" spans="1:8" ht="27" customHeight="1">
      <c r="B29" s="92" t="s">
        <v>110</v>
      </c>
      <c r="C29" s="76" t="s">
        <v>97</v>
      </c>
      <c r="D29" s="76" t="s">
        <v>97</v>
      </c>
      <c r="E29" s="76">
        <v>549.78202252760002</v>
      </c>
      <c r="F29" s="76">
        <v>5.9682391620399855</v>
      </c>
      <c r="G29" s="78" t="s">
        <v>97</v>
      </c>
      <c r="H29" s="76" t="s">
        <v>97</v>
      </c>
    </row>
    <row r="30" spans="1:8" ht="18" customHeight="1" thickBot="1">
      <c r="A30" s="90" t="s">
        <v>109</v>
      </c>
      <c r="B30" s="93" t="s">
        <v>111</v>
      </c>
      <c r="C30" s="88">
        <v>572.69830685609998</v>
      </c>
      <c r="D30" s="88">
        <v>70.002704955456849</v>
      </c>
      <c r="E30" s="83">
        <v>6602.5702010649993</v>
      </c>
      <c r="F30" s="83">
        <v>47.224384278453613</v>
      </c>
      <c r="G30" s="87">
        <v>4329.5706107300002</v>
      </c>
      <c r="H30" s="83">
        <v>40.54331078960589</v>
      </c>
    </row>
    <row r="31" spans="1:8" ht="18" customHeight="1">
      <c r="A31" s="90"/>
      <c r="B31" s="70" t="s">
        <v>112</v>
      </c>
      <c r="C31" s="85" t="s">
        <v>97</v>
      </c>
      <c r="D31" s="85" t="s">
        <v>97</v>
      </c>
      <c r="E31" s="85"/>
      <c r="F31" s="85"/>
      <c r="G31" s="89"/>
      <c r="H31" s="85"/>
    </row>
    <row r="32" spans="1:8" ht="18" customHeight="1">
      <c r="B32" s="92" t="s">
        <v>113</v>
      </c>
      <c r="C32" s="76" t="s">
        <v>97</v>
      </c>
      <c r="D32" s="76" t="s">
        <v>97</v>
      </c>
      <c r="E32" s="76">
        <v>5410.07137289</v>
      </c>
      <c r="F32" s="76">
        <v>85.972249489656932</v>
      </c>
      <c r="G32" s="78" t="s">
        <v>97</v>
      </c>
      <c r="H32" s="76" t="s">
        <v>97</v>
      </c>
    </row>
    <row r="33" spans="1:13" ht="18" customHeight="1">
      <c r="A33" s="90" t="s">
        <v>112</v>
      </c>
      <c r="B33" s="75" t="s">
        <v>114</v>
      </c>
      <c r="C33" s="76" t="s">
        <v>97</v>
      </c>
      <c r="D33" s="76" t="s">
        <v>97</v>
      </c>
      <c r="E33" s="76">
        <v>1049.9986514900002</v>
      </c>
      <c r="F33" s="76">
        <v>33.179992953732437</v>
      </c>
      <c r="G33" s="78" t="s">
        <v>97</v>
      </c>
      <c r="H33" s="76" t="s">
        <v>97</v>
      </c>
    </row>
    <row r="34" spans="1:13" ht="18" customHeight="1" thickBot="1">
      <c r="A34" s="90" t="s">
        <v>112</v>
      </c>
      <c r="B34" s="82" t="s">
        <v>115</v>
      </c>
      <c r="C34" s="88" t="s">
        <v>97</v>
      </c>
      <c r="D34" s="88" t="s">
        <v>97</v>
      </c>
      <c r="E34" s="83">
        <v>49070.101022159994</v>
      </c>
      <c r="F34" s="83">
        <v>39.389304322255185</v>
      </c>
      <c r="G34" s="78" t="s">
        <v>97</v>
      </c>
      <c r="H34" s="76" t="s">
        <v>97</v>
      </c>
    </row>
    <row r="35" spans="1:13" ht="18" customHeight="1">
      <c r="A35" s="90"/>
      <c r="B35" s="94" t="s">
        <v>116</v>
      </c>
      <c r="C35" s="95" t="s">
        <v>97</v>
      </c>
      <c r="D35" s="95" t="s">
        <v>97</v>
      </c>
      <c r="E35" s="96"/>
      <c r="F35" s="86"/>
      <c r="G35" s="97"/>
      <c r="H35" s="96"/>
    </row>
    <row r="36" spans="1:13" ht="18" customHeight="1">
      <c r="B36" s="98" t="s">
        <v>117</v>
      </c>
      <c r="C36" s="76" t="s">
        <v>97</v>
      </c>
      <c r="D36" s="76" t="s">
        <v>97</v>
      </c>
      <c r="E36" s="99">
        <v>983.76210843299998</v>
      </c>
      <c r="F36" s="77">
        <v>99.869519825441898</v>
      </c>
      <c r="G36" s="99">
        <v>7261.4313080100001</v>
      </c>
      <c r="H36" s="99">
        <v>14.030957771340553</v>
      </c>
    </row>
    <row r="37" spans="1:13" ht="18" customHeight="1">
      <c r="A37" s="90" t="s">
        <v>116</v>
      </c>
      <c r="B37" s="98" t="s">
        <v>118</v>
      </c>
      <c r="C37" s="76" t="s">
        <v>97</v>
      </c>
      <c r="D37" s="76" t="s">
        <v>97</v>
      </c>
      <c r="E37" s="99">
        <v>134157.14349172002</v>
      </c>
      <c r="F37" s="99">
        <v>58.08736020462878</v>
      </c>
      <c r="G37" s="76" t="s">
        <v>97</v>
      </c>
      <c r="H37" s="76" t="s">
        <v>97</v>
      </c>
    </row>
    <row r="38" spans="1:13" ht="18" customHeight="1">
      <c r="A38" s="90" t="s">
        <v>116</v>
      </c>
      <c r="B38" s="98" t="s">
        <v>119</v>
      </c>
      <c r="C38" s="76" t="s">
        <v>97</v>
      </c>
      <c r="D38" s="76" t="s">
        <v>97</v>
      </c>
      <c r="E38" s="99">
        <v>258840.97777149998</v>
      </c>
      <c r="F38" s="99">
        <v>18.368083814111813</v>
      </c>
      <c r="G38" s="76" t="s">
        <v>97</v>
      </c>
      <c r="H38" s="76" t="s">
        <v>97</v>
      </c>
    </row>
    <row r="39" spans="1:13" ht="18" customHeight="1">
      <c r="A39" s="90"/>
      <c r="B39" s="98" t="s">
        <v>120</v>
      </c>
      <c r="C39" s="76" t="s">
        <v>97</v>
      </c>
      <c r="D39" s="76" t="s">
        <v>97</v>
      </c>
      <c r="E39" s="76" t="s">
        <v>97</v>
      </c>
      <c r="F39" s="76" t="s">
        <v>97</v>
      </c>
      <c r="G39" s="76" t="s">
        <v>97</v>
      </c>
      <c r="H39" s="76" t="s">
        <v>97</v>
      </c>
    </row>
    <row r="40" spans="1:13" ht="18" customHeight="1">
      <c r="B40" s="98" t="s">
        <v>121</v>
      </c>
      <c r="C40" s="83" t="s">
        <v>97</v>
      </c>
      <c r="D40" s="83" t="s">
        <v>97</v>
      </c>
      <c r="E40" s="83" t="s">
        <v>97</v>
      </c>
      <c r="F40" s="83" t="s">
        <v>97</v>
      </c>
      <c r="G40" s="99">
        <v>816.67401925900003</v>
      </c>
      <c r="H40" s="83">
        <v>22.126739035992596</v>
      </c>
    </row>
    <row r="41" spans="1:13" ht="18" customHeight="1">
      <c r="B41" s="100" t="s">
        <v>74</v>
      </c>
      <c r="C41" s="101">
        <f>SUM(C7:C40)</f>
        <v>607182.44288787502</v>
      </c>
      <c r="D41" s="101"/>
      <c r="E41" s="101">
        <f>SUM(E7:E40)</f>
        <v>1370415.8589080526</v>
      </c>
      <c r="F41" s="101"/>
      <c r="G41" s="101">
        <f>SUM(G7:G40)</f>
        <v>91897.088980405999</v>
      </c>
      <c r="H41" s="101"/>
      <c r="I41" s="102"/>
      <c r="J41" s="103"/>
      <c r="K41" s="103"/>
      <c r="L41" s="103"/>
      <c r="M41" s="103"/>
    </row>
    <row r="42" spans="1:13" ht="18" customHeight="1">
      <c r="D42" s="91"/>
      <c r="E42" s="91"/>
      <c r="F42" s="91"/>
      <c r="G42" s="91"/>
      <c r="I42" s="103"/>
    </row>
    <row r="43" spans="1:13" ht="18" customHeight="1">
      <c r="D43" s="91"/>
      <c r="E43" s="91"/>
      <c r="F43" s="91"/>
      <c r="G43" s="91"/>
      <c r="I43" s="103"/>
    </row>
    <row r="44" spans="1:13" s="104" customFormat="1" ht="18" customHeight="1">
      <c r="B44" s="6" t="s">
        <v>129</v>
      </c>
      <c r="D44" s="105"/>
      <c r="E44" s="105"/>
      <c r="F44" s="105"/>
      <c r="G44" s="105"/>
      <c r="H44" s="106"/>
      <c r="I44" s="103"/>
    </row>
    <row r="45" spans="1:13" ht="18" customHeight="1">
      <c r="C45" s="59"/>
      <c r="D45" s="91"/>
      <c r="E45" s="107"/>
      <c r="F45" s="107"/>
      <c r="G45" s="107"/>
      <c r="H45" s="59"/>
      <c r="I45" s="103"/>
    </row>
    <row r="46" spans="1:13" ht="18" customHeight="1">
      <c r="C46" s="59"/>
      <c r="D46" s="91"/>
      <c r="E46" s="107"/>
      <c r="F46" s="107"/>
      <c r="G46" s="107"/>
      <c r="H46" s="59"/>
      <c r="I46" s="103"/>
    </row>
    <row r="47" spans="1:13" ht="18" customHeight="1">
      <c r="C47" s="59"/>
      <c r="D47" s="91"/>
      <c r="E47" s="107"/>
      <c r="F47" s="107"/>
      <c r="G47" s="107"/>
      <c r="H47" s="59"/>
      <c r="I47" s="103"/>
    </row>
    <row r="48" spans="1:13" ht="18" customHeight="1">
      <c r="C48" s="59"/>
      <c r="D48" s="91"/>
      <c r="E48" s="107"/>
      <c r="F48" s="107"/>
      <c r="G48" s="107"/>
      <c r="H48" s="59"/>
      <c r="I48" s="103"/>
    </row>
    <row r="49" spans="3:13" ht="18" customHeight="1">
      <c r="C49" s="59"/>
      <c r="E49" s="59"/>
      <c r="F49" s="59"/>
      <c r="G49" s="59"/>
      <c r="H49" s="59"/>
      <c r="I49" s="103"/>
    </row>
    <row r="50" spans="3:13" ht="18" customHeight="1">
      <c r="I50" s="103"/>
    </row>
    <row r="51" spans="3:13" ht="18" customHeight="1">
      <c r="I51" s="103"/>
    </row>
    <row r="52" spans="3:13" ht="18" customHeight="1">
      <c r="I52" s="103"/>
    </row>
    <row r="53" spans="3:13" ht="18" customHeight="1">
      <c r="I53" s="103"/>
    </row>
    <row r="54" spans="3:13" ht="18" customHeight="1">
      <c r="I54" s="103"/>
    </row>
    <row r="55" spans="3:13" ht="18" customHeight="1">
      <c r="J55" s="103"/>
      <c r="K55" s="103"/>
      <c r="L55" s="103"/>
      <c r="M55" s="103"/>
    </row>
  </sheetData>
  <mergeCells count="4">
    <mergeCell ref="J6:K6"/>
    <mergeCell ref="C5:D5"/>
    <mergeCell ref="E5:F5"/>
    <mergeCell ref="G5:H5"/>
  </mergeCells>
  <pageMargins left="0.7" right="0.7" top="0.75" bottom="0.75" header="0.3" footer="0.3"/>
  <pageSetup paperSize="9" orientation="portrait" horizontalDpi="200" verticalDpi="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ENP</vt:lpstr>
      <vt:lpstr>Convenios_internacionales</vt:lpstr>
      <vt:lpstr>Evolución superficie</vt:lpstr>
      <vt:lpstr>ZEC natura 2000</vt:lpstr>
      <vt:lpstr>Habitats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rosario</dc:creator>
  <cp:lastModifiedBy>mmmartinez</cp:lastModifiedBy>
  <dcterms:created xsi:type="dcterms:W3CDTF">2012-10-22T14:05:16Z</dcterms:created>
  <dcterms:modified xsi:type="dcterms:W3CDTF">2015-11-27T12:37:31Z</dcterms:modified>
</cp:coreProperties>
</file>