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activeTab="4"/>
  </bookViews>
  <sheets>
    <sheet name="2014" sheetId="12" r:id="rId1"/>
    <sheet name="2013" sheetId="4" r:id="rId2"/>
    <sheet name="2012" sheetId="5" r:id="rId3"/>
    <sheet name="2011" sheetId="3" r:id="rId4"/>
    <sheet name="Indicador" sheetId="6" r:id="rId5"/>
  </sheets>
  <calcPr calcId="125725"/>
</workbook>
</file>

<file path=xl/calcChain.xml><?xml version="1.0" encoding="utf-8"?>
<calcChain xmlns="http://schemas.openxmlformats.org/spreadsheetml/2006/main">
  <c r="J10" i="12"/>
  <c r="H10"/>
  <c r="F10"/>
  <c r="D10"/>
  <c r="J9"/>
  <c r="H9"/>
  <c r="F9"/>
  <c r="D9"/>
  <c r="J8"/>
  <c r="H8"/>
  <c r="F8"/>
  <c r="D8"/>
  <c r="J7"/>
  <c r="H7"/>
  <c r="F7"/>
  <c r="D7"/>
  <c r="J6"/>
  <c r="H6"/>
  <c r="F6"/>
  <c r="D6"/>
  <c r="J5"/>
  <c r="H5"/>
  <c r="F5"/>
  <c r="G11" i="6"/>
  <c r="F11"/>
  <c r="E11"/>
  <c r="D11"/>
  <c r="C11"/>
  <c r="B11"/>
  <c r="O13" i="3"/>
  <c r="P13"/>
  <c r="K13"/>
  <c r="L13"/>
  <c r="I13"/>
  <c r="J13"/>
  <c r="H13"/>
  <c r="G13"/>
  <c r="F13"/>
  <c r="E13"/>
  <c r="D13"/>
  <c r="C13"/>
  <c r="N13"/>
  <c r="B13"/>
  <c r="P12"/>
  <c r="N12"/>
  <c r="L12"/>
  <c r="J12"/>
  <c r="P11"/>
  <c r="N11"/>
  <c r="L11"/>
  <c r="J11"/>
  <c r="P10"/>
  <c r="N10"/>
  <c r="L10"/>
  <c r="J10"/>
  <c r="H10"/>
  <c r="P9"/>
  <c r="N9"/>
  <c r="L9"/>
  <c r="J9"/>
  <c r="H9"/>
  <c r="P8"/>
  <c r="N8"/>
  <c r="L8"/>
  <c r="J8"/>
</calcChain>
</file>

<file path=xl/sharedStrings.xml><?xml version="1.0" encoding="utf-8"?>
<sst xmlns="http://schemas.openxmlformats.org/spreadsheetml/2006/main" count="463" uniqueCount="95">
  <si>
    <t>Provincia</t>
  </si>
  <si>
    <t>Almería</t>
  </si>
  <si>
    <t>Cádiz</t>
  </si>
  <si>
    <t>Granada</t>
  </si>
  <si>
    <t>Huelva</t>
  </si>
  <si>
    <t>Málaga</t>
  </si>
  <si>
    <t/>
  </si>
  <si>
    <t>Calificación sanitaria de las aguas litorales de baño en Andalucía, 2011.</t>
  </si>
  <si>
    <t>Nº playas</t>
  </si>
  <si>
    <t>Nº puntos</t>
  </si>
  <si>
    <t>Nº muestreos</t>
  </si>
  <si>
    <t>Nº análisis microbiológicos</t>
  </si>
  <si>
    <t>Nº análisis macroscópicos</t>
  </si>
  <si>
    <t>Calidad 3</t>
  </si>
  <si>
    <t>% Calidad 3</t>
  </si>
  <si>
    <t>Calidad 2</t>
  </si>
  <si>
    <t>% Calidad 2</t>
  </si>
  <si>
    <t>Calidad 1</t>
  </si>
  <si>
    <t>% Calidad 1</t>
  </si>
  <si>
    <t>Calidad 0</t>
  </si>
  <si>
    <t>% Calidad 0</t>
  </si>
  <si>
    <t>Sin calificar</t>
  </si>
  <si>
    <t>% Sin calificar</t>
  </si>
  <si>
    <t>Total Andalucía</t>
  </si>
  <si>
    <t>Observaciones de la tabla:</t>
  </si>
  <si>
    <t>Descripciones de los campos:</t>
  </si>
  <si>
    <t>Número de playas incluidas en la cobertura del Programa de Actuaciones de Vigilancia Sanitaria de Aguas de Baño.</t>
  </si>
  <si>
    <t>Número de puntos de muestreo incluidos en la cobertura del Programa de Actuaciones de Vigilancia Sanitaria de Aguas de Baño.</t>
  </si>
  <si>
    <t>Número de muestreos realizados en el Programa de Actuaciones de Vigilancia Sanitaria de Aguas de Baño.</t>
  </si>
  <si>
    <t>Número de análisis microbiológicos realizados en el Programa de Actuaciones de Vigilancia Sanitaria de Aguas de Baño.</t>
  </si>
  <si>
    <t>Número de análisis macroscópicos realizados en el Programa de Actuaciones de Vigilancia Sanitaria de Aguas de Baño.</t>
  </si>
  <si>
    <t>Número de puntos con calificación 3.</t>
  </si>
  <si>
    <t>Porcentaje de puntos con calificación 3 en la provincia señalada.</t>
  </si>
  <si>
    <t>Número de puntos con calificación 2.</t>
  </si>
  <si>
    <t>Porcentaje de puntos con calificación 2 en la provincia señalada.</t>
  </si>
  <si>
    <t>Número de puntos con calificación 1.</t>
  </si>
  <si>
    <t>Porcentaje de puntos con calificación 1 en la provincia señalada.</t>
  </si>
  <si>
    <t>Número de puntos con calificación 0.</t>
  </si>
  <si>
    <t>Porcentaje de puntos con calificación 0 en la provincia señalada.</t>
  </si>
  <si>
    <t>Número de puntos sin calificar.</t>
  </si>
  <si>
    <t>Porcentaje de puntos sin calificar en la provincia señalada.</t>
  </si>
  <si>
    <t>Observaciones de los campos:</t>
  </si>
  <si>
    <r>
      <t xml:space="preserve">Análisis de </t>
    </r>
    <r>
      <rPr>
        <i/>
        <sz val="10"/>
        <rFont val="Arial"/>
        <family val="2"/>
      </rPr>
      <t>Escherichia coli</t>
    </r>
    <r>
      <rPr>
        <sz val="10"/>
        <rFont val="Arial"/>
        <family val="2"/>
      </rPr>
      <t xml:space="preserve"> y Enterococos intestinales.</t>
    </r>
  </si>
  <si>
    <t>Análisis de temperatura, transparencia a 1 M, color , medusas, sustancias tensiactivas, aceites minerales, residuos alquitranados, residuos cristal, residuos plásticos, residuos caucho, maderas, residuos orgánicos, otros residuos, algas en descomposición y tipo de algas.</t>
  </si>
  <si>
    <t>Unidades:</t>
  </si>
  <si>
    <t>Playas.</t>
  </si>
  <si>
    <t>Puntos.</t>
  </si>
  <si>
    <t>Muestreos.</t>
  </si>
  <si>
    <t>Análisis.</t>
  </si>
  <si>
    <t>Porcentaje (%).</t>
  </si>
  <si>
    <t>Fuente:</t>
  </si>
  <si>
    <t>Consejería de Salud y Bienestar Social, 2012.</t>
  </si>
  <si>
    <t>Calificación sanitaria de las aguas litorales de baño en Andalucía, 2013.</t>
  </si>
  <si>
    <t>2013 - Nº playas</t>
  </si>
  <si>
    <t>2013 - Nº puntos</t>
  </si>
  <si>
    <t>2013 - Calidad 3</t>
  </si>
  <si>
    <t>2013 - % Calidad 3</t>
  </si>
  <si>
    <t>2013 - Calidad 2</t>
  </si>
  <si>
    <t>2013 - % Calidad 2</t>
  </si>
  <si>
    <t>2013 - Calidad 1</t>
  </si>
  <si>
    <t>2013 - % Calidad 1</t>
  </si>
  <si>
    <t>2013 - Calidad 0</t>
  </si>
  <si>
    <t>2013 - % Calidad 0</t>
  </si>
  <si>
    <t>Andalucía</t>
  </si>
  <si>
    <t>Calificaciones sanitarias de las aguas: Calidad 3 se corresponden a las aguas de baño de muy excelente calidad, Calidad 2 son las aguas de baño de buena calidad, Calidad 1 son las aguas de baño de calidad suficiente y, por último, Calidad 0, las aguas de baño de calidad induficiente.</t>
  </si>
  <si>
    <t>Unidades de los campos:</t>
  </si>
  <si>
    <t>Consejería de Igualdad, Salud y Políticas Sociales, 2014</t>
  </si>
  <si>
    <t>Calificación sanitaria de las aguas litorales de baño en Andalucía, 2012.</t>
  </si>
  <si>
    <t>2012 - Nº playas</t>
  </si>
  <si>
    <t>2012 - Nº puntos</t>
  </si>
  <si>
    <t>2012 - Nº muestreos</t>
  </si>
  <si>
    <t>2012 - Nº análisis microbiológicos</t>
  </si>
  <si>
    <t>2012 - Nº análisis macroscópicos</t>
  </si>
  <si>
    <t>2012 - Calidad 3</t>
  </si>
  <si>
    <t>2012 - % Calidad 3</t>
  </si>
  <si>
    <t>2012 - Calidad 2</t>
  </si>
  <si>
    <t>2012 - % Calidad 2</t>
  </si>
  <si>
    <t>2012 - Calidad 1</t>
  </si>
  <si>
    <t>2012 - % Calidad 1</t>
  </si>
  <si>
    <t>2012 - Calidad 0</t>
  </si>
  <si>
    <t>2012 - % Calidad 0</t>
  </si>
  <si>
    <t xml:space="preserve">Calificaciones sanitarias de las aguas:
 · Calidad 3 se corresponden a las aguas de baño de muy excelente calidad
 · Calidad 2 son las aguas de baño de buena calidad
 · Calidad 1 son las aguas de baño de calidad suficiente
 · Calidad 0 son las aguas de baño de calidad insuficiente
</t>
  </si>
  <si>
    <t>Análisis de Escherichia coli y Enterococos intestinales.</t>
  </si>
  <si>
    <t>Análisis de temperatura, transparencia a 1 M, color, medusas, sustancias tensiactivas, aceites minerales, residuos alquitranados, residuos cristal, residuos plásticos, residuos caucho, maderas, residuos orgánicos, otros residuos, algas en descomposición y tipo de algas.</t>
  </si>
  <si>
    <t>Consejería de Salud y Bienestar Social, 2013.</t>
  </si>
  <si>
    <t>El Real Decreto 1.341/2007 sobre la Gestión de la Calidad de las Aguas de Baño establece en su artículo 12 que las aguas se clasificarán, para un periodo no menor a una temporada completa, como de calidad “insuficiente”, “suficiente”, “buena” y “excelente”. Siguiendo esta clasificación, que no es exactamente igual a la empleada en años anteriores, en 2011 el 94% de las zonas de baño del litoral andaluz, resultan de una calidad “excelente”, y tan sólo 1 zona de las 253 estudiadas, registra una calidad “insuficiente”.
Calificaciones sanitarias de las aguas: Calidad 3: Aguas aptas para el baño, de excelente calidad (cumplen los valores guía) / Calidad 2: Aguas aptas para el baño, de buena calidad (cumplen los valores guía) / Calidad 1: Aguas aptas para el baño, de buena calidad (cumplen los valores imperativos, pero no los valores guía) / Calidad 0: Aguas no aptas para el baño (incumplen valores imperativos).</t>
  </si>
  <si>
    <t>Observaciones:</t>
  </si>
  <si>
    <t>El Real Decreto 1.341/2007 sobre la Gestión de la Calidad de las Aguas de Baño establece en su artículo 12 que las aguas se clasificarán, para un periodo no menor a una temporada completa, como de calidad “insuficiente”, “suficiente”, “buena” y “excelente”. Con la información disponible de años anteriores a 2011 esta clasificación no es exactamente igual a la empleada en años anteriores.</t>
  </si>
  <si>
    <t>-</t>
  </si>
  <si>
    <t>Calificación sanitaria de las aguas litorales de baño en Andalucía, 2014.</t>
  </si>
  <si>
    <t>Calificaciones sanitarias de las aguas: Calidad 3 se cooresponden a las aguas de baño de muy excelente calidad, Calidad 2 son las aguas de baño de buena calidad, Calidad 1 son las aguas de baño de calidad suficiente, y por último Calidad 0, las aguas de baño de calidad induficiente.</t>
  </si>
  <si>
    <t>Número de puntos censados para muestreo incluidos en la cobertura del Programa de Actuaciones de Vigilancia Sanitaria de Aguas de Baño.</t>
  </si>
  <si>
    <t>Consejería de Salud, Igualdad y Políticas sociales, 2015.</t>
  </si>
  <si>
    <t>Calificación sanitaria de las aguas litorales de baño en Andalucía, 2011-2014.</t>
  </si>
  <si>
    <t>Calificación sanitaria de las aguas litorales de baño en Andalucía, 2011-2014</t>
  </si>
</sst>
</file>

<file path=xl/styles.xml><?xml version="1.0" encoding="utf-8"?>
<styleSheet xmlns="http://schemas.openxmlformats.org/spreadsheetml/2006/main">
  <numFmts count="1">
    <numFmt numFmtId="164" formatCode="###,##0"/>
  </numFmts>
  <fonts count="8"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5" fillId="0" borderId="0"/>
  </cellStyleXfs>
  <cellXfs count="82">
    <xf numFmtId="0" fontId="0" fillId="0" borderId="0" xfId="0">
      <alignment vertical="top"/>
    </xf>
    <xf numFmtId="0" fontId="0" fillId="0" borderId="0" xfId="1" applyFont="1" applyFill="1" applyBorder="1"/>
    <xf numFmtId="49" fontId="2" fillId="0" borderId="0" xfId="1" applyNumberFormat="1" applyFont="1" applyFill="1" applyBorder="1" applyAlignment="1"/>
    <xf numFmtId="0" fontId="3" fillId="0" borderId="0" xfId="1" applyFont="1" applyFill="1" applyBorder="1"/>
    <xf numFmtId="49" fontId="3" fillId="0" borderId="0" xfId="1" applyNumberFormat="1" applyFont="1" applyFill="1" applyBorder="1"/>
    <xf numFmtId="3" fontId="0" fillId="0" borderId="0" xfId="1" applyNumberFormat="1" applyFont="1" applyFill="1" applyBorder="1"/>
    <xf numFmtId="0" fontId="0" fillId="0" borderId="0" xfId="1" applyFont="1" applyFill="1" applyBorder="1" applyAlignment="1">
      <alignment horizontal="right"/>
    </xf>
    <xf numFmtId="4" fontId="0" fillId="0" borderId="0" xfId="1" applyNumberFormat="1" applyFont="1" applyFill="1" applyBorder="1"/>
    <xf numFmtId="0" fontId="0" fillId="0" borderId="0" xfId="1" applyFont="1" applyFill="1"/>
    <xf numFmtId="0" fontId="3" fillId="0" borderId="0" xfId="0" applyFont="1">
      <alignment vertical="top"/>
    </xf>
    <xf numFmtId="0" fontId="3" fillId="0" borderId="2" xfId="0" applyFont="1" applyBorder="1">
      <alignment vertical="top"/>
    </xf>
    <xf numFmtId="0" fontId="0" fillId="0" borderId="8" xfId="1" applyFont="1" applyFill="1" applyBorder="1" applyAlignment="1">
      <alignment horizontal="right"/>
    </xf>
    <xf numFmtId="0" fontId="3" fillId="3" borderId="4" xfId="1" applyFont="1" applyFill="1" applyBorder="1"/>
    <xf numFmtId="0" fontId="3" fillId="3" borderId="1" xfId="1" applyFont="1" applyFill="1" applyBorder="1"/>
    <xf numFmtId="0" fontId="0" fillId="0" borderId="9" xfId="1" applyFont="1" applyFill="1" applyBorder="1"/>
    <xf numFmtId="3" fontId="0" fillId="0" borderId="9" xfId="1" applyNumberFormat="1" applyFont="1" applyFill="1" applyBorder="1"/>
    <xf numFmtId="0" fontId="0" fillId="0" borderId="9" xfId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Fill="1" applyBorder="1"/>
    <xf numFmtId="3" fontId="3" fillId="0" borderId="1" xfId="1" applyNumberFormat="1" applyFont="1" applyFill="1" applyBorder="1"/>
    <xf numFmtId="0" fontId="3" fillId="0" borderId="1" xfId="1" applyFont="1" applyFill="1" applyBorder="1" applyAlignment="1">
      <alignment horizontal="right"/>
    </xf>
    <xf numFmtId="0" fontId="3" fillId="0" borderId="4" xfId="1" applyFont="1" applyFill="1" applyBorder="1" applyAlignment="1">
      <alignment horizontal="right"/>
    </xf>
    <xf numFmtId="3" fontId="1" fillId="0" borderId="1" xfId="1" applyNumberFormat="1" applyFont="1" applyFill="1" applyBorder="1"/>
    <xf numFmtId="0" fontId="1" fillId="0" borderId="1" xfId="1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49" fontId="2" fillId="0" borderId="0" xfId="1" applyNumberFormat="1" applyFont="1" applyFill="1" applyBorder="1"/>
    <xf numFmtId="164" fontId="0" fillId="0" borderId="0" xfId="1" applyNumberFormat="1" applyFont="1"/>
    <xf numFmtId="2" fontId="0" fillId="0" borderId="0" xfId="1" applyNumberFormat="1" applyFont="1" applyFill="1" applyBorder="1"/>
    <xf numFmtId="0" fontId="0" fillId="0" borderId="0" xfId="1" applyFont="1" applyFill="1" applyAlignment="1"/>
    <xf numFmtId="0" fontId="0" fillId="0" borderId="0" xfId="1" applyFont="1"/>
    <xf numFmtId="0" fontId="6" fillId="0" borderId="0" xfId="2" applyFont="1"/>
    <xf numFmtId="0" fontId="3" fillId="0" borderId="0" xfId="2" applyFont="1"/>
    <xf numFmtId="0" fontId="3" fillId="0" borderId="0" xfId="2" applyFont="1" applyFill="1"/>
    <xf numFmtId="4" fontId="6" fillId="0" borderId="0" xfId="2" applyNumberFormat="1" applyFont="1"/>
    <xf numFmtId="0" fontId="6" fillId="0" borderId="0" xfId="2" applyFont="1" applyAlignment="1">
      <alignment wrapText="1"/>
    </xf>
    <xf numFmtId="2" fontId="0" fillId="0" borderId="0" xfId="1" applyNumberFormat="1" applyFont="1" applyFill="1" applyAlignment="1">
      <alignment horizontal="center" vertical="top" wrapText="1"/>
    </xf>
    <xf numFmtId="0" fontId="0" fillId="0" borderId="0" xfId="0" applyFont="1">
      <alignment vertical="top"/>
    </xf>
    <xf numFmtId="0" fontId="0" fillId="0" borderId="3" xfId="0" applyFont="1" applyBorder="1">
      <alignment vertical="top"/>
    </xf>
    <xf numFmtId="0" fontId="0" fillId="0" borderId="4" xfId="0" applyFont="1" applyBorder="1">
      <alignment vertical="top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2" xfId="2" applyFont="1" applyFill="1" applyBorder="1"/>
    <xf numFmtId="0" fontId="0" fillId="2" borderId="1" xfId="2" applyFont="1" applyFill="1" applyBorder="1"/>
    <xf numFmtId="0" fontId="0" fillId="0" borderId="5" xfId="2" applyFont="1" applyBorder="1"/>
    <xf numFmtId="0" fontId="0" fillId="0" borderId="10" xfId="2" applyFont="1" applyBorder="1"/>
    <xf numFmtId="0" fontId="0" fillId="0" borderId="7" xfId="2" applyFont="1" applyBorder="1"/>
    <xf numFmtId="0" fontId="0" fillId="0" borderId="9" xfId="2" applyFont="1" applyBorder="1"/>
    <xf numFmtId="0" fontId="3" fillId="0" borderId="2" xfId="2" applyFont="1" applyBorder="1"/>
    <xf numFmtId="0" fontId="3" fillId="0" borderId="1" xfId="2" applyFont="1" applyBorder="1"/>
    <xf numFmtId="0" fontId="0" fillId="2" borderId="4" xfId="2" applyFont="1" applyFill="1" applyBorder="1"/>
    <xf numFmtId="0" fontId="6" fillId="0" borderId="10" xfId="2" applyFont="1" applyBorder="1"/>
    <xf numFmtId="0" fontId="6" fillId="0" borderId="6" xfId="2" applyFont="1" applyBorder="1"/>
    <xf numFmtId="0" fontId="6" fillId="0" borderId="9" xfId="2" applyFont="1" applyBorder="1"/>
    <xf numFmtId="0" fontId="6" fillId="0" borderId="8" xfId="2" applyFont="1" applyBorder="1"/>
    <xf numFmtId="0" fontId="7" fillId="0" borderId="1" xfId="2" applyFont="1" applyBorder="1"/>
    <xf numFmtId="0" fontId="7" fillId="0" borderId="4" xfId="2" applyFont="1" applyBorder="1"/>
    <xf numFmtId="164" fontId="1" fillId="0" borderId="1" xfId="1" applyNumberFormat="1" applyFont="1" applyBorder="1"/>
    <xf numFmtId="0" fontId="1" fillId="0" borderId="1" xfId="2" applyFont="1" applyBorder="1"/>
    <xf numFmtId="0" fontId="6" fillId="0" borderId="1" xfId="2" applyFont="1" applyBorder="1"/>
    <xf numFmtId="0" fontId="0" fillId="0" borderId="0" xfId="1" applyFont="1" applyFill="1" applyBorder="1" applyAlignment="1"/>
    <xf numFmtId="3" fontId="0" fillId="0" borderId="0" xfId="1" applyNumberFormat="1" applyFont="1" applyFill="1" applyBorder="1" applyAlignment="1"/>
    <xf numFmtId="3" fontId="3" fillId="0" borderId="0" xfId="0" applyNumberFormat="1" applyFont="1">
      <alignment vertical="top"/>
    </xf>
    <xf numFmtId="0" fontId="6" fillId="0" borderId="0" xfId="2" applyFont="1" applyAlignment="1"/>
    <xf numFmtId="0" fontId="0" fillId="0" borderId="0" xfId="1" applyFont="1" applyFill="1" applyAlignment="1">
      <alignment horizontal="center" wrapText="1"/>
    </xf>
    <xf numFmtId="0" fontId="3" fillId="0" borderId="0" xfId="0" applyNumberFormat="1" applyFont="1" applyFill="1" applyBorder="1" applyAlignment="1" applyProtection="1">
      <alignment horizontal="left" vertical="top"/>
    </xf>
    <xf numFmtId="0" fontId="7" fillId="0" borderId="0" xfId="2" applyFont="1" applyBorder="1"/>
    <xf numFmtId="0" fontId="3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left" vertical="top" wrapText="1"/>
    </xf>
    <xf numFmtId="164" fontId="0" fillId="0" borderId="0" xfId="1" applyNumberFormat="1" applyFont="1" applyBorder="1"/>
    <xf numFmtId="164" fontId="0" fillId="0" borderId="8" xfId="1" applyNumberFormat="1" applyFont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0" fontId="3" fillId="0" borderId="5" xfId="0" applyFont="1" applyBorder="1">
      <alignment vertical="top"/>
    </xf>
    <xf numFmtId="0" fontId="0" fillId="0" borderId="12" xfId="0" applyFont="1" applyBorder="1">
      <alignment vertical="top"/>
    </xf>
    <xf numFmtId="0" fontId="0" fillId="0" borderId="6" xfId="0" applyFont="1" applyBorder="1">
      <alignment vertical="top"/>
    </xf>
    <xf numFmtId="0" fontId="0" fillId="2" borderId="13" xfId="2" applyFont="1" applyFill="1" applyBorder="1"/>
    <xf numFmtId="0" fontId="0" fillId="2" borderId="14" xfId="2" applyFont="1" applyFill="1" applyBorder="1"/>
    <xf numFmtId="0" fontId="3" fillId="3" borderId="14" xfId="1" applyFont="1" applyFill="1" applyBorder="1"/>
    <xf numFmtId="0" fontId="0" fillId="3" borderId="14" xfId="2" applyFont="1" applyFill="1" applyBorder="1"/>
    <xf numFmtId="0" fontId="3" fillId="3" borderId="15" xfId="1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3333CC"/>
      <color rgb="FFBC00B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9615352678821656E-2"/>
          <c:y val="0.11084614423197103"/>
          <c:w val="0.86322414274258785"/>
          <c:h val="0.7187599277363057"/>
        </c:manualLayout>
      </c:layout>
      <c:bar3DChart>
        <c:barDir val="col"/>
        <c:grouping val="percentStacked"/>
        <c:ser>
          <c:idx val="0"/>
          <c:order val="0"/>
          <c:tx>
            <c:strRef>
              <c:f>Indicador!$A$50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dLbls>
            <c:showVal val="1"/>
          </c:dLbls>
          <c:cat>
            <c:strRef>
              <c:f>Indicador!$B$49:$E$49</c:f>
              <c:strCache>
                <c:ptCount val="4"/>
                <c:pt idx="0">
                  <c:v>Calidad 3</c:v>
                </c:pt>
                <c:pt idx="1">
                  <c:v>Calidad 2</c:v>
                </c:pt>
                <c:pt idx="2">
                  <c:v>Calidad 1</c:v>
                </c:pt>
                <c:pt idx="3">
                  <c:v>Calidad 0</c:v>
                </c:pt>
              </c:strCache>
            </c:strRef>
          </c:cat>
          <c:val>
            <c:numRef>
              <c:f>Indicador!$B$50:$E$50</c:f>
              <c:numCache>
                <c:formatCode>General</c:formatCode>
                <c:ptCount val="4"/>
                <c:pt idx="0" formatCode="#,##0">
                  <c:v>327</c:v>
                </c:pt>
                <c:pt idx="1">
                  <c:v>7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Indicador!$A$51</c:f>
              <c:strCache>
                <c:ptCount val="1"/>
                <c:pt idx="0">
                  <c:v>2012</c:v>
                </c:pt>
              </c:strCache>
            </c:strRef>
          </c:tx>
          <c:dLbls>
            <c:showVal val="1"/>
          </c:dLbls>
          <c:cat>
            <c:strRef>
              <c:f>Indicador!$B$49:$E$49</c:f>
              <c:strCache>
                <c:ptCount val="4"/>
                <c:pt idx="0">
                  <c:v>Calidad 3</c:v>
                </c:pt>
                <c:pt idx="1">
                  <c:v>Calidad 2</c:v>
                </c:pt>
                <c:pt idx="2">
                  <c:v>Calidad 1</c:v>
                </c:pt>
                <c:pt idx="3">
                  <c:v>Calidad 0</c:v>
                </c:pt>
              </c:strCache>
            </c:strRef>
          </c:cat>
          <c:val>
            <c:numRef>
              <c:f>Indicador!$B$51:$E$51</c:f>
              <c:numCache>
                <c:formatCode>General</c:formatCode>
                <c:ptCount val="4"/>
                <c:pt idx="0">
                  <c:v>328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ser>
          <c:idx val="2"/>
          <c:order val="2"/>
          <c:tx>
            <c:strRef>
              <c:f>Indicador!$A$52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dLbls>
            <c:showVal val="1"/>
          </c:dLbls>
          <c:cat>
            <c:strRef>
              <c:f>Indicador!$B$49:$E$49</c:f>
              <c:strCache>
                <c:ptCount val="4"/>
                <c:pt idx="0">
                  <c:v>Calidad 3</c:v>
                </c:pt>
                <c:pt idx="1">
                  <c:v>Calidad 2</c:v>
                </c:pt>
                <c:pt idx="2">
                  <c:v>Calidad 1</c:v>
                </c:pt>
                <c:pt idx="3">
                  <c:v>Calidad 0</c:v>
                </c:pt>
              </c:strCache>
            </c:strRef>
          </c:cat>
          <c:val>
            <c:numRef>
              <c:f>Indicador!$B$52:$E$52</c:f>
              <c:numCache>
                <c:formatCode>General</c:formatCode>
                <c:ptCount val="4"/>
                <c:pt idx="0">
                  <c:v>324</c:v>
                </c:pt>
                <c:pt idx="1">
                  <c:v>11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tx>
            <c:strRef>
              <c:f>Indicador!$A$53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Indicador!$B$49:$E$49</c:f>
              <c:strCache>
                <c:ptCount val="4"/>
                <c:pt idx="0">
                  <c:v>Calidad 3</c:v>
                </c:pt>
                <c:pt idx="1">
                  <c:v>Calidad 2</c:v>
                </c:pt>
                <c:pt idx="2">
                  <c:v>Calidad 1</c:v>
                </c:pt>
                <c:pt idx="3">
                  <c:v>Calidad 0</c:v>
                </c:pt>
              </c:strCache>
            </c:strRef>
          </c:cat>
          <c:val>
            <c:numRef>
              <c:f>Indicador!$B$53:$E$53</c:f>
              <c:numCache>
                <c:formatCode>###,##0</c:formatCode>
                <c:ptCount val="4"/>
                <c:pt idx="0">
                  <c:v>329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shape val="box"/>
        <c:axId val="90159744"/>
        <c:axId val="90170112"/>
        <c:axId val="0"/>
      </c:bar3DChart>
      <c:catAx>
        <c:axId val="90159744"/>
        <c:scaling>
          <c:orientation val="minMax"/>
        </c:scaling>
        <c:axPos val="b"/>
        <c:tickLblPos val="nextTo"/>
        <c:txPr>
          <a:bodyPr/>
          <a:lstStyle/>
          <a:p>
            <a:pPr>
              <a:defRPr sz="1100" b="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0170112"/>
        <c:crosses val="autoZero"/>
        <c:auto val="1"/>
        <c:lblAlgn val="ctr"/>
        <c:lblOffset val="100"/>
      </c:catAx>
      <c:valAx>
        <c:axId val="90170112"/>
        <c:scaling>
          <c:orientation val="minMax"/>
        </c:scaling>
        <c:axPos val="l"/>
        <c:numFmt formatCode="0%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0159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7610854878023697E-2"/>
          <c:y val="0.91023792164868278"/>
          <c:w val="0.82131508725294489"/>
          <c:h val="5.5811461067366584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9615352678821628E-2"/>
          <c:y val="0.10327047974419795"/>
          <c:w val="0.86322414274258785"/>
          <c:h val="0.7187599277363057"/>
        </c:manualLayout>
      </c:layout>
      <c:bar3DChart>
        <c:barDir val="col"/>
        <c:grouping val="clustered"/>
        <c:ser>
          <c:idx val="0"/>
          <c:order val="0"/>
          <c:tx>
            <c:strRef>
              <c:f>Indicador!$B$49</c:f>
              <c:strCache>
                <c:ptCount val="1"/>
                <c:pt idx="0">
                  <c:v>Calidad 3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dLbls>
            <c:dLbl>
              <c:idx val="1"/>
              <c:layout>
                <c:manualLayout>
                  <c:x val="6.92640598201507E-3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8.6580074775188358E-3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1.5584413459533906E-2"/>
                  <c:y val="-2.3147876139159069E-17"/>
                </c:manualLayout>
              </c:layout>
              <c:showVal val="1"/>
            </c:dLbl>
            <c:txPr>
              <a:bodyPr/>
              <a:lstStyle/>
              <a:p>
                <a:pPr>
                  <a:defRPr sz="105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numRef>
              <c:f>Indicador!$A$50:$A$53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Indicador!$B$50:$B$53</c:f>
              <c:numCache>
                <c:formatCode>General</c:formatCode>
                <c:ptCount val="4"/>
                <c:pt idx="0" formatCode="#,##0">
                  <c:v>327</c:v>
                </c:pt>
                <c:pt idx="1">
                  <c:v>328</c:v>
                </c:pt>
                <c:pt idx="2">
                  <c:v>324</c:v>
                </c:pt>
                <c:pt idx="3" formatCode="###,##0">
                  <c:v>329</c:v>
                </c:pt>
              </c:numCache>
            </c:numRef>
          </c:val>
        </c:ser>
        <c:ser>
          <c:idx val="1"/>
          <c:order val="1"/>
          <c:tx>
            <c:strRef>
              <c:f>Indicador!$C$49</c:f>
              <c:strCache>
                <c:ptCount val="1"/>
                <c:pt idx="0">
                  <c:v>Calidad 2</c:v>
                </c:pt>
              </c:strCache>
            </c:strRef>
          </c:tx>
          <c:dLbls>
            <c:dLbl>
              <c:idx val="0"/>
              <c:layout>
                <c:manualLayout>
                  <c:x val="1.3852811964030173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1.03896089730226E-2"/>
                  <c:y val="-7.5757560694033792E-3"/>
                </c:manualLayout>
              </c:layout>
              <c:showVal val="1"/>
            </c:dLbl>
            <c:dLbl>
              <c:idx val="2"/>
              <c:layout>
                <c:manualLayout>
                  <c:x val="6.92640598201507E-3"/>
                  <c:y val="-5.0505040462688862E-3"/>
                </c:manualLayout>
              </c:layout>
              <c:showVal val="1"/>
            </c:dLbl>
            <c:dLbl>
              <c:idx val="3"/>
              <c:layout>
                <c:manualLayout>
                  <c:x val="6.92640598201507E-3"/>
                  <c:y val="-7.5757560694034711E-3"/>
                </c:manualLayout>
              </c:layout>
              <c:showVal val="1"/>
            </c:dLbl>
            <c:txPr>
              <a:bodyPr/>
              <a:lstStyle/>
              <a:p>
                <a:pPr>
                  <a:defRPr sz="105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numRef>
              <c:f>Indicador!$A$50:$A$53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Indicador!$C$50:$C$53</c:f>
              <c:numCache>
                <c:formatCode>General</c:formatCode>
                <c:ptCount val="4"/>
                <c:pt idx="0">
                  <c:v>7</c:v>
                </c:pt>
                <c:pt idx="1">
                  <c:v>8</c:v>
                </c:pt>
                <c:pt idx="2">
                  <c:v>11</c:v>
                </c:pt>
                <c:pt idx="3" formatCode="###,##0">
                  <c:v>9</c:v>
                </c:pt>
              </c:numCache>
            </c:numRef>
          </c:val>
        </c:ser>
        <c:ser>
          <c:idx val="2"/>
          <c:order val="2"/>
          <c:tx>
            <c:strRef>
              <c:f>Indicador!$D$49</c:f>
              <c:strCache>
                <c:ptCount val="1"/>
                <c:pt idx="0">
                  <c:v>Calidad 1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dLbls>
            <c:dLbl>
              <c:idx val="0"/>
              <c:layout>
                <c:manualLayout>
                  <c:x val="1.5584277112959457E-2"/>
                  <c:y val="-2.5252520231344895E-3"/>
                </c:manualLayout>
              </c:layout>
              <c:showVal val="1"/>
            </c:dLbl>
            <c:dLbl>
              <c:idx val="1"/>
              <c:layout>
                <c:manualLayout>
                  <c:x val="1.3852811964030142E-2"/>
                  <c:y val="-1.2626260115672449E-2"/>
                </c:manualLayout>
              </c:layout>
              <c:showVal val="1"/>
            </c:dLbl>
            <c:dLbl>
              <c:idx val="2"/>
              <c:layout>
                <c:manualLayout>
                  <c:x val="8.6580074775188358E-3"/>
                  <c:y val="-7.5757560694034711E-3"/>
                </c:manualLayout>
              </c:layout>
              <c:showVal val="1"/>
            </c:dLbl>
            <c:dLbl>
              <c:idx val="3"/>
              <c:layout>
                <c:manualLayout>
                  <c:x val="1.03896089730226E-2"/>
                  <c:y val="-1.767676416194143E-2"/>
                </c:manualLayout>
              </c:layout>
              <c:showVal val="1"/>
            </c:dLbl>
            <c:txPr>
              <a:bodyPr/>
              <a:lstStyle/>
              <a:p>
                <a:pPr>
                  <a:defRPr sz="105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numRef>
              <c:f>Indicador!$A$50:$A$53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Indicador!$D$50:$D$53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 formatCode="###,##0">
                  <c:v>3</c:v>
                </c:pt>
              </c:numCache>
            </c:numRef>
          </c:val>
        </c:ser>
        <c:ser>
          <c:idx val="3"/>
          <c:order val="3"/>
          <c:tx>
            <c:strRef>
              <c:f>Indicador!$E$49</c:f>
              <c:strCache>
                <c:ptCount val="1"/>
                <c:pt idx="0">
                  <c:v>Calidad 0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dLbls>
            <c:dLbl>
              <c:idx val="0"/>
              <c:layout>
                <c:manualLayout>
                  <c:x val="1.3852811964030142E-2"/>
                  <c:y val="-7.5759549081454488E-3"/>
                </c:manualLayout>
              </c:layout>
              <c:showVal val="1"/>
            </c:dLbl>
            <c:dLbl>
              <c:idx val="1"/>
              <c:layout>
                <c:manualLayout>
                  <c:x val="1.0389472626448156E-2"/>
                  <c:y val="-1.5151512138806939E-2"/>
                </c:manualLayout>
              </c:layout>
              <c:showVal val="1"/>
            </c:dLbl>
            <c:dLbl>
              <c:idx val="2"/>
              <c:layout>
                <c:manualLayout>
                  <c:x val="8.6580074775188358E-3"/>
                  <c:y val="-1.2626260115672449E-2"/>
                </c:manualLayout>
              </c:layout>
              <c:showVal val="1"/>
            </c:dLbl>
            <c:dLbl>
              <c:idx val="3"/>
              <c:layout>
                <c:manualLayout>
                  <c:x val="6.92640598201507E-3"/>
                  <c:y val="-1.7676963000683409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numRef>
              <c:f>Indicador!$A$50:$A$53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Indicador!$E$50:$E$53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 formatCode="###,##0">
                  <c:v>2</c:v>
                </c:pt>
              </c:numCache>
            </c:numRef>
          </c:val>
        </c:ser>
        <c:shape val="box"/>
        <c:axId val="55252864"/>
        <c:axId val="55254400"/>
        <c:axId val="0"/>
      </c:bar3DChart>
      <c:catAx>
        <c:axId val="552528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 b="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55254400"/>
        <c:crosses val="autoZero"/>
        <c:auto val="1"/>
        <c:lblAlgn val="ctr"/>
        <c:lblOffset val="100"/>
      </c:catAx>
      <c:valAx>
        <c:axId val="55254400"/>
        <c:scaling>
          <c:orientation val="minMax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Número de puntos</a:t>
                </a:r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55252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479698199584392"/>
          <c:y val="0.91023782903089379"/>
          <c:w val="0.47834536887270435"/>
          <c:h val="4.587627338815848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161925</xdr:rowOff>
    </xdr:from>
    <xdr:to>
      <xdr:col>2</xdr:col>
      <xdr:colOff>542925</xdr:colOff>
      <xdr:row>1</xdr:row>
      <xdr:rowOff>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61925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1247775</xdr:colOff>
      <xdr:row>2</xdr:row>
      <xdr:rowOff>66675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0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66675</xdr:rowOff>
    </xdr:from>
    <xdr:to>
      <xdr:col>2</xdr:col>
      <xdr:colOff>219075</xdr:colOff>
      <xdr:row>1</xdr:row>
      <xdr:rowOff>104775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66675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2</xdr:col>
      <xdr:colOff>552450</xdr:colOff>
      <xdr:row>2</xdr:row>
      <xdr:rowOff>152400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3825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266700</xdr:colOff>
      <xdr:row>0</xdr:row>
      <xdr:rowOff>952500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514350</xdr:colOff>
      <xdr:row>55</xdr:row>
      <xdr:rowOff>85725</xdr:rowOff>
    </xdr:from>
    <xdr:to>
      <xdr:col>13</xdr:col>
      <xdr:colOff>180975</xdr:colOff>
      <xdr:row>86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409575</xdr:colOff>
      <xdr:row>55</xdr:row>
      <xdr:rowOff>95249</xdr:rowOff>
    </xdr:from>
    <xdr:to>
      <xdr:col>6</xdr:col>
      <xdr:colOff>352426</xdr:colOff>
      <xdr:row>86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0.14546</cdr:x>
      <cdr:y>0.02381</cdr:y>
    </cdr:from>
    <cdr:to>
      <cdr:x>0.81818</cdr:x>
      <cdr:y>0.2316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66818" y="104770"/>
          <a:ext cx="4933898" cy="914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2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Calificación</a:t>
          </a:r>
          <a:r>
            <a:rPr lang="es-ES" sz="12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sanitaria de las aguas litorales de baño en Andalucía, 2011-2014</a:t>
          </a:r>
          <a:endParaRPr lang="es-ES" sz="12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0.07533</cdr:x>
      <cdr:y>0.02381</cdr:y>
    </cdr:from>
    <cdr:to>
      <cdr:x>0.74805</cdr:x>
      <cdr:y>0.2316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52468" y="119738"/>
          <a:ext cx="4933898" cy="1045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Calificación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sanitaria de las aguas litorales de baño en Andalucía, 2011-2014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workbookViewId="0">
      <selection activeCell="B4" sqref="B4:J10"/>
    </sheetView>
  </sheetViews>
  <sheetFormatPr baseColWidth="10" defaultColWidth="11" defaultRowHeight="12.75"/>
  <cols>
    <col min="1" max="1" width="28.5703125" style="1" customWidth="1"/>
    <col min="2" max="2" width="13.85546875" style="1" customWidth="1"/>
    <col min="3" max="3" width="9.5703125" style="1" customWidth="1"/>
    <col min="4" max="4" width="15" style="1" customWidth="1"/>
    <col min="5" max="5" width="13" style="1" customWidth="1"/>
    <col min="6" max="6" width="12" style="1" customWidth="1"/>
    <col min="7" max="7" width="14.140625" style="1" customWidth="1"/>
    <col min="8" max="8" width="11.5703125" style="1" customWidth="1"/>
    <col min="9" max="9" width="13.28515625" style="1" customWidth="1"/>
    <col min="10" max="10" width="11.5703125" style="1" customWidth="1"/>
    <col min="11" max="11" width="13.85546875" style="1" customWidth="1"/>
    <col min="12" max="12" width="11.5703125" style="1" customWidth="1"/>
    <col min="13" max="13" width="11.85546875" style="1" bestFit="1" customWidth="1"/>
    <col min="14" max="14" width="13.85546875" style="1" bestFit="1" customWidth="1"/>
    <col min="15" max="256" width="11" style="1"/>
    <col min="257" max="257" width="28.5703125" style="1" customWidth="1"/>
    <col min="258" max="258" width="13.85546875" style="1" customWidth="1"/>
    <col min="259" max="259" width="9.5703125" style="1" customWidth="1"/>
    <col min="260" max="260" width="15" style="1" customWidth="1"/>
    <col min="261" max="261" width="13" style="1" customWidth="1"/>
    <col min="262" max="262" width="12" style="1" customWidth="1"/>
    <col min="263" max="263" width="14.140625" style="1" customWidth="1"/>
    <col min="264" max="264" width="11.5703125" style="1" customWidth="1"/>
    <col min="265" max="265" width="13.28515625" style="1" customWidth="1"/>
    <col min="266" max="266" width="11.5703125" style="1" customWidth="1"/>
    <col min="267" max="267" width="13.85546875" style="1" customWidth="1"/>
    <col min="268" max="268" width="11.5703125" style="1" customWidth="1"/>
    <col min="269" max="269" width="11.85546875" style="1" bestFit="1" customWidth="1"/>
    <col min="270" max="270" width="13.85546875" style="1" bestFit="1" customWidth="1"/>
    <col min="271" max="512" width="11" style="1"/>
    <col min="513" max="513" width="28.5703125" style="1" customWidth="1"/>
    <col min="514" max="514" width="13.85546875" style="1" customWidth="1"/>
    <col min="515" max="515" width="9.5703125" style="1" customWidth="1"/>
    <col min="516" max="516" width="15" style="1" customWidth="1"/>
    <col min="517" max="517" width="13" style="1" customWidth="1"/>
    <col min="518" max="518" width="12" style="1" customWidth="1"/>
    <col min="519" max="519" width="14.140625" style="1" customWidth="1"/>
    <col min="520" max="520" width="11.5703125" style="1" customWidth="1"/>
    <col min="521" max="521" width="13.28515625" style="1" customWidth="1"/>
    <col min="522" max="522" width="11.5703125" style="1" customWidth="1"/>
    <col min="523" max="523" width="13.85546875" style="1" customWidth="1"/>
    <col min="524" max="524" width="11.5703125" style="1" customWidth="1"/>
    <col min="525" max="525" width="11.85546875" style="1" bestFit="1" customWidth="1"/>
    <col min="526" max="526" width="13.85546875" style="1" bestFit="1" customWidth="1"/>
    <col min="527" max="768" width="11" style="1"/>
    <col min="769" max="769" width="28.5703125" style="1" customWidth="1"/>
    <col min="770" max="770" width="13.85546875" style="1" customWidth="1"/>
    <col min="771" max="771" width="9.5703125" style="1" customWidth="1"/>
    <col min="772" max="772" width="15" style="1" customWidth="1"/>
    <col min="773" max="773" width="13" style="1" customWidth="1"/>
    <col min="774" max="774" width="12" style="1" customWidth="1"/>
    <col min="775" max="775" width="14.140625" style="1" customWidth="1"/>
    <col min="776" max="776" width="11.5703125" style="1" customWidth="1"/>
    <col min="777" max="777" width="13.28515625" style="1" customWidth="1"/>
    <col min="778" max="778" width="11.5703125" style="1" customWidth="1"/>
    <col min="779" max="779" width="13.85546875" style="1" customWidth="1"/>
    <col min="780" max="780" width="11.5703125" style="1" customWidth="1"/>
    <col min="781" max="781" width="11.85546875" style="1" bestFit="1" customWidth="1"/>
    <col min="782" max="782" width="13.85546875" style="1" bestFit="1" customWidth="1"/>
    <col min="783" max="1024" width="11" style="1"/>
    <col min="1025" max="1025" width="28.5703125" style="1" customWidth="1"/>
    <col min="1026" max="1026" width="13.85546875" style="1" customWidth="1"/>
    <col min="1027" max="1027" width="9.5703125" style="1" customWidth="1"/>
    <col min="1028" max="1028" width="15" style="1" customWidth="1"/>
    <col min="1029" max="1029" width="13" style="1" customWidth="1"/>
    <col min="1030" max="1030" width="12" style="1" customWidth="1"/>
    <col min="1031" max="1031" width="14.140625" style="1" customWidth="1"/>
    <col min="1032" max="1032" width="11.5703125" style="1" customWidth="1"/>
    <col min="1033" max="1033" width="13.28515625" style="1" customWidth="1"/>
    <col min="1034" max="1034" width="11.5703125" style="1" customWidth="1"/>
    <col min="1035" max="1035" width="13.85546875" style="1" customWidth="1"/>
    <col min="1036" max="1036" width="11.5703125" style="1" customWidth="1"/>
    <col min="1037" max="1037" width="11.85546875" style="1" bestFit="1" customWidth="1"/>
    <col min="1038" max="1038" width="13.85546875" style="1" bestFit="1" customWidth="1"/>
    <col min="1039" max="1280" width="11" style="1"/>
    <col min="1281" max="1281" width="28.5703125" style="1" customWidth="1"/>
    <col min="1282" max="1282" width="13.85546875" style="1" customWidth="1"/>
    <col min="1283" max="1283" width="9.5703125" style="1" customWidth="1"/>
    <col min="1284" max="1284" width="15" style="1" customWidth="1"/>
    <col min="1285" max="1285" width="13" style="1" customWidth="1"/>
    <col min="1286" max="1286" width="12" style="1" customWidth="1"/>
    <col min="1287" max="1287" width="14.140625" style="1" customWidth="1"/>
    <col min="1288" max="1288" width="11.5703125" style="1" customWidth="1"/>
    <col min="1289" max="1289" width="13.28515625" style="1" customWidth="1"/>
    <col min="1290" max="1290" width="11.5703125" style="1" customWidth="1"/>
    <col min="1291" max="1291" width="13.85546875" style="1" customWidth="1"/>
    <col min="1292" max="1292" width="11.5703125" style="1" customWidth="1"/>
    <col min="1293" max="1293" width="11.85546875" style="1" bestFit="1" customWidth="1"/>
    <col min="1294" max="1294" width="13.85546875" style="1" bestFit="1" customWidth="1"/>
    <col min="1295" max="1536" width="11" style="1"/>
    <col min="1537" max="1537" width="28.5703125" style="1" customWidth="1"/>
    <col min="1538" max="1538" width="13.85546875" style="1" customWidth="1"/>
    <col min="1539" max="1539" width="9.5703125" style="1" customWidth="1"/>
    <col min="1540" max="1540" width="15" style="1" customWidth="1"/>
    <col min="1541" max="1541" width="13" style="1" customWidth="1"/>
    <col min="1542" max="1542" width="12" style="1" customWidth="1"/>
    <col min="1543" max="1543" width="14.140625" style="1" customWidth="1"/>
    <col min="1544" max="1544" width="11.5703125" style="1" customWidth="1"/>
    <col min="1545" max="1545" width="13.28515625" style="1" customWidth="1"/>
    <col min="1546" max="1546" width="11.5703125" style="1" customWidth="1"/>
    <col min="1547" max="1547" width="13.85546875" style="1" customWidth="1"/>
    <col min="1548" max="1548" width="11.5703125" style="1" customWidth="1"/>
    <col min="1549" max="1549" width="11.85546875" style="1" bestFit="1" customWidth="1"/>
    <col min="1550" max="1550" width="13.85546875" style="1" bestFit="1" customWidth="1"/>
    <col min="1551" max="1792" width="11" style="1"/>
    <col min="1793" max="1793" width="28.5703125" style="1" customWidth="1"/>
    <col min="1794" max="1794" width="13.85546875" style="1" customWidth="1"/>
    <col min="1795" max="1795" width="9.5703125" style="1" customWidth="1"/>
    <col min="1796" max="1796" width="15" style="1" customWidth="1"/>
    <col min="1797" max="1797" width="13" style="1" customWidth="1"/>
    <col min="1798" max="1798" width="12" style="1" customWidth="1"/>
    <col min="1799" max="1799" width="14.140625" style="1" customWidth="1"/>
    <col min="1800" max="1800" width="11.5703125" style="1" customWidth="1"/>
    <col min="1801" max="1801" width="13.28515625" style="1" customWidth="1"/>
    <col min="1802" max="1802" width="11.5703125" style="1" customWidth="1"/>
    <col min="1803" max="1803" width="13.85546875" style="1" customWidth="1"/>
    <col min="1804" max="1804" width="11.5703125" style="1" customWidth="1"/>
    <col min="1805" max="1805" width="11.85546875" style="1" bestFit="1" customWidth="1"/>
    <col min="1806" max="1806" width="13.85546875" style="1" bestFit="1" customWidth="1"/>
    <col min="1807" max="2048" width="11" style="1"/>
    <col min="2049" max="2049" width="28.5703125" style="1" customWidth="1"/>
    <col min="2050" max="2050" width="13.85546875" style="1" customWidth="1"/>
    <col min="2051" max="2051" width="9.5703125" style="1" customWidth="1"/>
    <col min="2052" max="2052" width="15" style="1" customWidth="1"/>
    <col min="2053" max="2053" width="13" style="1" customWidth="1"/>
    <col min="2054" max="2054" width="12" style="1" customWidth="1"/>
    <col min="2055" max="2055" width="14.140625" style="1" customWidth="1"/>
    <col min="2056" max="2056" width="11.5703125" style="1" customWidth="1"/>
    <col min="2057" max="2057" width="13.28515625" style="1" customWidth="1"/>
    <col min="2058" max="2058" width="11.5703125" style="1" customWidth="1"/>
    <col min="2059" max="2059" width="13.85546875" style="1" customWidth="1"/>
    <col min="2060" max="2060" width="11.5703125" style="1" customWidth="1"/>
    <col min="2061" max="2061" width="11.85546875" style="1" bestFit="1" customWidth="1"/>
    <col min="2062" max="2062" width="13.85546875" style="1" bestFit="1" customWidth="1"/>
    <col min="2063" max="2304" width="11" style="1"/>
    <col min="2305" max="2305" width="28.5703125" style="1" customWidth="1"/>
    <col min="2306" max="2306" width="13.85546875" style="1" customWidth="1"/>
    <col min="2307" max="2307" width="9.5703125" style="1" customWidth="1"/>
    <col min="2308" max="2308" width="15" style="1" customWidth="1"/>
    <col min="2309" max="2309" width="13" style="1" customWidth="1"/>
    <col min="2310" max="2310" width="12" style="1" customWidth="1"/>
    <col min="2311" max="2311" width="14.140625" style="1" customWidth="1"/>
    <col min="2312" max="2312" width="11.5703125" style="1" customWidth="1"/>
    <col min="2313" max="2313" width="13.28515625" style="1" customWidth="1"/>
    <col min="2314" max="2314" width="11.5703125" style="1" customWidth="1"/>
    <col min="2315" max="2315" width="13.85546875" style="1" customWidth="1"/>
    <col min="2316" max="2316" width="11.5703125" style="1" customWidth="1"/>
    <col min="2317" max="2317" width="11.85546875" style="1" bestFit="1" customWidth="1"/>
    <col min="2318" max="2318" width="13.85546875" style="1" bestFit="1" customWidth="1"/>
    <col min="2319" max="2560" width="11" style="1"/>
    <col min="2561" max="2561" width="28.5703125" style="1" customWidth="1"/>
    <col min="2562" max="2562" width="13.85546875" style="1" customWidth="1"/>
    <col min="2563" max="2563" width="9.5703125" style="1" customWidth="1"/>
    <col min="2564" max="2564" width="15" style="1" customWidth="1"/>
    <col min="2565" max="2565" width="13" style="1" customWidth="1"/>
    <col min="2566" max="2566" width="12" style="1" customWidth="1"/>
    <col min="2567" max="2567" width="14.140625" style="1" customWidth="1"/>
    <col min="2568" max="2568" width="11.5703125" style="1" customWidth="1"/>
    <col min="2569" max="2569" width="13.28515625" style="1" customWidth="1"/>
    <col min="2570" max="2570" width="11.5703125" style="1" customWidth="1"/>
    <col min="2571" max="2571" width="13.85546875" style="1" customWidth="1"/>
    <col min="2572" max="2572" width="11.5703125" style="1" customWidth="1"/>
    <col min="2573" max="2573" width="11.85546875" style="1" bestFit="1" customWidth="1"/>
    <col min="2574" max="2574" width="13.85546875" style="1" bestFit="1" customWidth="1"/>
    <col min="2575" max="2816" width="11" style="1"/>
    <col min="2817" max="2817" width="28.5703125" style="1" customWidth="1"/>
    <col min="2818" max="2818" width="13.85546875" style="1" customWidth="1"/>
    <col min="2819" max="2819" width="9.5703125" style="1" customWidth="1"/>
    <col min="2820" max="2820" width="15" style="1" customWidth="1"/>
    <col min="2821" max="2821" width="13" style="1" customWidth="1"/>
    <col min="2822" max="2822" width="12" style="1" customWidth="1"/>
    <col min="2823" max="2823" width="14.140625" style="1" customWidth="1"/>
    <col min="2824" max="2824" width="11.5703125" style="1" customWidth="1"/>
    <col min="2825" max="2825" width="13.28515625" style="1" customWidth="1"/>
    <col min="2826" max="2826" width="11.5703125" style="1" customWidth="1"/>
    <col min="2827" max="2827" width="13.85546875" style="1" customWidth="1"/>
    <col min="2828" max="2828" width="11.5703125" style="1" customWidth="1"/>
    <col min="2829" max="2829" width="11.85546875" style="1" bestFit="1" customWidth="1"/>
    <col min="2830" max="2830" width="13.85546875" style="1" bestFit="1" customWidth="1"/>
    <col min="2831" max="3072" width="11" style="1"/>
    <col min="3073" max="3073" width="28.5703125" style="1" customWidth="1"/>
    <col min="3074" max="3074" width="13.85546875" style="1" customWidth="1"/>
    <col min="3075" max="3075" width="9.5703125" style="1" customWidth="1"/>
    <col min="3076" max="3076" width="15" style="1" customWidth="1"/>
    <col min="3077" max="3077" width="13" style="1" customWidth="1"/>
    <col min="3078" max="3078" width="12" style="1" customWidth="1"/>
    <col min="3079" max="3079" width="14.140625" style="1" customWidth="1"/>
    <col min="3080" max="3080" width="11.5703125" style="1" customWidth="1"/>
    <col min="3081" max="3081" width="13.28515625" style="1" customWidth="1"/>
    <col min="3082" max="3082" width="11.5703125" style="1" customWidth="1"/>
    <col min="3083" max="3083" width="13.85546875" style="1" customWidth="1"/>
    <col min="3084" max="3084" width="11.5703125" style="1" customWidth="1"/>
    <col min="3085" max="3085" width="11.85546875" style="1" bestFit="1" customWidth="1"/>
    <col min="3086" max="3086" width="13.85546875" style="1" bestFit="1" customWidth="1"/>
    <col min="3087" max="3328" width="11" style="1"/>
    <col min="3329" max="3329" width="28.5703125" style="1" customWidth="1"/>
    <col min="3330" max="3330" width="13.85546875" style="1" customWidth="1"/>
    <col min="3331" max="3331" width="9.5703125" style="1" customWidth="1"/>
    <col min="3332" max="3332" width="15" style="1" customWidth="1"/>
    <col min="3333" max="3333" width="13" style="1" customWidth="1"/>
    <col min="3334" max="3334" width="12" style="1" customWidth="1"/>
    <col min="3335" max="3335" width="14.140625" style="1" customWidth="1"/>
    <col min="3336" max="3336" width="11.5703125" style="1" customWidth="1"/>
    <col min="3337" max="3337" width="13.28515625" style="1" customWidth="1"/>
    <col min="3338" max="3338" width="11.5703125" style="1" customWidth="1"/>
    <col min="3339" max="3339" width="13.85546875" style="1" customWidth="1"/>
    <col min="3340" max="3340" width="11.5703125" style="1" customWidth="1"/>
    <col min="3341" max="3341" width="11.85546875" style="1" bestFit="1" customWidth="1"/>
    <col min="3342" max="3342" width="13.85546875" style="1" bestFit="1" customWidth="1"/>
    <col min="3343" max="3584" width="11" style="1"/>
    <col min="3585" max="3585" width="28.5703125" style="1" customWidth="1"/>
    <col min="3586" max="3586" width="13.85546875" style="1" customWidth="1"/>
    <col min="3587" max="3587" width="9.5703125" style="1" customWidth="1"/>
    <col min="3588" max="3588" width="15" style="1" customWidth="1"/>
    <col min="3589" max="3589" width="13" style="1" customWidth="1"/>
    <col min="3590" max="3590" width="12" style="1" customWidth="1"/>
    <col min="3591" max="3591" width="14.140625" style="1" customWidth="1"/>
    <col min="3592" max="3592" width="11.5703125" style="1" customWidth="1"/>
    <col min="3593" max="3593" width="13.28515625" style="1" customWidth="1"/>
    <col min="3594" max="3594" width="11.5703125" style="1" customWidth="1"/>
    <col min="3595" max="3595" width="13.85546875" style="1" customWidth="1"/>
    <col min="3596" max="3596" width="11.5703125" style="1" customWidth="1"/>
    <col min="3597" max="3597" width="11.85546875" style="1" bestFit="1" customWidth="1"/>
    <col min="3598" max="3598" width="13.85546875" style="1" bestFit="1" customWidth="1"/>
    <col min="3599" max="3840" width="11" style="1"/>
    <col min="3841" max="3841" width="28.5703125" style="1" customWidth="1"/>
    <col min="3842" max="3842" width="13.85546875" style="1" customWidth="1"/>
    <col min="3843" max="3843" width="9.5703125" style="1" customWidth="1"/>
    <col min="3844" max="3844" width="15" style="1" customWidth="1"/>
    <col min="3845" max="3845" width="13" style="1" customWidth="1"/>
    <col min="3846" max="3846" width="12" style="1" customWidth="1"/>
    <col min="3847" max="3847" width="14.140625" style="1" customWidth="1"/>
    <col min="3848" max="3848" width="11.5703125" style="1" customWidth="1"/>
    <col min="3849" max="3849" width="13.28515625" style="1" customWidth="1"/>
    <col min="3850" max="3850" width="11.5703125" style="1" customWidth="1"/>
    <col min="3851" max="3851" width="13.85546875" style="1" customWidth="1"/>
    <col min="3852" max="3852" width="11.5703125" style="1" customWidth="1"/>
    <col min="3853" max="3853" width="11.85546875" style="1" bestFit="1" customWidth="1"/>
    <col min="3854" max="3854" width="13.85546875" style="1" bestFit="1" customWidth="1"/>
    <col min="3855" max="4096" width="11" style="1"/>
    <col min="4097" max="4097" width="28.5703125" style="1" customWidth="1"/>
    <col min="4098" max="4098" width="13.85546875" style="1" customWidth="1"/>
    <col min="4099" max="4099" width="9.5703125" style="1" customWidth="1"/>
    <col min="4100" max="4100" width="15" style="1" customWidth="1"/>
    <col min="4101" max="4101" width="13" style="1" customWidth="1"/>
    <col min="4102" max="4102" width="12" style="1" customWidth="1"/>
    <col min="4103" max="4103" width="14.140625" style="1" customWidth="1"/>
    <col min="4104" max="4104" width="11.5703125" style="1" customWidth="1"/>
    <col min="4105" max="4105" width="13.28515625" style="1" customWidth="1"/>
    <col min="4106" max="4106" width="11.5703125" style="1" customWidth="1"/>
    <col min="4107" max="4107" width="13.85546875" style="1" customWidth="1"/>
    <col min="4108" max="4108" width="11.5703125" style="1" customWidth="1"/>
    <col min="4109" max="4109" width="11.85546875" style="1" bestFit="1" customWidth="1"/>
    <col min="4110" max="4110" width="13.85546875" style="1" bestFit="1" customWidth="1"/>
    <col min="4111" max="4352" width="11" style="1"/>
    <col min="4353" max="4353" width="28.5703125" style="1" customWidth="1"/>
    <col min="4354" max="4354" width="13.85546875" style="1" customWidth="1"/>
    <col min="4355" max="4355" width="9.5703125" style="1" customWidth="1"/>
    <col min="4356" max="4356" width="15" style="1" customWidth="1"/>
    <col min="4357" max="4357" width="13" style="1" customWidth="1"/>
    <col min="4358" max="4358" width="12" style="1" customWidth="1"/>
    <col min="4359" max="4359" width="14.140625" style="1" customWidth="1"/>
    <col min="4360" max="4360" width="11.5703125" style="1" customWidth="1"/>
    <col min="4361" max="4361" width="13.28515625" style="1" customWidth="1"/>
    <col min="4362" max="4362" width="11.5703125" style="1" customWidth="1"/>
    <col min="4363" max="4363" width="13.85546875" style="1" customWidth="1"/>
    <col min="4364" max="4364" width="11.5703125" style="1" customWidth="1"/>
    <col min="4365" max="4365" width="11.85546875" style="1" bestFit="1" customWidth="1"/>
    <col min="4366" max="4366" width="13.85546875" style="1" bestFit="1" customWidth="1"/>
    <col min="4367" max="4608" width="11" style="1"/>
    <col min="4609" max="4609" width="28.5703125" style="1" customWidth="1"/>
    <col min="4610" max="4610" width="13.85546875" style="1" customWidth="1"/>
    <col min="4611" max="4611" width="9.5703125" style="1" customWidth="1"/>
    <col min="4612" max="4612" width="15" style="1" customWidth="1"/>
    <col min="4613" max="4613" width="13" style="1" customWidth="1"/>
    <col min="4614" max="4614" width="12" style="1" customWidth="1"/>
    <col min="4615" max="4615" width="14.140625" style="1" customWidth="1"/>
    <col min="4616" max="4616" width="11.5703125" style="1" customWidth="1"/>
    <col min="4617" max="4617" width="13.28515625" style="1" customWidth="1"/>
    <col min="4618" max="4618" width="11.5703125" style="1" customWidth="1"/>
    <col min="4619" max="4619" width="13.85546875" style="1" customWidth="1"/>
    <col min="4620" max="4620" width="11.5703125" style="1" customWidth="1"/>
    <col min="4621" max="4621" width="11.85546875" style="1" bestFit="1" customWidth="1"/>
    <col min="4622" max="4622" width="13.85546875" style="1" bestFit="1" customWidth="1"/>
    <col min="4623" max="4864" width="11" style="1"/>
    <col min="4865" max="4865" width="28.5703125" style="1" customWidth="1"/>
    <col min="4866" max="4866" width="13.85546875" style="1" customWidth="1"/>
    <col min="4867" max="4867" width="9.5703125" style="1" customWidth="1"/>
    <col min="4868" max="4868" width="15" style="1" customWidth="1"/>
    <col min="4869" max="4869" width="13" style="1" customWidth="1"/>
    <col min="4870" max="4870" width="12" style="1" customWidth="1"/>
    <col min="4871" max="4871" width="14.140625" style="1" customWidth="1"/>
    <col min="4872" max="4872" width="11.5703125" style="1" customWidth="1"/>
    <col min="4873" max="4873" width="13.28515625" style="1" customWidth="1"/>
    <col min="4874" max="4874" width="11.5703125" style="1" customWidth="1"/>
    <col min="4875" max="4875" width="13.85546875" style="1" customWidth="1"/>
    <col min="4876" max="4876" width="11.5703125" style="1" customWidth="1"/>
    <col min="4877" max="4877" width="11.85546875" style="1" bestFit="1" customWidth="1"/>
    <col min="4878" max="4878" width="13.85546875" style="1" bestFit="1" customWidth="1"/>
    <col min="4879" max="5120" width="11" style="1"/>
    <col min="5121" max="5121" width="28.5703125" style="1" customWidth="1"/>
    <col min="5122" max="5122" width="13.85546875" style="1" customWidth="1"/>
    <col min="5123" max="5123" width="9.5703125" style="1" customWidth="1"/>
    <col min="5124" max="5124" width="15" style="1" customWidth="1"/>
    <col min="5125" max="5125" width="13" style="1" customWidth="1"/>
    <col min="5126" max="5126" width="12" style="1" customWidth="1"/>
    <col min="5127" max="5127" width="14.140625" style="1" customWidth="1"/>
    <col min="5128" max="5128" width="11.5703125" style="1" customWidth="1"/>
    <col min="5129" max="5129" width="13.28515625" style="1" customWidth="1"/>
    <col min="5130" max="5130" width="11.5703125" style="1" customWidth="1"/>
    <col min="5131" max="5131" width="13.85546875" style="1" customWidth="1"/>
    <col min="5132" max="5132" width="11.5703125" style="1" customWidth="1"/>
    <col min="5133" max="5133" width="11.85546875" style="1" bestFit="1" customWidth="1"/>
    <col min="5134" max="5134" width="13.85546875" style="1" bestFit="1" customWidth="1"/>
    <col min="5135" max="5376" width="11" style="1"/>
    <col min="5377" max="5377" width="28.5703125" style="1" customWidth="1"/>
    <col min="5378" max="5378" width="13.85546875" style="1" customWidth="1"/>
    <col min="5379" max="5379" width="9.5703125" style="1" customWidth="1"/>
    <col min="5380" max="5380" width="15" style="1" customWidth="1"/>
    <col min="5381" max="5381" width="13" style="1" customWidth="1"/>
    <col min="5382" max="5382" width="12" style="1" customWidth="1"/>
    <col min="5383" max="5383" width="14.140625" style="1" customWidth="1"/>
    <col min="5384" max="5384" width="11.5703125" style="1" customWidth="1"/>
    <col min="5385" max="5385" width="13.28515625" style="1" customWidth="1"/>
    <col min="5386" max="5386" width="11.5703125" style="1" customWidth="1"/>
    <col min="5387" max="5387" width="13.85546875" style="1" customWidth="1"/>
    <col min="5388" max="5388" width="11.5703125" style="1" customWidth="1"/>
    <col min="5389" max="5389" width="11.85546875" style="1" bestFit="1" customWidth="1"/>
    <col min="5390" max="5390" width="13.85546875" style="1" bestFit="1" customWidth="1"/>
    <col min="5391" max="5632" width="11" style="1"/>
    <col min="5633" max="5633" width="28.5703125" style="1" customWidth="1"/>
    <col min="5634" max="5634" width="13.85546875" style="1" customWidth="1"/>
    <col min="5635" max="5635" width="9.5703125" style="1" customWidth="1"/>
    <col min="5636" max="5636" width="15" style="1" customWidth="1"/>
    <col min="5637" max="5637" width="13" style="1" customWidth="1"/>
    <col min="5638" max="5638" width="12" style="1" customWidth="1"/>
    <col min="5639" max="5639" width="14.140625" style="1" customWidth="1"/>
    <col min="5640" max="5640" width="11.5703125" style="1" customWidth="1"/>
    <col min="5641" max="5641" width="13.28515625" style="1" customWidth="1"/>
    <col min="5642" max="5642" width="11.5703125" style="1" customWidth="1"/>
    <col min="5643" max="5643" width="13.85546875" style="1" customWidth="1"/>
    <col min="5644" max="5644" width="11.5703125" style="1" customWidth="1"/>
    <col min="5645" max="5645" width="11.85546875" style="1" bestFit="1" customWidth="1"/>
    <col min="5646" max="5646" width="13.85546875" style="1" bestFit="1" customWidth="1"/>
    <col min="5647" max="5888" width="11" style="1"/>
    <col min="5889" max="5889" width="28.5703125" style="1" customWidth="1"/>
    <col min="5890" max="5890" width="13.85546875" style="1" customWidth="1"/>
    <col min="5891" max="5891" width="9.5703125" style="1" customWidth="1"/>
    <col min="5892" max="5892" width="15" style="1" customWidth="1"/>
    <col min="5893" max="5893" width="13" style="1" customWidth="1"/>
    <col min="5894" max="5894" width="12" style="1" customWidth="1"/>
    <col min="5895" max="5895" width="14.140625" style="1" customWidth="1"/>
    <col min="5896" max="5896" width="11.5703125" style="1" customWidth="1"/>
    <col min="5897" max="5897" width="13.28515625" style="1" customWidth="1"/>
    <col min="5898" max="5898" width="11.5703125" style="1" customWidth="1"/>
    <col min="5899" max="5899" width="13.85546875" style="1" customWidth="1"/>
    <col min="5900" max="5900" width="11.5703125" style="1" customWidth="1"/>
    <col min="5901" max="5901" width="11.85546875" style="1" bestFit="1" customWidth="1"/>
    <col min="5902" max="5902" width="13.85546875" style="1" bestFit="1" customWidth="1"/>
    <col min="5903" max="6144" width="11" style="1"/>
    <col min="6145" max="6145" width="28.5703125" style="1" customWidth="1"/>
    <col min="6146" max="6146" width="13.85546875" style="1" customWidth="1"/>
    <col min="6147" max="6147" width="9.5703125" style="1" customWidth="1"/>
    <col min="6148" max="6148" width="15" style="1" customWidth="1"/>
    <col min="6149" max="6149" width="13" style="1" customWidth="1"/>
    <col min="6150" max="6150" width="12" style="1" customWidth="1"/>
    <col min="6151" max="6151" width="14.140625" style="1" customWidth="1"/>
    <col min="6152" max="6152" width="11.5703125" style="1" customWidth="1"/>
    <col min="6153" max="6153" width="13.28515625" style="1" customWidth="1"/>
    <col min="6154" max="6154" width="11.5703125" style="1" customWidth="1"/>
    <col min="6155" max="6155" width="13.85546875" style="1" customWidth="1"/>
    <col min="6156" max="6156" width="11.5703125" style="1" customWidth="1"/>
    <col min="6157" max="6157" width="11.85546875" style="1" bestFit="1" customWidth="1"/>
    <col min="6158" max="6158" width="13.85546875" style="1" bestFit="1" customWidth="1"/>
    <col min="6159" max="6400" width="11" style="1"/>
    <col min="6401" max="6401" width="28.5703125" style="1" customWidth="1"/>
    <col min="6402" max="6402" width="13.85546875" style="1" customWidth="1"/>
    <col min="6403" max="6403" width="9.5703125" style="1" customWidth="1"/>
    <col min="6404" max="6404" width="15" style="1" customWidth="1"/>
    <col min="6405" max="6405" width="13" style="1" customWidth="1"/>
    <col min="6406" max="6406" width="12" style="1" customWidth="1"/>
    <col min="6407" max="6407" width="14.140625" style="1" customWidth="1"/>
    <col min="6408" max="6408" width="11.5703125" style="1" customWidth="1"/>
    <col min="6409" max="6409" width="13.28515625" style="1" customWidth="1"/>
    <col min="6410" max="6410" width="11.5703125" style="1" customWidth="1"/>
    <col min="6411" max="6411" width="13.85546875" style="1" customWidth="1"/>
    <col min="6412" max="6412" width="11.5703125" style="1" customWidth="1"/>
    <col min="6413" max="6413" width="11.85546875" style="1" bestFit="1" customWidth="1"/>
    <col min="6414" max="6414" width="13.85546875" style="1" bestFit="1" customWidth="1"/>
    <col min="6415" max="6656" width="11" style="1"/>
    <col min="6657" max="6657" width="28.5703125" style="1" customWidth="1"/>
    <col min="6658" max="6658" width="13.85546875" style="1" customWidth="1"/>
    <col min="6659" max="6659" width="9.5703125" style="1" customWidth="1"/>
    <col min="6660" max="6660" width="15" style="1" customWidth="1"/>
    <col min="6661" max="6661" width="13" style="1" customWidth="1"/>
    <col min="6662" max="6662" width="12" style="1" customWidth="1"/>
    <col min="6663" max="6663" width="14.140625" style="1" customWidth="1"/>
    <col min="6664" max="6664" width="11.5703125" style="1" customWidth="1"/>
    <col min="6665" max="6665" width="13.28515625" style="1" customWidth="1"/>
    <col min="6666" max="6666" width="11.5703125" style="1" customWidth="1"/>
    <col min="6667" max="6667" width="13.85546875" style="1" customWidth="1"/>
    <col min="6668" max="6668" width="11.5703125" style="1" customWidth="1"/>
    <col min="6669" max="6669" width="11.85546875" style="1" bestFit="1" customWidth="1"/>
    <col min="6670" max="6670" width="13.85546875" style="1" bestFit="1" customWidth="1"/>
    <col min="6671" max="6912" width="11" style="1"/>
    <col min="6913" max="6913" width="28.5703125" style="1" customWidth="1"/>
    <col min="6914" max="6914" width="13.85546875" style="1" customWidth="1"/>
    <col min="6915" max="6915" width="9.5703125" style="1" customWidth="1"/>
    <col min="6916" max="6916" width="15" style="1" customWidth="1"/>
    <col min="6917" max="6917" width="13" style="1" customWidth="1"/>
    <col min="6918" max="6918" width="12" style="1" customWidth="1"/>
    <col min="6919" max="6919" width="14.140625" style="1" customWidth="1"/>
    <col min="6920" max="6920" width="11.5703125" style="1" customWidth="1"/>
    <col min="6921" max="6921" width="13.28515625" style="1" customWidth="1"/>
    <col min="6922" max="6922" width="11.5703125" style="1" customWidth="1"/>
    <col min="6923" max="6923" width="13.85546875" style="1" customWidth="1"/>
    <col min="6924" max="6924" width="11.5703125" style="1" customWidth="1"/>
    <col min="6925" max="6925" width="11.85546875" style="1" bestFit="1" customWidth="1"/>
    <col min="6926" max="6926" width="13.85546875" style="1" bestFit="1" customWidth="1"/>
    <col min="6927" max="7168" width="11" style="1"/>
    <col min="7169" max="7169" width="28.5703125" style="1" customWidth="1"/>
    <col min="7170" max="7170" width="13.85546875" style="1" customWidth="1"/>
    <col min="7171" max="7171" width="9.5703125" style="1" customWidth="1"/>
    <col min="7172" max="7172" width="15" style="1" customWidth="1"/>
    <col min="7173" max="7173" width="13" style="1" customWidth="1"/>
    <col min="7174" max="7174" width="12" style="1" customWidth="1"/>
    <col min="7175" max="7175" width="14.140625" style="1" customWidth="1"/>
    <col min="7176" max="7176" width="11.5703125" style="1" customWidth="1"/>
    <col min="7177" max="7177" width="13.28515625" style="1" customWidth="1"/>
    <col min="7178" max="7178" width="11.5703125" style="1" customWidth="1"/>
    <col min="7179" max="7179" width="13.85546875" style="1" customWidth="1"/>
    <col min="7180" max="7180" width="11.5703125" style="1" customWidth="1"/>
    <col min="7181" max="7181" width="11.85546875" style="1" bestFit="1" customWidth="1"/>
    <col min="7182" max="7182" width="13.85546875" style="1" bestFit="1" customWidth="1"/>
    <col min="7183" max="7424" width="11" style="1"/>
    <col min="7425" max="7425" width="28.5703125" style="1" customWidth="1"/>
    <col min="7426" max="7426" width="13.85546875" style="1" customWidth="1"/>
    <col min="7427" max="7427" width="9.5703125" style="1" customWidth="1"/>
    <col min="7428" max="7428" width="15" style="1" customWidth="1"/>
    <col min="7429" max="7429" width="13" style="1" customWidth="1"/>
    <col min="7430" max="7430" width="12" style="1" customWidth="1"/>
    <col min="7431" max="7431" width="14.140625" style="1" customWidth="1"/>
    <col min="7432" max="7432" width="11.5703125" style="1" customWidth="1"/>
    <col min="7433" max="7433" width="13.28515625" style="1" customWidth="1"/>
    <col min="7434" max="7434" width="11.5703125" style="1" customWidth="1"/>
    <col min="7435" max="7435" width="13.85546875" style="1" customWidth="1"/>
    <col min="7436" max="7436" width="11.5703125" style="1" customWidth="1"/>
    <col min="7437" max="7437" width="11.85546875" style="1" bestFit="1" customWidth="1"/>
    <col min="7438" max="7438" width="13.85546875" style="1" bestFit="1" customWidth="1"/>
    <col min="7439" max="7680" width="11" style="1"/>
    <col min="7681" max="7681" width="28.5703125" style="1" customWidth="1"/>
    <col min="7682" max="7682" width="13.85546875" style="1" customWidth="1"/>
    <col min="7683" max="7683" width="9.5703125" style="1" customWidth="1"/>
    <col min="7684" max="7684" width="15" style="1" customWidth="1"/>
    <col min="7685" max="7685" width="13" style="1" customWidth="1"/>
    <col min="7686" max="7686" width="12" style="1" customWidth="1"/>
    <col min="7687" max="7687" width="14.140625" style="1" customWidth="1"/>
    <col min="7688" max="7688" width="11.5703125" style="1" customWidth="1"/>
    <col min="7689" max="7689" width="13.28515625" style="1" customWidth="1"/>
    <col min="7690" max="7690" width="11.5703125" style="1" customWidth="1"/>
    <col min="7691" max="7691" width="13.85546875" style="1" customWidth="1"/>
    <col min="7692" max="7692" width="11.5703125" style="1" customWidth="1"/>
    <col min="7693" max="7693" width="11.85546875" style="1" bestFit="1" customWidth="1"/>
    <col min="7694" max="7694" width="13.85546875" style="1" bestFit="1" customWidth="1"/>
    <col min="7695" max="7936" width="11" style="1"/>
    <col min="7937" max="7937" width="28.5703125" style="1" customWidth="1"/>
    <col min="7938" max="7938" width="13.85546875" style="1" customWidth="1"/>
    <col min="7939" max="7939" width="9.5703125" style="1" customWidth="1"/>
    <col min="7940" max="7940" width="15" style="1" customWidth="1"/>
    <col min="7941" max="7941" width="13" style="1" customWidth="1"/>
    <col min="7942" max="7942" width="12" style="1" customWidth="1"/>
    <col min="7943" max="7943" width="14.140625" style="1" customWidth="1"/>
    <col min="7944" max="7944" width="11.5703125" style="1" customWidth="1"/>
    <col min="7945" max="7945" width="13.28515625" style="1" customWidth="1"/>
    <col min="7946" max="7946" width="11.5703125" style="1" customWidth="1"/>
    <col min="7947" max="7947" width="13.85546875" style="1" customWidth="1"/>
    <col min="7948" max="7948" width="11.5703125" style="1" customWidth="1"/>
    <col min="7949" max="7949" width="11.85546875" style="1" bestFit="1" customWidth="1"/>
    <col min="7950" max="7950" width="13.85546875" style="1" bestFit="1" customWidth="1"/>
    <col min="7951" max="8192" width="11" style="1"/>
    <col min="8193" max="8193" width="28.5703125" style="1" customWidth="1"/>
    <col min="8194" max="8194" width="13.85546875" style="1" customWidth="1"/>
    <col min="8195" max="8195" width="9.5703125" style="1" customWidth="1"/>
    <col min="8196" max="8196" width="15" style="1" customWidth="1"/>
    <col min="8197" max="8197" width="13" style="1" customWidth="1"/>
    <col min="8198" max="8198" width="12" style="1" customWidth="1"/>
    <col min="8199" max="8199" width="14.140625" style="1" customWidth="1"/>
    <col min="8200" max="8200" width="11.5703125" style="1" customWidth="1"/>
    <col min="8201" max="8201" width="13.28515625" style="1" customWidth="1"/>
    <col min="8202" max="8202" width="11.5703125" style="1" customWidth="1"/>
    <col min="8203" max="8203" width="13.85546875" style="1" customWidth="1"/>
    <col min="8204" max="8204" width="11.5703125" style="1" customWidth="1"/>
    <col min="8205" max="8205" width="11.85546875" style="1" bestFit="1" customWidth="1"/>
    <col min="8206" max="8206" width="13.85546875" style="1" bestFit="1" customWidth="1"/>
    <col min="8207" max="8448" width="11" style="1"/>
    <col min="8449" max="8449" width="28.5703125" style="1" customWidth="1"/>
    <col min="8450" max="8450" width="13.85546875" style="1" customWidth="1"/>
    <col min="8451" max="8451" width="9.5703125" style="1" customWidth="1"/>
    <col min="8452" max="8452" width="15" style="1" customWidth="1"/>
    <col min="8453" max="8453" width="13" style="1" customWidth="1"/>
    <col min="8454" max="8454" width="12" style="1" customWidth="1"/>
    <col min="8455" max="8455" width="14.140625" style="1" customWidth="1"/>
    <col min="8456" max="8456" width="11.5703125" style="1" customWidth="1"/>
    <col min="8457" max="8457" width="13.28515625" style="1" customWidth="1"/>
    <col min="8458" max="8458" width="11.5703125" style="1" customWidth="1"/>
    <col min="8459" max="8459" width="13.85546875" style="1" customWidth="1"/>
    <col min="8460" max="8460" width="11.5703125" style="1" customWidth="1"/>
    <col min="8461" max="8461" width="11.85546875" style="1" bestFit="1" customWidth="1"/>
    <col min="8462" max="8462" width="13.85546875" style="1" bestFit="1" customWidth="1"/>
    <col min="8463" max="8704" width="11" style="1"/>
    <col min="8705" max="8705" width="28.5703125" style="1" customWidth="1"/>
    <col min="8706" max="8706" width="13.85546875" style="1" customWidth="1"/>
    <col min="8707" max="8707" width="9.5703125" style="1" customWidth="1"/>
    <col min="8708" max="8708" width="15" style="1" customWidth="1"/>
    <col min="8709" max="8709" width="13" style="1" customWidth="1"/>
    <col min="8710" max="8710" width="12" style="1" customWidth="1"/>
    <col min="8711" max="8711" width="14.140625" style="1" customWidth="1"/>
    <col min="8712" max="8712" width="11.5703125" style="1" customWidth="1"/>
    <col min="8713" max="8713" width="13.28515625" style="1" customWidth="1"/>
    <col min="8714" max="8714" width="11.5703125" style="1" customWidth="1"/>
    <col min="8715" max="8715" width="13.85546875" style="1" customWidth="1"/>
    <col min="8716" max="8716" width="11.5703125" style="1" customWidth="1"/>
    <col min="8717" max="8717" width="11.85546875" style="1" bestFit="1" customWidth="1"/>
    <col min="8718" max="8718" width="13.85546875" style="1" bestFit="1" customWidth="1"/>
    <col min="8719" max="8960" width="11" style="1"/>
    <col min="8961" max="8961" width="28.5703125" style="1" customWidth="1"/>
    <col min="8962" max="8962" width="13.85546875" style="1" customWidth="1"/>
    <col min="8963" max="8963" width="9.5703125" style="1" customWidth="1"/>
    <col min="8964" max="8964" width="15" style="1" customWidth="1"/>
    <col min="8965" max="8965" width="13" style="1" customWidth="1"/>
    <col min="8966" max="8966" width="12" style="1" customWidth="1"/>
    <col min="8967" max="8967" width="14.140625" style="1" customWidth="1"/>
    <col min="8968" max="8968" width="11.5703125" style="1" customWidth="1"/>
    <col min="8969" max="8969" width="13.28515625" style="1" customWidth="1"/>
    <col min="8970" max="8970" width="11.5703125" style="1" customWidth="1"/>
    <col min="8971" max="8971" width="13.85546875" style="1" customWidth="1"/>
    <col min="8972" max="8972" width="11.5703125" style="1" customWidth="1"/>
    <col min="8973" max="8973" width="11.85546875" style="1" bestFit="1" customWidth="1"/>
    <col min="8974" max="8974" width="13.85546875" style="1" bestFit="1" customWidth="1"/>
    <col min="8975" max="9216" width="11" style="1"/>
    <col min="9217" max="9217" width="28.5703125" style="1" customWidth="1"/>
    <col min="9218" max="9218" width="13.85546875" style="1" customWidth="1"/>
    <col min="9219" max="9219" width="9.5703125" style="1" customWidth="1"/>
    <col min="9220" max="9220" width="15" style="1" customWidth="1"/>
    <col min="9221" max="9221" width="13" style="1" customWidth="1"/>
    <col min="9222" max="9222" width="12" style="1" customWidth="1"/>
    <col min="9223" max="9223" width="14.140625" style="1" customWidth="1"/>
    <col min="9224" max="9224" width="11.5703125" style="1" customWidth="1"/>
    <col min="9225" max="9225" width="13.28515625" style="1" customWidth="1"/>
    <col min="9226" max="9226" width="11.5703125" style="1" customWidth="1"/>
    <col min="9227" max="9227" width="13.85546875" style="1" customWidth="1"/>
    <col min="9228" max="9228" width="11.5703125" style="1" customWidth="1"/>
    <col min="9229" max="9229" width="11.85546875" style="1" bestFit="1" customWidth="1"/>
    <col min="9230" max="9230" width="13.85546875" style="1" bestFit="1" customWidth="1"/>
    <col min="9231" max="9472" width="11" style="1"/>
    <col min="9473" max="9473" width="28.5703125" style="1" customWidth="1"/>
    <col min="9474" max="9474" width="13.85546875" style="1" customWidth="1"/>
    <col min="9475" max="9475" width="9.5703125" style="1" customWidth="1"/>
    <col min="9476" max="9476" width="15" style="1" customWidth="1"/>
    <col min="9477" max="9477" width="13" style="1" customWidth="1"/>
    <col min="9478" max="9478" width="12" style="1" customWidth="1"/>
    <col min="9479" max="9479" width="14.140625" style="1" customWidth="1"/>
    <col min="9480" max="9480" width="11.5703125" style="1" customWidth="1"/>
    <col min="9481" max="9481" width="13.28515625" style="1" customWidth="1"/>
    <col min="9482" max="9482" width="11.5703125" style="1" customWidth="1"/>
    <col min="9483" max="9483" width="13.85546875" style="1" customWidth="1"/>
    <col min="9484" max="9484" width="11.5703125" style="1" customWidth="1"/>
    <col min="9485" max="9485" width="11.85546875" style="1" bestFit="1" customWidth="1"/>
    <col min="9486" max="9486" width="13.85546875" style="1" bestFit="1" customWidth="1"/>
    <col min="9487" max="9728" width="11" style="1"/>
    <col min="9729" max="9729" width="28.5703125" style="1" customWidth="1"/>
    <col min="9730" max="9730" width="13.85546875" style="1" customWidth="1"/>
    <col min="9731" max="9731" width="9.5703125" style="1" customWidth="1"/>
    <col min="9732" max="9732" width="15" style="1" customWidth="1"/>
    <col min="9733" max="9733" width="13" style="1" customWidth="1"/>
    <col min="9734" max="9734" width="12" style="1" customWidth="1"/>
    <col min="9735" max="9735" width="14.140625" style="1" customWidth="1"/>
    <col min="9736" max="9736" width="11.5703125" style="1" customWidth="1"/>
    <col min="9737" max="9737" width="13.28515625" style="1" customWidth="1"/>
    <col min="9738" max="9738" width="11.5703125" style="1" customWidth="1"/>
    <col min="9739" max="9739" width="13.85546875" style="1" customWidth="1"/>
    <col min="9740" max="9740" width="11.5703125" style="1" customWidth="1"/>
    <col min="9741" max="9741" width="11.85546875" style="1" bestFit="1" customWidth="1"/>
    <col min="9742" max="9742" width="13.85546875" style="1" bestFit="1" customWidth="1"/>
    <col min="9743" max="9984" width="11" style="1"/>
    <col min="9985" max="9985" width="28.5703125" style="1" customWidth="1"/>
    <col min="9986" max="9986" width="13.85546875" style="1" customWidth="1"/>
    <col min="9987" max="9987" width="9.5703125" style="1" customWidth="1"/>
    <col min="9988" max="9988" width="15" style="1" customWidth="1"/>
    <col min="9989" max="9989" width="13" style="1" customWidth="1"/>
    <col min="9990" max="9990" width="12" style="1" customWidth="1"/>
    <col min="9991" max="9991" width="14.140625" style="1" customWidth="1"/>
    <col min="9992" max="9992" width="11.5703125" style="1" customWidth="1"/>
    <col min="9993" max="9993" width="13.28515625" style="1" customWidth="1"/>
    <col min="9994" max="9994" width="11.5703125" style="1" customWidth="1"/>
    <col min="9995" max="9995" width="13.85546875" style="1" customWidth="1"/>
    <col min="9996" max="9996" width="11.5703125" style="1" customWidth="1"/>
    <col min="9997" max="9997" width="11.85546875" style="1" bestFit="1" customWidth="1"/>
    <col min="9998" max="9998" width="13.85546875" style="1" bestFit="1" customWidth="1"/>
    <col min="9999" max="10240" width="11" style="1"/>
    <col min="10241" max="10241" width="28.5703125" style="1" customWidth="1"/>
    <col min="10242" max="10242" width="13.85546875" style="1" customWidth="1"/>
    <col min="10243" max="10243" width="9.5703125" style="1" customWidth="1"/>
    <col min="10244" max="10244" width="15" style="1" customWidth="1"/>
    <col min="10245" max="10245" width="13" style="1" customWidth="1"/>
    <col min="10246" max="10246" width="12" style="1" customWidth="1"/>
    <col min="10247" max="10247" width="14.140625" style="1" customWidth="1"/>
    <col min="10248" max="10248" width="11.5703125" style="1" customWidth="1"/>
    <col min="10249" max="10249" width="13.28515625" style="1" customWidth="1"/>
    <col min="10250" max="10250" width="11.5703125" style="1" customWidth="1"/>
    <col min="10251" max="10251" width="13.85546875" style="1" customWidth="1"/>
    <col min="10252" max="10252" width="11.5703125" style="1" customWidth="1"/>
    <col min="10253" max="10253" width="11.85546875" style="1" bestFit="1" customWidth="1"/>
    <col min="10254" max="10254" width="13.85546875" style="1" bestFit="1" customWidth="1"/>
    <col min="10255" max="10496" width="11" style="1"/>
    <col min="10497" max="10497" width="28.5703125" style="1" customWidth="1"/>
    <col min="10498" max="10498" width="13.85546875" style="1" customWidth="1"/>
    <col min="10499" max="10499" width="9.5703125" style="1" customWidth="1"/>
    <col min="10500" max="10500" width="15" style="1" customWidth="1"/>
    <col min="10501" max="10501" width="13" style="1" customWidth="1"/>
    <col min="10502" max="10502" width="12" style="1" customWidth="1"/>
    <col min="10503" max="10503" width="14.140625" style="1" customWidth="1"/>
    <col min="10504" max="10504" width="11.5703125" style="1" customWidth="1"/>
    <col min="10505" max="10505" width="13.28515625" style="1" customWidth="1"/>
    <col min="10506" max="10506" width="11.5703125" style="1" customWidth="1"/>
    <col min="10507" max="10507" width="13.85546875" style="1" customWidth="1"/>
    <col min="10508" max="10508" width="11.5703125" style="1" customWidth="1"/>
    <col min="10509" max="10509" width="11.85546875" style="1" bestFit="1" customWidth="1"/>
    <col min="10510" max="10510" width="13.85546875" style="1" bestFit="1" customWidth="1"/>
    <col min="10511" max="10752" width="11" style="1"/>
    <col min="10753" max="10753" width="28.5703125" style="1" customWidth="1"/>
    <col min="10754" max="10754" width="13.85546875" style="1" customWidth="1"/>
    <col min="10755" max="10755" width="9.5703125" style="1" customWidth="1"/>
    <col min="10756" max="10756" width="15" style="1" customWidth="1"/>
    <col min="10757" max="10757" width="13" style="1" customWidth="1"/>
    <col min="10758" max="10758" width="12" style="1" customWidth="1"/>
    <col min="10759" max="10759" width="14.140625" style="1" customWidth="1"/>
    <col min="10760" max="10760" width="11.5703125" style="1" customWidth="1"/>
    <col min="10761" max="10761" width="13.28515625" style="1" customWidth="1"/>
    <col min="10762" max="10762" width="11.5703125" style="1" customWidth="1"/>
    <col min="10763" max="10763" width="13.85546875" style="1" customWidth="1"/>
    <col min="10764" max="10764" width="11.5703125" style="1" customWidth="1"/>
    <col min="10765" max="10765" width="11.85546875" style="1" bestFit="1" customWidth="1"/>
    <col min="10766" max="10766" width="13.85546875" style="1" bestFit="1" customWidth="1"/>
    <col min="10767" max="11008" width="11" style="1"/>
    <col min="11009" max="11009" width="28.5703125" style="1" customWidth="1"/>
    <col min="11010" max="11010" width="13.85546875" style="1" customWidth="1"/>
    <col min="11011" max="11011" width="9.5703125" style="1" customWidth="1"/>
    <col min="11012" max="11012" width="15" style="1" customWidth="1"/>
    <col min="11013" max="11013" width="13" style="1" customWidth="1"/>
    <col min="11014" max="11014" width="12" style="1" customWidth="1"/>
    <col min="11015" max="11015" width="14.140625" style="1" customWidth="1"/>
    <col min="11016" max="11016" width="11.5703125" style="1" customWidth="1"/>
    <col min="11017" max="11017" width="13.28515625" style="1" customWidth="1"/>
    <col min="11018" max="11018" width="11.5703125" style="1" customWidth="1"/>
    <col min="11019" max="11019" width="13.85546875" style="1" customWidth="1"/>
    <col min="11020" max="11020" width="11.5703125" style="1" customWidth="1"/>
    <col min="11021" max="11021" width="11.85546875" style="1" bestFit="1" customWidth="1"/>
    <col min="11022" max="11022" width="13.85546875" style="1" bestFit="1" customWidth="1"/>
    <col min="11023" max="11264" width="11" style="1"/>
    <col min="11265" max="11265" width="28.5703125" style="1" customWidth="1"/>
    <col min="11266" max="11266" width="13.85546875" style="1" customWidth="1"/>
    <col min="11267" max="11267" width="9.5703125" style="1" customWidth="1"/>
    <col min="11268" max="11268" width="15" style="1" customWidth="1"/>
    <col min="11269" max="11269" width="13" style="1" customWidth="1"/>
    <col min="11270" max="11270" width="12" style="1" customWidth="1"/>
    <col min="11271" max="11271" width="14.140625" style="1" customWidth="1"/>
    <col min="11272" max="11272" width="11.5703125" style="1" customWidth="1"/>
    <col min="11273" max="11273" width="13.28515625" style="1" customWidth="1"/>
    <col min="11274" max="11274" width="11.5703125" style="1" customWidth="1"/>
    <col min="11275" max="11275" width="13.85546875" style="1" customWidth="1"/>
    <col min="11276" max="11276" width="11.5703125" style="1" customWidth="1"/>
    <col min="11277" max="11277" width="11.85546875" style="1" bestFit="1" customWidth="1"/>
    <col min="11278" max="11278" width="13.85546875" style="1" bestFit="1" customWidth="1"/>
    <col min="11279" max="11520" width="11" style="1"/>
    <col min="11521" max="11521" width="28.5703125" style="1" customWidth="1"/>
    <col min="11522" max="11522" width="13.85546875" style="1" customWidth="1"/>
    <col min="11523" max="11523" width="9.5703125" style="1" customWidth="1"/>
    <col min="11524" max="11524" width="15" style="1" customWidth="1"/>
    <col min="11525" max="11525" width="13" style="1" customWidth="1"/>
    <col min="11526" max="11526" width="12" style="1" customWidth="1"/>
    <col min="11527" max="11527" width="14.140625" style="1" customWidth="1"/>
    <col min="11528" max="11528" width="11.5703125" style="1" customWidth="1"/>
    <col min="11529" max="11529" width="13.28515625" style="1" customWidth="1"/>
    <col min="11530" max="11530" width="11.5703125" style="1" customWidth="1"/>
    <col min="11531" max="11531" width="13.85546875" style="1" customWidth="1"/>
    <col min="11532" max="11532" width="11.5703125" style="1" customWidth="1"/>
    <col min="11533" max="11533" width="11.85546875" style="1" bestFit="1" customWidth="1"/>
    <col min="11534" max="11534" width="13.85546875" style="1" bestFit="1" customWidth="1"/>
    <col min="11535" max="11776" width="11" style="1"/>
    <col min="11777" max="11777" width="28.5703125" style="1" customWidth="1"/>
    <col min="11778" max="11778" width="13.85546875" style="1" customWidth="1"/>
    <col min="11779" max="11779" width="9.5703125" style="1" customWidth="1"/>
    <col min="11780" max="11780" width="15" style="1" customWidth="1"/>
    <col min="11781" max="11781" width="13" style="1" customWidth="1"/>
    <col min="11782" max="11782" width="12" style="1" customWidth="1"/>
    <col min="11783" max="11783" width="14.140625" style="1" customWidth="1"/>
    <col min="11784" max="11784" width="11.5703125" style="1" customWidth="1"/>
    <col min="11785" max="11785" width="13.28515625" style="1" customWidth="1"/>
    <col min="11786" max="11786" width="11.5703125" style="1" customWidth="1"/>
    <col min="11787" max="11787" width="13.85546875" style="1" customWidth="1"/>
    <col min="11788" max="11788" width="11.5703125" style="1" customWidth="1"/>
    <col min="11789" max="11789" width="11.85546875" style="1" bestFit="1" customWidth="1"/>
    <col min="11790" max="11790" width="13.85546875" style="1" bestFit="1" customWidth="1"/>
    <col min="11791" max="12032" width="11" style="1"/>
    <col min="12033" max="12033" width="28.5703125" style="1" customWidth="1"/>
    <col min="12034" max="12034" width="13.85546875" style="1" customWidth="1"/>
    <col min="12035" max="12035" width="9.5703125" style="1" customWidth="1"/>
    <col min="12036" max="12036" width="15" style="1" customWidth="1"/>
    <col min="12037" max="12037" width="13" style="1" customWidth="1"/>
    <col min="12038" max="12038" width="12" style="1" customWidth="1"/>
    <col min="12039" max="12039" width="14.140625" style="1" customWidth="1"/>
    <col min="12040" max="12040" width="11.5703125" style="1" customWidth="1"/>
    <col min="12041" max="12041" width="13.28515625" style="1" customWidth="1"/>
    <col min="12042" max="12042" width="11.5703125" style="1" customWidth="1"/>
    <col min="12043" max="12043" width="13.85546875" style="1" customWidth="1"/>
    <col min="12044" max="12044" width="11.5703125" style="1" customWidth="1"/>
    <col min="12045" max="12045" width="11.85546875" style="1" bestFit="1" customWidth="1"/>
    <col min="12046" max="12046" width="13.85546875" style="1" bestFit="1" customWidth="1"/>
    <col min="12047" max="12288" width="11" style="1"/>
    <col min="12289" max="12289" width="28.5703125" style="1" customWidth="1"/>
    <col min="12290" max="12290" width="13.85546875" style="1" customWidth="1"/>
    <col min="12291" max="12291" width="9.5703125" style="1" customWidth="1"/>
    <col min="12292" max="12292" width="15" style="1" customWidth="1"/>
    <col min="12293" max="12293" width="13" style="1" customWidth="1"/>
    <col min="12294" max="12294" width="12" style="1" customWidth="1"/>
    <col min="12295" max="12295" width="14.140625" style="1" customWidth="1"/>
    <col min="12296" max="12296" width="11.5703125" style="1" customWidth="1"/>
    <col min="12297" max="12297" width="13.28515625" style="1" customWidth="1"/>
    <col min="12298" max="12298" width="11.5703125" style="1" customWidth="1"/>
    <col min="12299" max="12299" width="13.85546875" style="1" customWidth="1"/>
    <col min="12300" max="12300" width="11.5703125" style="1" customWidth="1"/>
    <col min="12301" max="12301" width="11.85546875" style="1" bestFit="1" customWidth="1"/>
    <col min="12302" max="12302" width="13.85546875" style="1" bestFit="1" customWidth="1"/>
    <col min="12303" max="12544" width="11" style="1"/>
    <col min="12545" max="12545" width="28.5703125" style="1" customWidth="1"/>
    <col min="12546" max="12546" width="13.85546875" style="1" customWidth="1"/>
    <col min="12547" max="12547" width="9.5703125" style="1" customWidth="1"/>
    <col min="12548" max="12548" width="15" style="1" customWidth="1"/>
    <col min="12549" max="12549" width="13" style="1" customWidth="1"/>
    <col min="12550" max="12550" width="12" style="1" customWidth="1"/>
    <col min="12551" max="12551" width="14.140625" style="1" customWidth="1"/>
    <col min="12552" max="12552" width="11.5703125" style="1" customWidth="1"/>
    <col min="12553" max="12553" width="13.28515625" style="1" customWidth="1"/>
    <col min="12554" max="12554" width="11.5703125" style="1" customWidth="1"/>
    <col min="12555" max="12555" width="13.85546875" style="1" customWidth="1"/>
    <col min="12556" max="12556" width="11.5703125" style="1" customWidth="1"/>
    <col min="12557" max="12557" width="11.85546875" style="1" bestFit="1" customWidth="1"/>
    <col min="12558" max="12558" width="13.85546875" style="1" bestFit="1" customWidth="1"/>
    <col min="12559" max="12800" width="11" style="1"/>
    <col min="12801" max="12801" width="28.5703125" style="1" customWidth="1"/>
    <col min="12802" max="12802" width="13.85546875" style="1" customWidth="1"/>
    <col min="12803" max="12803" width="9.5703125" style="1" customWidth="1"/>
    <col min="12804" max="12804" width="15" style="1" customWidth="1"/>
    <col min="12805" max="12805" width="13" style="1" customWidth="1"/>
    <col min="12806" max="12806" width="12" style="1" customWidth="1"/>
    <col min="12807" max="12807" width="14.140625" style="1" customWidth="1"/>
    <col min="12808" max="12808" width="11.5703125" style="1" customWidth="1"/>
    <col min="12809" max="12809" width="13.28515625" style="1" customWidth="1"/>
    <col min="12810" max="12810" width="11.5703125" style="1" customWidth="1"/>
    <col min="12811" max="12811" width="13.85546875" style="1" customWidth="1"/>
    <col min="12812" max="12812" width="11.5703125" style="1" customWidth="1"/>
    <col min="12813" max="12813" width="11.85546875" style="1" bestFit="1" customWidth="1"/>
    <col min="12814" max="12814" width="13.85546875" style="1" bestFit="1" customWidth="1"/>
    <col min="12815" max="13056" width="11" style="1"/>
    <col min="13057" max="13057" width="28.5703125" style="1" customWidth="1"/>
    <col min="13058" max="13058" width="13.85546875" style="1" customWidth="1"/>
    <col min="13059" max="13059" width="9.5703125" style="1" customWidth="1"/>
    <col min="13060" max="13060" width="15" style="1" customWidth="1"/>
    <col min="13061" max="13061" width="13" style="1" customWidth="1"/>
    <col min="13062" max="13062" width="12" style="1" customWidth="1"/>
    <col min="13063" max="13063" width="14.140625" style="1" customWidth="1"/>
    <col min="13064" max="13064" width="11.5703125" style="1" customWidth="1"/>
    <col min="13065" max="13065" width="13.28515625" style="1" customWidth="1"/>
    <col min="13066" max="13066" width="11.5703125" style="1" customWidth="1"/>
    <col min="13067" max="13067" width="13.85546875" style="1" customWidth="1"/>
    <col min="13068" max="13068" width="11.5703125" style="1" customWidth="1"/>
    <col min="13069" max="13069" width="11.85546875" style="1" bestFit="1" customWidth="1"/>
    <col min="13070" max="13070" width="13.85546875" style="1" bestFit="1" customWidth="1"/>
    <col min="13071" max="13312" width="11" style="1"/>
    <col min="13313" max="13313" width="28.5703125" style="1" customWidth="1"/>
    <col min="13314" max="13314" width="13.85546875" style="1" customWidth="1"/>
    <col min="13315" max="13315" width="9.5703125" style="1" customWidth="1"/>
    <col min="13316" max="13316" width="15" style="1" customWidth="1"/>
    <col min="13317" max="13317" width="13" style="1" customWidth="1"/>
    <col min="13318" max="13318" width="12" style="1" customWidth="1"/>
    <col min="13319" max="13319" width="14.140625" style="1" customWidth="1"/>
    <col min="13320" max="13320" width="11.5703125" style="1" customWidth="1"/>
    <col min="13321" max="13321" width="13.28515625" style="1" customWidth="1"/>
    <col min="13322" max="13322" width="11.5703125" style="1" customWidth="1"/>
    <col min="13323" max="13323" width="13.85546875" style="1" customWidth="1"/>
    <col min="13324" max="13324" width="11.5703125" style="1" customWidth="1"/>
    <col min="13325" max="13325" width="11.85546875" style="1" bestFit="1" customWidth="1"/>
    <col min="13326" max="13326" width="13.85546875" style="1" bestFit="1" customWidth="1"/>
    <col min="13327" max="13568" width="11" style="1"/>
    <col min="13569" max="13569" width="28.5703125" style="1" customWidth="1"/>
    <col min="13570" max="13570" width="13.85546875" style="1" customWidth="1"/>
    <col min="13571" max="13571" width="9.5703125" style="1" customWidth="1"/>
    <col min="13572" max="13572" width="15" style="1" customWidth="1"/>
    <col min="13573" max="13573" width="13" style="1" customWidth="1"/>
    <col min="13574" max="13574" width="12" style="1" customWidth="1"/>
    <col min="13575" max="13575" width="14.140625" style="1" customWidth="1"/>
    <col min="13576" max="13576" width="11.5703125" style="1" customWidth="1"/>
    <col min="13577" max="13577" width="13.28515625" style="1" customWidth="1"/>
    <col min="13578" max="13578" width="11.5703125" style="1" customWidth="1"/>
    <col min="13579" max="13579" width="13.85546875" style="1" customWidth="1"/>
    <col min="13580" max="13580" width="11.5703125" style="1" customWidth="1"/>
    <col min="13581" max="13581" width="11.85546875" style="1" bestFit="1" customWidth="1"/>
    <col min="13582" max="13582" width="13.85546875" style="1" bestFit="1" customWidth="1"/>
    <col min="13583" max="13824" width="11" style="1"/>
    <col min="13825" max="13825" width="28.5703125" style="1" customWidth="1"/>
    <col min="13826" max="13826" width="13.85546875" style="1" customWidth="1"/>
    <col min="13827" max="13827" width="9.5703125" style="1" customWidth="1"/>
    <col min="13828" max="13828" width="15" style="1" customWidth="1"/>
    <col min="13829" max="13829" width="13" style="1" customWidth="1"/>
    <col min="13830" max="13830" width="12" style="1" customWidth="1"/>
    <col min="13831" max="13831" width="14.140625" style="1" customWidth="1"/>
    <col min="13832" max="13832" width="11.5703125" style="1" customWidth="1"/>
    <col min="13833" max="13833" width="13.28515625" style="1" customWidth="1"/>
    <col min="13834" max="13834" width="11.5703125" style="1" customWidth="1"/>
    <col min="13835" max="13835" width="13.85546875" style="1" customWidth="1"/>
    <col min="13836" max="13836" width="11.5703125" style="1" customWidth="1"/>
    <col min="13837" max="13837" width="11.85546875" style="1" bestFit="1" customWidth="1"/>
    <col min="13838" max="13838" width="13.85546875" style="1" bestFit="1" customWidth="1"/>
    <col min="13839" max="14080" width="11" style="1"/>
    <col min="14081" max="14081" width="28.5703125" style="1" customWidth="1"/>
    <col min="14082" max="14082" width="13.85546875" style="1" customWidth="1"/>
    <col min="14083" max="14083" width="9.5703125" style="1" customWidth="1"/>
    <col min="14084" max="14084" width="15" style="1" customWidth="1"/>
    <col min="14085" max="14085" width="13" style="1" customWidth="1"/>
    <col min="14086" max="14086" width="12" style="1" customWidth="1"/>
    <col min="14087" max="14087" width="14.140625" style="1" customWidth="1"/>
    <col min="14088" max="14088" width="11.5703125" style="1" customWidth="1"/>
    <col min="14089" max="14089" width="13.28515625" style="1" customWidth="1"/>
    <col min="14090" max="14090" width="11.5703125" style="1" customWidth="1"/>
    <col min="14091" max="14091" width="13.85546875" style="1" customWidth="1"/>
    <col min="14092" max="14092" width="11.5703125" style="1" customWidth="1"/>
    <col min="14093" max="14093" width="11.85546875" style="1" bestFit="1" customWidth="1"/>
    <col min="14094" max="14094" width="13.85546875" style="1" bestFit="1" customWidth="1"/>
    <col min="14095" max="14336" width="11" style="1"/>
    <col min="14337" max="14337" width="28.5703125" style="1" customWidth="1"/>
    <col min="14338" max="14338" width="13.85546875" style="1" customWidth="1"/>
    <col min="14339" max="14339" width="9.5703125" style="1" customWidth="1"/>
    <col min="14340" max="14340" width="15" style="1" customWidth="1"/>
    <col min="14341" max="14341" width="13" style="1" customWidth="1"/>
    <col min="14342" max="14342" width="12" style="1" customWidth="1"/>
    <col min="14343" max="14343" width="14.140625" style="1" customWidth="1"/>
    <col min="14344" max="14344" width="11.5703125" style="1" customWidth="1"/>
    <col min="14345" max="14345" width="13.28515625" style="1" customWidth="1"/>
    <col min="14346" max="14346" width="11.5703125" style="1" customWidth="1"/>
    <col min="14347" max="14347" width="13.85546875" style="1" customWidth="1"/>
    <col min="14348" max="14348" width="11.5703125" style="1" customWidth="1"/>
    <col min="14349" max="14349" width="11.85546875" style="1" bestFit="1" customWidth="1"/>
    <col min="14350" max="14350" width="13.85546875" style="1" bestFit="1" customWidth="1"/>
    <col min="14351" max="14592" width="11" style="1"/>
    <col min="14593" max="14593" width="28.5703125" style="1" customWidth="1"/>
    <col min="14594" max="14594" width="13.85546875" style="1" customWidth="1"/>
    <col min="14595" max="14595" width="9.5703125" style="1" customWidth="1"/>
    <col min="14596" max="14596" width="15" style="1" customWidth="1"/>
    <col min="14597" max="14597" width="13" style="1" customWidth="1"/>
    <col min="14598" max="14598" width="12" style="1" customWidth="1"/>
    <col min="14599" max="14599" width="14.140625" style="1" customWidth="1"/>
    <col min="14600" max="14600" width="11.5703125" style="1" customWidth="1"/>
    <col min="14601" max="14601" width="13.28515625" style="1" customWidth="1"/>
    <col min="14602" max="14602" width="11.5703125" style="1" customWidth="1"/>
    <col min="14603" max="14603" width="13.85546875" style="1" customWidth="1"/>
    <col min="14604" max="14604" width="11.5703125" style="1" customWidth="1"/>
    <col min="14605" max="14605" width="11.85546875" style="1" bestFit="1" customWidth="1"/>
    <col min="14606" max="14606" width="13.85546875" style="1" bestFit="1" customWidth="1"/>
    <col min="14607" max="14848" width="11" style="1"/>
    <col min="14849" max="14849" width="28.5703125" style="1" customWidth="1"/>
    <col min="14850" max="14850" width="13.85546875" style="1" customWidth="1"/>
    <col min="14851" max="14851" width="9.5703125" style="1" customWidth="1"/>
    <col min="14852" max="14852" width="15" style="1" customWidth="1"/>
    <col min="14853" max="14853" width="13" style="1" customWidth="1"/>
    <col min="14854" max="14854" width="12" style="1" customWidth="1"/>
    <col min="14855" max="14855" width="14.140625" style="1" customWidth="1"/>
    <col min="14856" max="14856" width="11.5703125" style="1" customWidth="1"/>
    <col min="14857" max="14857" width="13.28515625" style="1" customWidth="1"/>
    <col min="14858" max="14858" width="11.5703125" style="1" customWidth="1"/>
    <col min="14859" max="14859" width="13.85546875" style="1" customWidth="1"/>
    <col min="14860" max="14860" width="11.5703125" style="1" customWidth="1"/>
    <col min="14861" max="14861" width="11.85546875" style="1" bestFit="1" customWidth="1"/>
    <col min="14862" max="14862" width="13.85546875" style="1" bestFit="1" customWidth="1"/>
    <col min="14863" max="15104" width="11" style="1"/>
    <col min="15105" max="15105" width="28.5703125" style="1" customWidth="1"/>
    <col min="15106" max="15106" width="13.85546875" style="1" customWidth="1"/>
    <col min="15107" max="15107" width="9.5703125" style="1" customWidth="1"/>
    <col min="15108" max="15108" width="15" style="1" customWidth="1"/>
    <col min="15109" max="15109" width="13" style="1" customWidth="1"/>
    <col min="15110" max="15110" width="12" style="1" customWidth="1"/>
    <col min="15111" max="15111" width="14.140625" style="1" customWidth="1"/>
    <col min="15112" max="15112" width="11.5703125" style="1" customWidth="1"/>
    <col min="15113" max="15113" width="13.28515625" style="1" customWidth="1"/>
    <col min="15114" max="15114" width="11.5703125" style="1" customWidth="1"/>
    <col min="15115" max="15115" width="13.85546875" style="1" customWidth="1"/>
    <col min="15116" max="15116" width="11.5703125" style="1" customWidth="1"/>
    <col min="15117" max="15117" width="11.85546875" style="1" bestFit="1" customWidth="1"/>
    <col min="15118" max="15118" width="13.85546875" style="1" bestFit="1" customWidth="1"/>
    <col min="15119" max="15360" width="11" style="1"/>
    <col min="15361" max="15361" width="28.5703125" style="1" customWidth="1"/>
    <col min="15362" max="15362" width="13.85546875" style="1" customWidth="1"/>
    <col min="15363" max="15363" width="9.5703125" style="1" customWidth="1"/>
    <col min="15364" max="15364" width="15" style="1" customWidth="1"/>
    <col min="15365" max="15365" width="13" style="1" customWidth="1"/>
    <col min="15366" max="15366" width="12" style="1" customWidth="1"/>
    <col min="15367" max="15367" width="14.140625" style="1" customWidth="1"/>
    <col min="15368" max="15368" width="11.5703125" style="1" customWidth="1"/>
    <col min="15369" max="15369" width="13.28515625" style="1" customWidth="1"/>
    <col min="15370" max="15370" width="11.5703125" style="1" customWidth="1"/>
    <col min="15371" max="15371" width="13.85546875" style="1" customWidth="1"/>
    <col min="15372" max="15372" width="11.5703125" style="1" customWidth="1"/>
    <col min="15373" max="15373" width="11.85546875" style="1" bestFit="1" customWidth="1"/>
    <col min="15374" max="15374" width="13.85546875" style="1" bestFit="1" customWidth="1"/>
    <col min="15375" max="15616" width="11" style="1"/>
    <col min="15617" max="15617" width="28.5703125" style="1" customWidth="1"/>
    <col min="15618" max="15618" width="13.85546875" style="1" customWidth="1"/>
    <col min="15619" max="15619" width="9.5703125" style="1" customWidth="1"/>
    <col min="15620" max="15620" width="15" style="1" customWidth="1"/>
    <col min="15621" max="15621" width="13" style="1" customWidth="1"/>
    <col min="15622" max="15622" width="12" style="1" customWidth="1"/>
    <col min="15623" max="15623" width="14.140625" style="1" customWidth="1"/>
    <col min="15624" max="15624" width="11.5703125" style="1" customWidth="1"/>
    <col min="15625" max="15625" width="13.28515625" style="1" customWidth="1"/>
    <col min="15626" max="15626" width="11.5703125" style="1" customWidth="1"/>
    <col min="15627" max="15627" width="13.85546875" style="1" customWidth="1"/>
    <col min="15628" max="15628" width="11.5703125" style="1" customWidth="1"/>
    <col min="15629" max="15629" width="11.85546875" style="1" bestFit="1" customWidth="1"/>
    <col min="15630" max="15630" width="13.85546875" style="1" bestFit="1" customWidth="1"/>
    <col min="15631" max="15872" width="11" style="1"/>
    <col min="15873" max="15873" width="28.5703125" style="1" customWidth="1"/>
    <col min="15874" max="15874" width="13.85546875" style="1" customWidth="1"/>
    <col min="15875" max="15875" width="9.5703125" style="1" customWidth="1"/>
    <col min="15876" max="15876" width="15" style="1" customWidth="1"/>
    <col min="15877" max="15877" width="13" style="1" customWidth="1"/>
    <col min="15878" max="15878" width="12" style="1" customWidth="1"/>
    <col min="15879" max="15879" width="14.140625" style="1" customWidth="1"/>
    <col min="15880" max="15880" width="11.5703125" style="1" customWidth="1"/>
    <col min="15881" max="15881" width="13.28515625" style="1" customWidth="1"/>
    <col min="15882" max="15882" width="11.5703125" style="1" customWidth="1"/>
    <col min="15883" max="15883" width="13.85546875" style="1" customWidth="1"/>
    <col min="15884" max="15884" width="11.5703125" style="1" customWidth="1"/>
    <col min="15885" max="15885" width="11.85546875" style="1" bestFit="1" customWidth="1"/>
    <col min="15886" max="15886" width="13.85546875" style="1" bestFit="1" customWidth="1"/>
    <col min="15887" max="16128" width="11" style="1"/>
    <col min="16129" max="16129" width="28.5703125" style="1" customWidth="1"/>
    <col min="16130" max="16130" width="13.85546875" style="1" customWidth="1"/>
    <col min="16131" max="16131" width="9.5703125" style="1" customWidth="1"/>
    <col min="16132" max="16132" width="15" style="1" customWidth="1"/>
    <col min="16133" max="16133" width="13" style="1" customWidth="1"/>
    <col min="16134" max="16134" width="12" style="1" customWidth="1"/>
    <col min="16135" max="16135" width="14.140625" style="1" customWidth="1"/>
    <col min="16136" max="16136" width="11.5703125" style="1" customWidth="1"/>
    <col min="16137" max="16137" width="13.28515625" style="1" customWidth="1"/>
    <col min="16138" max="16138" width="11.5703125" style="1" customWidth="1"/>
    <col min="16139" max="16139" width="13.85546875" style="1" customWidth="1"/>
    <col min="16140" max="16140" width="11.5703125" style="1" customWidth="1"/>
    <col min="16141" max="16141" width="11.85546875" style="1" bestFit="1" customWidth="1"/>
    <col min="16142" max="16142" width="13.85546875" style="1" bestFit="1" customWidth="1"/>
    <col min="16143" max="16384" width="11" style="1"/>
  </cols>
  <sheetData>
    <row r="1" spans="1:13" ht="87.75" customHeight="1"/>
    <row r="3" spans="1:13">
      <c r="A3" s="31" t="s">
        <v>89</v>
      </c>
    </row>
    <row r="4" spans="1:13">
      <c r="A4" s="3" t="s">
        <v>0</v>
      </c>
      <c r="B4" s="3" t="s">
        <v>9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</row>
    <row r="5" spans="1:13">
      <c r="A5" s="1" t="s">
        <v>1</v>
      </c>
      <c r="B5" s="26">
        <v>90</v>
      </c>
      <c r="C5" s="26">
        <v>90</v>
      </c>
      <c r="D5" s="26">
        <v>100</v>
      </c>
      <c r="E5" s="26">
        <v>0</v>
      </c>
      <c r="F5" s="26">
        <f t="shared" ref="F5:F10" si="0">(E5*100)/B5</f>
        <v>0</v>
      </c>
      <c r="G5" s="26">
        <v>0</v>
      </c>
      <c r="H5" s="26">
        <f t="shared" ref="H5:H10" si="1">(G5*100)/B5</f>
        <v>0</v>
      </c>
      <c r="I5" s="26">
        <v>0</v>
      </c>
      <c r="J5" s="26">
        <f t="shared" ref="J5:J10" si="2">(I5*100)/B5</f>
        <v>0</v>
      </c>
      <c r="L5" s="27"/>
      <c r="M5" s="27"/>
    </row>
    <row r="6" spans="1:13">
      <c r="A6" s="1" t="s">
        <v>2</v>
      </c>
      <c r="B6" s="26">
        <v>75</v>
      </c>
      <c r="C6" s="26">
        <v>67</v>
      </c>
      <c r="D6" s="26">
        <f>(C6*100)/B6</f>
        <v>89.333333333333329</v>
      </c>
      <c r="E6" s="26">
        <v>5</v>
      </c>
      <c r="F6" s="26">
        <f t="shared" si="0"/>
        <v>6.666666666666667</v>
      </c>
      <c r="G6" s="26">
        <v>1</v>
      </c>
      <c r="H6" s="26">
        <f t="shared" si="1"/>
        <v>1.3333333333333333</v>
      </c>
      <c r="I6" s="26">
        <v>2</v>
      </c>
      <c r="J6" s="26">
        <f t="shared" si="2"/>
        <v>2.6666666666666665</v>
      </c>
      <c r="L6" s="27"/>
      <c r="M6" s="27"/>
    </row>
    <row r="7" spans="1:13">
      <c r="A7" s="1" t="s">
        <v>3</v>
      </c>
      <c r="B7" s="26">
        <v>36</v>
      </c>
      <c r="C7" s="26">
        <v>31</v>
      </c>
      <c r="D7" s="26">
        <f>(C7*100)/B7</f>
        <v>86.111111111111114</v>
      </c>
      <c r="E7" s="26">
        <v>3</v>
      </c>
      <c r="F7" s="26">
        <f t="shared" si="0"/>
        <v>8.3333333333333339</v>
      </c>
      <c r="G7" s="26">
        <v>2</v>
      </c>
      <c r="H7" s="26">
        <f t="shared" si="1"/>
        <v>5.5555555555555554</v>
      </c>
      <c r="I7" s="26">
        <v>0</v>
      </c>
      <c r="J7" s="26">
        <f t="shared" si="2"/>
        <v>0</v>
      </c>
      <c r="K7" s="27"/>
      <c r="L7" s="27"/>
      <c r="M7" s="27"/>
    </row>
    <row r="8" spans="1:13">
      <c r="A8" s="1" t="s">
        <v>4</v>
      </c>
      <c r="B8" s="26">
        <v>47</v>
      </c>
      <c r="C8" s="26">
        <v>47</v>
      </c>
      <c r="D8" s="26">
        <f>(C8*100)/B8</f>
        <v>100</v>
      </c>
      <c r="E8" s="26">
        <v>0</v>
      </c>
      <c r="F8" s="26">
        <f t="shared" si="0"/>
        <v>0</v>
      </c>
      <c r="G8" s="26">
        <v>0</v>
      </c>
      <c r="H8" s="26">
        <f t="shared" si="1"/>
        <v>0</v>
      </c>
      <c r="I8" s="26">
        <v>0</v>
      </c>
      <c r="J8" s="26">
        <f t="shared" si="2"/>
        <v>0</v>
      </c>
      <c r="K8" s="27"/>
      <c r="L8" s="27"/>
      <c r="M8" s="27"/>
    </row>
    <row r="9" spans="1:13">
      <c r="A9" s="1" t="s">
        <v>5</v>
      </c>
      <c r="B9" s="26">
        <v>95</v>
      </c>
      <c r="C9" s="26">
        <v>94</v>
      </c>
      <c r="D9" s="26">
        <f>(C9*100)/B9</f>
        <v>98.94736842105263</v>
      </c>
      <c r="E9" s="26">
        <v>1</v>
      </c>
      <c r="F9" s="26">
        <f t="shared" si="0"/>
        <v>1.0526315789473684</v>
      </c>
      <c r="G9" s="26">
        <v>0</v>
      </c>
      <c r="H9" s="26">
        <f t="shared" si="1"/>
        <v>0</v>
      </c>
      <c r="I9" s="26">
        <v>0</v>
      </c>
      <c r="J9" s="26">
        <f t="shared" si="2"/>
        <v>0</v>
      </c>
      <c r="K9" s="27"/>
      <c r="L9" s="27"/>
      <c r="M9" s="27"/>
    </row>
    <row r="10" spans="1:13">
      <c r="A10" s="1" t="s">
        <v>63</v>
      </c>
      <c r="B10" s="26">
        <v>343</v>
      </c>
      <c r="C10" s="26">
        <v>329</v>
      </c>
      <c r="D10" s="26">
        <f>(C10*100)/B10</f>
        <v>95.91836734693878</v>
      </c>
      <c r="E10" s="26">
        <v>9</v>
      </c>
      <c r="F10" s="26">
        <f t="shared" si="0"/>
        <v>2.6239067055393588</v>
      </c>
      <c r="G10" s="26">
        <v>3</v>
      </c>
      <c r="H10" s="26">
        <f t="shared" si="1"/>
        <v>0.87463556851311952</v>
      </c>
      <c r="I10" s="26">
        <v>2</v>
      </c>
      <c r="J10" s="26">
        <f t="shared" si="2"/>
        <v>0.58309037900874638</v>
      </c>
      <c r="K10" s="27"/>
      <c r="L10" s="27"/>
      <c r="M10" s="27"/>
    </row>
    <row r="12" spans="1:13">
      <c r="A12" s="3" t="s">
        <v>24</v>
      </c>
      <c r="B12" s="28" t="s">
        <v>90</v>
      </c>
    </row>
    <row r="14" spans="1:13">
      <c r="A14" s="3" t="s">
        <v>25</v>
      </c>
    </row>
    <row r="15" spans="1:13">
      <c r="A15" s="1" t="s">
        <v>0</v>
      </c>
    </row>
    <row r="16" spans="1:13">
      <c r="A16" s="1" t="s">
        <v>8</v>
      </c>
      <c r="B16" s="1" t="s">
        <v>26</v>
      </c>
      <c r="C16" s="25"/>
      <c r="E16" s="25"/>
      <c r="F16" s="25"/>
    </row>
    <row r="17" spans="1:6">
      <c r="A17" s="1" t="s">
        <v>9</v>
      </c>
      <c r="B17" s="1" t="s">
        <v>91</v>
      </c>
      <c r="C17" s="25"/>
      <c r="E17" s="25"/>
      <c r="F17" s="25"/>
    </row>
    <row r="18" spans="1:6">
      <c r="A18" s="1" t="s">
        <v>10</v>
      </c>
      <c r="B18" s="1" t="s">
        <v>28</v>
      </c>
      <c r="C18" s="25"/>
      <c r="E18" s="25"/>
      <c r="F18" s="25"/>
    </row>
    <row r="19" spans="1:6">
      <c r="A19" s="1" t="s">
        <v>11</v>
      </c>
      <c r="B19" s="1" t="s">
        <v>29</v>
      </c>
      <c r="C19" s="25"/>
      <c r="E19" s="25"/>
      <c r="F19" s="25"/>
    </row>
    <row r="20" spans="1:6">
      <c r="A20" s="1" t="s">
        <v>12</v>
      </c>
      <c r="B20" s="1" t="s">
        <v>30</v>
      </c>
      <c r="C20" s="25"/>
      <c r="E20" s="25"/>
      <c r="F20" s="25"/>
    </row>
    <row r="21" spans="1:6">
      <c r="A21" s="1" t="s">
        <v>13</v>
      </c>
      <c r="B21" s="8" t="s">
        <v>31</v>
      </c>
      <c r="C21" s="25"/>
      <c r="E21" s="25"/>
      <c r="F21" s="25"/>
    </row>
    <row r="22" spans="1:6">
      <c r="A22" s="1" t="s">
        <v>14</v>
      </c>
      <c r="B22" s="1" t="s">
        <v>32</v>
      </c>
      <c r="C22" s="25"/>
      <c r="E22" s="25"/>
      <c r="F22" s="25"/>
    </row>
    <row r="23" spans="1:6">
      <c r="A23" s="1" t="s">
        <v>15</v>
      </c>
      <c r="B23" s="8" t="s">
        <v>33</v>
      </c>
      <c r="C23" s="25"/>
      <c r="E23" s="25"/>
      <c r="F23" s="25"/>
    </row>
    <row r="24" spans="1:6">
      <c r="A24" s="1" t="s">
        <v>16</v>
      </c>
      <c r="B24" s="1" t="s">
        <v>34</v>
      </c>
      <c r="C24" s="25"/>
      <c r="E24" s="25"/>
      <c r="F24" s="25"/>
    </row>
    <row r="25" spans="1:6">
      <c r="A25" s="1" t="s">
        <v>17</v>
      </c>
      <c r="B25" s="8" t="s">
        <v>35</v>
      </c>
      <c r="C25" s="25"/>
      <c r="E25" s="25"/>
      <c r="F25" s="25"/>
    </row>
    <row r="26" spans="1:6">
      <c r="A26" s="1" t="s">
        <v>18</v>
      </c>
      <c r="B26" s="1" t="s">
        <v>36</v>
      </c>
      <c r="C26" s="25"/>
      <c r="E26" s="25"/>
      <c r="F26" s="25"/>
    </row>
    <row r="27" spans="1:6">
      <c r="A27" s="1" t="s">
        <v>19</v>
      </c>
      <c r="B27" s="8" t="s">
        <v>37</v>
      </c>
      <c r="C27" s="25"/>
      <c r="E27" s="25"/>
      <c r="F27" s="25"/>
    </row>
    <row r="28" spans="1:6">
      <c r="A28" s="1" t="s">
        <v>20</v>
      </c>
      <c r="B28" s="1" t="s">
        <v>38</v>
      </c>
      <c r="C28" s="25"/>
      <c r="E28" s="25"/>
      <c r="F28" s="25"/>
    </row>
    <row r="29" spans="1:6">
      <c r="A29" s="3"/>
    </row>
    <row r="30" spans="1:6">
      <c r="A30" s="3" t="s">
        <v>41</v>
      </c>
    </row>
    <row r="31" spans="1:6">
      <c r="A31" s="1" t="s">
        <v>0</v>
      </c>
    </row>
    <row r="32" spans="1:6">
      <c r="A32" s="1" t="s">
        <v>8</v>
      </c>
    </row>
    <row r="33" spans="1:2">
      <c r="A33" s="1" t="s">
        <v>9</v>
      </c>
    </row>
    <row r="34" spans="1:2">
      <c r="A34" s="1" t="s">
        <v>10</v>
      </c>
    </row>
    <row r="35" spans="1:2">
      <c r="A35" s="1" t="s">
        <v>11</v>
      </c>
      <c r="B35" s="1" t="s">
        <v>42</v>
      </c>
    </row>
    <row r="36" spans="1:2">
      <c r="A36" s="1" t="s">
        <v>12</v>
      </c>
      <c r="B36" s="1" t="s">
        <v>83</v>
      </c>
    </row>
    <row r="37" spans="1:2">
      <c r="A37" s="1" t="s">
        <v>13</v>
      </c>
    </row>
    <row r="38" spans="1:2">
      <c r="A38" s="1" t="s">
        <v>14</v>
      </c>
    </row>
    <row r="39" spans="1:2">
      <c r="A39" s="1" t="s">
        <v>15</v>
      </c>
    </row>
    <row r="40" spans="1:2">
      <c r="A40" s="1" t="s">
        <v>16</v>
      </c>
    </row>
    <row r="41" spans="1:2">
      <c r="A41" s="1" t="s">
        <v>17</v>
      </c>
    </row>
    <row r="42" spans="1:2">
      <c r="A42" s="1" t="s">
        <v>18</v>
      </c>
    </row>
    <row r="43" spans="1:2">
      <c r="A43" s="1" t="s">
        <v>19</v>
      </c>
    </row>
    <row r="44" spans="1:2">
      <c r="A44" s="1" t="s">
        <v>20</v>
      </c>
    </row>
    <row r="46" spans="1:2">
      <c r="A46" s="3" t="s">
        <v>44</v>
      </c>
    </row>
    <row r="47" spans="1:2">
      <c r="A47" s="1" t="s">
        <v>0</v>
      </c>
    </row>
    <row r="48" spans="1:2">
      <c r="A48" s="1" t="s">
        <v>8</v>
      </c>
      <c r="B48" s="1" t="s">
        <v>45</v>
      </c>
    </row>
    <row r="49" spans="1:2">
      <c r="A49" s="1" t="s">
        <v>9</v>
      </c>
      <c r="B49" s="1" t="s">
        <v>46</v>
      </c>
    </row>
    <row r="50" spans="1:2">
      <c r="A50" s="1" t="s">
        <v>10</v>
      </c>
      <c r="B50" s="1" t="s">
        <v>47</v>
      </c>
    </row>
    <row r="51" spans="1:2">
      <c r="A51" s="1" t="s">
        <v>11</v>
      </c>
      <c r="B51" s="1" t="s">
        <v>48</v>
      </c>
    </row>
    <row r="52" spans="1:2">
      <c r="A52" s="1" t="s">
        <v>12</v>
      </c>
      <c r="B52" s="1" t="s">
        <v>48</v>
      </c>
    </row>
    <row r="53" spans="1:2">
      <c r="A53" s="1" t="s">
        <v>13</v>
      </c>
      <c r="B53" s="1" t="s">
        <v>46</v>
      </c>
    </row>
    <row r="54" spans="1:2">
      <c r="A54" s="1" t="s">
        <v>14</v>
      </c>
      <c r="B54" s="1" t="s">
        <v>49</v>
      </c>
    </row>
    <row r="55" spans="1:2">
      <c r="A55" s="1" t="s">
        <v>15</v>
      </c>
      <c r="B55" s="1" t="s">
        <v>46</v>
      </c>
    </row>
    <row r="56" spans="1:2">
      <c r="A56" s="1" t="s">
        <v>16</v>
      </c>
      <c r="B56" s="1" t="s">
        <v>49</v>
      </c>
    </row>
    <row r="57" spans="1:2">
      <c r="A57" s="1" t="s">
        <v>17</v>
      </c>
      <c r="B57" s="1" t="s">
        <v>46</v>
      </c>
    </row>
    <row r="58" spans="1:2">
      <c r="A58" s="1" t="s">
        <v>18</v>
      </c>
      <c r="B58" s="1" t="s">
        <v>49</v>
      </c>
    </row>
    <row r="59" spans="1:2">
      <c r="A59" s="1" t="s">
        <v>19</v>
      </c>
      <c r="B59" s="1" t="s">
        <v>46</v>
      </c>
    </row>
    <row r="60" spans="1:2">
      <c r="A60" s="1" t="s">
        <v>20</v>
      </c>
      <c r="B60" s="1" t="s">
        <v>49</v>
      </c>
    </row>
    <row r="62" spans="1:2">
      <c r="A62" s="3" t="s">
        <v>50</v>
      </c>
      <c r="B62" s="29" t="s">
        <v>92</v>
      </c>
    </row>
  </sheetData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4"/>
  <sheetViews>
    <sheetView workbookViewId="0">
      <selection activeCell="A4" sqref="A4"/>
    </sheetView>
  </sheetViews>
  <sheetFormatPr baseColWidth="10" defaultColWidth="9.140625" defaultRowHeight="12.75"/>
  <cols>
    <col min="1" max="1" width="29.5703125" style="30" bestFit="1" customWidth="1"/>
    <col min="2" max="2" width="19.28515625" style="30" customWidth="1"/>
    <col min="3" max="3" width="16.7109375" style="30" bestFit="1" customWidth="1"/>
    <col min="4" max="4" width="16.140625" style="30" bestFit="1" customWidth="1"/>
    <col min="5" max="5" width="18" style="30" bestFit="1" customWidth="1"/>
    <col min="6" max="6" width="16.140625" style="30" bestFit="1" customWidth="1"/>
    <col min="7" max="7" width="18" style="30" bestFit="1" customWidth="1"/>
    <col min="8" max="8" width="16.140625" style="30" bestFit="1" customWidth="1"/>
    <col min="9" max="9" width="18" style="30" bestFit="1" customWidth="1"/>
    <col min="10" max="10" width="16.140625" style="30" bestFit="1" customWidth="1"/>
    <col min="11" max="11" width="18" style="30" bestFit="1" customWidth="1"/>
    <col min="12" max="16384" width="9.140625" style="30"/>
  </cols>
  <sheetData>
    <row r="1" spans="1:11" ht="57" customHeight="1"/>
    <row r="4" spans="1:11">
      <c r="A4" s="31" t="s">
        <v>52</v>
      </c>
    </row>
    <row r="5" spans="1:11" s="32" customFormat="1">
      <c r="A5" s="32" t="s">
        <v>0</v>
      </c>
      <c r="B5" s="32" t="s">
        <v>53</v>
      </c>
      <c r="C5" s="32" t="s">
        <v>54</v>
      </c>
      <c r="D5" s="32" t="s">
        <v>55</v>
      </c>
      <c r="E5" s="32" t="s">
        <v>56</v>
      </c>
      <c r="F5" s="32" t="s">
        <v>57</v>
      </c>
      <c r="G5" s="32" t="s">
        <v>58</v>
      </c>
      <c r="H5" s="32" t="s">
        <v>59</v>
      </c>
      <c r="I5" s="32" t="s">
        <v>60</v>
      </c>
      <c r="J5" s="32" t="s">
        <v>61</v>
      </c>
      <c r="K5" s="32" t="s">
        <v>62</v>
      </c>
    </row>
    <row r="6" spans="1:11">
      <c r="A6" s="30" t="s">
        <v>1</v>
      </c>
      <c r="B6" s="30">
        <v>75</v>
      </c>
      <c r="C6" s="30">
        <v>90</v>
      </c>
      <c r="D6" s="30">
        <v>90</v>
      </c>
      <c r="E6" s="33">
        <v>100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</row>
    <row r="7" spans="1:11">
      <c r="A7" s="30" t="s">
        <v>2</v>
      </c>
      <c r="B7" s="30">
        <v>53</v>
      </c>
      <c r="C7" s="30">
        <v>75</v>
      </c>
      <c r="D7" s="30">
        <v>62</v>
      </c>
      <c r="E7" s="33">
        <v>82.6666666666667</v>
      </c>
      <c r="F7" s="33">
        <v>7</v>
      </c>
      <c r="G7" s="33">
        <v>9.3333333333333304</v>
      </c>
      <c r="H7" s="33">
        <v>4</v>
      </c>
      <c r="I7" s="33">
        <v>5.3333333333333304</v>
      </c>
      <c r="J7" s="33">
        <v>2</v>
      </c>
      <c r="K7" s="33">
        <v>2.6666666666666701</v>
      </c>
    </row>
    <row r="8" spans="1:11">
      <c r="A8" s="30" t="s">
        <v>3</v>
      </c>
      <c r="B8" s="30">
        <v>29</v>
      </c>
      <c r="C8" s="30">
        <v>36</v>
      </c>
      <c r="D8" s="30">
        <v>32</v>
      </c>
      <c r="E8" s="33">
        <v>88.8888888888889</v>
      </c>
      <c r="F8" s="33">
        <v>2</v>
      </c>
      <c r="G8" s="33">
        <v>5.5555555555555598</v>
      </c>
      <c r="H8" s="33">
        <v>2</v>
      </c>
      <c r="I8" s="33">
        <v>5.5555555555555598</v>
      </c>
      <c r="J8" s="33">
        <v>0</v>
      </c>
      <c r="K8" s="33">
        <v>0</v>
      </c>
    </row>
    <row r="9" spans="1:11">
      <c r="A9" s="30" t="s">
        <v>4</v>
      </c>
      <c r="B9" s="30">
        <v>18</v>
      </c>
      <c r="C9" s="30">
        <v>47</v>
      </c>
      <c r="D9" s="30">
        <v>47</v>
      </c>
      <c r="E9" s="33">
        <v>100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</row>
    <row r="10" spans="1:11">
      <c r="A10" s="30" t="s">
        <v>5</v>
      </c>
      <c r="B10" s="30">
        <v>83</v>
      </c>
      <c r="C10" s="30">
        <v>95</v>
      </c>
      <c r="D10" s="30">
        <v>93</v>
      </c>
      <c r="E10" s="33">
        <v>97.894736842105303</v>
      </c>
      <c r="F10" s="33">
        <v>2</v>
      </c>
      <c r="G10" s="33">
        <v>2.1052631578947398</v>
      </c>
      <c r="H10" s="33">
        <v>0</v>
      </c>
      <c r="I10" s="33">
        <v>0</v>
      </c>
      <c r="J10" s="33">
        <v>0</v>
      </c>
      <c r="K10" s="33">
        <v>0</v>
      </c>
    </row>
    <row r="11" spans="1:11">
      <c r="A11" s="30" t="s">
        <v>63</v>
      </c>
      <c r="B11" s="30">
        <v>258</v>
      </c>
      <c r="C11" s="30">
        <v>343</v>
      </c>
      <c r="D11" s="30">
        <v>324</v>
      </c>
      <c r="E11" s="33">
        <v>94.4606413994169</v>
      </c>
      <c r="F11" s="33">
        <v>11</v>
      </c>
      <c r="G11" s="33">
        <v>3.2069970845481</v>
      </c>
      <c r="H11" s="33">
        <v>6</v>
      </c>
      <c r="I11" s="33">
        <v>1.7492711370262399</v>
      </c>
      <c r="J11" s="33">
        <v>2</v>
      </c>
      <c r="K11" s="33">
        <v>0.58309037900874605</v>
      </c>
    </row>
    <row r="13" spans="1:11">
      <c r="A13" s="31" t="s">
        <v>24</v>
      </c>
      <c r="B13" s="30" t="s">
        <v>64</v>
      </c>
    </row>
    <row r="15" spans="1:11">
      <c r="A15" s="31" t="s">
        <v>25</v>
      </c>
    </row>
    <row r="16" spans="1:11">
      <c r="A16" s="30" t="s">
        <v>0</v>
      </c>
    </row>
    <row r="17" spans="1:2">
      <c r="A17" s="30" t="s">
        <v>8</v>
      </c>
      <c r="B17" s="30" t="s">
        <v>26</v>
      </c>
    </row>
    <row r="18" spans="1:2">
      <c r="A18" s="30" t="s">
        <v>9</v>
      </c>
      <c r="B18" s="30" t="s">
        <v>27</v>
      </c>
    </row>
    <row r="19" spans="1:2">
      <c r="A19" s="30" t="s">
        <v>13</v>
      </c>
      <c r="B19" s="30" t="s">
        <v>31</v>
      </c>
    </row>
    <row r="20" spans="1:2">
      <c r="A20" s="30" t="s">
        <v>14</v>
      </c>
      <c r="B20" s="30" t="s">
        <v>32</v>
      </c>
    </row>
    <row r="21" spans="1:2">
      <c r="A21" s="30" t="s">
        <v>15</v>
      </c>
      <c r="B21" s="30" t="s">
        <v>33</v>
      </c>
    </row>
    <row r="22" spans="1:2">
      <c r="A22" s="30" t="s">
        <v>16</v>
      </c>
      <c r="B22" s="30" t="s">
        <v>34</v>
      </c>
    </row>
    <row r="23" spans="1:2">
      <c r="A23" s="30" t="s">
        <v>17</v>
      </c>
      <c r="B23" s="30" t="s">
        <v>35</v>
      </c>
    </row>
    <row r="24" spans="1:2">
      <c r="A24" s="30" t="s">
        <v>18</v>
      </c>
      <c r="B24" s="30" t="s">
        <v>36</v>
      </c>
    </row>
    <row r="25" spans="1:2">
      <c r="A25" s="30" t="s">
        <v>19</v>
      </c>
      <c r="B25" s="30" t="s">
        <v>37</v>
      </c>
    </row>
    <row r="26" spans="1:2">
      <c r="A26" s="30" t="s">
        <v>20</v>
      </c>
      <c r="B26" s="30" t="s">
        <v>38</v>
      </c>
    </row>
    <row r="28" spans="1:2">
      <c r="A28" s="31" t="s">
        <v>41</v>
      </c>
    </row>
    <row r="29" spans="1:2">
      <c r="A29" s="30" t="s">
        <v>0</v>
      </c>
    </row>
    <row r="30" spans="1:2">
      <c r="A30" s="30" t="s">
        <v>8</v>
      </c>
    </row>
    <row r="31" spans="1:2">
      <c r="A31" s="30" t="s">
        <v>9</v>
      </c>
    </row>
    <row r="32" spans="1:2">
      <c r="A32" s="30" t="s">
        <v>13</v>
      </c>
    </row>
    <row r="33" spans="1:2">
      <c r="A33" s="30" t="s">
        <v>14</v>
      </c>
    </row>
    <row r="34" spans="1:2">
      <c r="A34" s="30" t="s">
        <v>15</v>
      </c>
    </row>
    <row r="35" spans="1:2">
      <c r="A35" s="30" t="s">
        <v>16</v>
      </c>
    </row>
    <row r="36" spans="1:2">
      <c r="A36" s="30" t="s">
        <v>17</v>
      </c>
    </row>
    <row r="37" spans="1:2">
      <c r="A37" s="30" t="s">
        <v>18</v>
      </c>
    </row>
    <row r="38" spans="1:2">
      <c r="A38" s="30" t="s">
        <v>19</v>
      </c>
    </row>
    <row r="39" spans="1:2">
      <c r="A39" s="30" t="s">
        <v>20</v>
      </c>
    </row>
    <row r="41" spans="1:2">
      <c r="A41" s="31" t="s">
        <v>65</v>
      </c>
    </row>
    <row r="42" spans="1:2">
      <c r="A42" s="30" t="s">
        <v>0</v>
      </c>
    </row>
    <row r="43" spans="1:2">
      <c r="A43" s="30" t="s">
        <v>8</v>
      </c>
      <c r="B43" s="30" t="s">
        <v>45</v>
      </c>
    </row>
    <row r="44" spans="1:2">
      <c r="A44" s="30" t="s">
        <v>9</v>
      </c>
      <c r="B44" s="30" t="s">
        <v>46</v>
      </c>
    </row>
    <row r="45" spans="1:2">
      <c r="A45" s="30" t="s">
        <v>13</v>
      </c>
      <c r="B45" s="30" t="s">
        <v>46</v>
      </c>
    </row>
    <row r="46" spans="1:2">
      <c r="A46" s="30" t="s">
        <v>14</v>
      </c>
      <c r="B46" s="30" t="s">
        <v>49</v>
      </c>
    </row>
    <row r="47" spans="1:2">
      <c r="A47" s="30" t="s">
        <v>15</v>
      </c>
      <c r="B47" s="30" t="s">
        <v>46</v>
      </c>
    </row>
    <row r="48" spans="1:2">
      <c r="A48" s="30" t="s">
        <v>16</v>
      </c>
      <c r="B48" s="30" t="s">
        <v>49</v>
      </c>
    </row>
    <row r="49" spans="1:2">
      <c r="A49" s="30" t="s">
        <v>17</v>
      </c>
      <c r="B49" s="30" t="s">
        <v>46</v>
      </c>
    </row>
    <row r="50" spans="1:2">
      <c r="A50" s="30" t="s">
        <v>18</v>
      </c>
      <c r="B50" s="30" t="s">
        <v>49</v>
      </c>
    </row>
    <row r="51" spans="1:2">
      <c r="A51" s="30" t="s">
        <v>19</v>
      </c>
      <c r="B51" s="30" t="s">
        <v>46</v>
      </c>
    </row>
    <row r="52" spans="1:2">
      <c r="A52" s="30" t="s">
        <v>20</v>
      </c>
      <c r="B52" s="30" t="s">
        <v>49</v>
      </c>
    </row>
    <row r="54" spans="1:2">
      <c r="A54" s="31" t="s">
        <v>50</v>
      </c>
      <c r="B54" s="30" t="s">
        <v>66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3"/>
  <sheetViews>
    <sheetView workbookViewId="0">
      <selection activeCell="B17" sqref="B17:B29"/>
    </sheetView>
  </sheetViews>
  <sheetFormatPr baseColWidth="10" defaultColWidth="9.140625" defaultRowHeight="12.75"/>
  <cols>
    <col min="1" max="1" width="29.5703125" style="30" bestFit="1" customWidth="1"/>
    <col min="2" max="2" width="18.140625" style="30" customWidth="1"/>
    <col min="3" max="3" width="16.7109375" style="30" bestFit="1" customWidth="1"/>
    <col min="4" max="4" width="19.85546875" style="30" bestFit="1" customWidth="1"/>
    <col min="5" max="5" width="32" style="30" bestFit="1" customWidth="1"/>
    <col min="6" max="6" width="22" style="30" customWidth="1"/>
    <col min="7" max="7" width="16.140625" style="30" bestFit="1" customWidth="1"/>
    <col min="8" max="8" width="18" style="30" bestFit="1" customWidth="1"/>
    <col min="9" max="9" width="16.140625" style="30" bestFit="1" customWidth="1"/>
    <col min="10" max="10" width="18" style="30" bestFit="1" customWidth="1"/>
    <col min="11" max="11" width="16.140625" style="30" bestFit="1" customWidth="1"/>
    <col min="12" max="12" width="18" style="30" bestFit="1" customWidth="1"/>
    <col min="13" max="13" width="16.140625" style="30" bestFit="1" customWidth="1"/>
    <col min="14" max="14" width="18" style="30" bestFit="1" customWidth="1"/>
    <col min="15" max="16384" width="9.140625" style="30"/>
  </cols>
  <sheetData>
    <row r="1" spans="1:14" ht="72" customHeight="1"/>
    <row r="4" spans="1:14">
      <c r="A4" s="31" t="s">
        <v>67</v>
      </c>
    </row>
    <row r="5" spans="1:14" s="32" customFormat="1">
      <c r="A5" s="32" t="s">
        <v>0</v>
      </c>
      <c r="B5" s="32" t="s">
        <v>68</v>
      </c>
      <c r="C5" s="32" t="s">
        <v>69</v>
      </c>
      <c r="D5" s="32" t="s">
        <v>70</v>
      </c>
      <c r="E5" s="32" t="s">
        <v>71</v>
      </c>
      <c r="F5" s="32" t="s">
        <v>72</v>
      </c>
      <c r="G5" s="32" t="s">
        <v>73</v>
      </c>
      <c r="H5" s="32" t="s">
        <v>74</v>
      </c>
      <c r="I5" s="32" t="s">
        <v>75</v>
      </c>
      <c r="J5" s="32" t="s">
        <v>76</v>
      </c>
      <c r="K5" s="32" t="s">
        <v>77</v>
      </c>
      <c r="L5" s="32" t="s">
        <v>78</v>
      </c>
      <c r="M5" s="32" t="s">
        <v>79</v>
      </c>
      <c r="N5" s="32" t="s">
        <v>80</v>
      </c>
    </row>
    <row r="6" spans="1:14">
      <c r="A6" s="30" t="s">
        <v>1</v>
      </c>
      <c r="B6" s="30">
        <v>75</v>
      </c>
      <c r="C6" s="30">
        <v>90</v>
      </c>
      <c r="D6" s="30">
        <v>816</v>
      </c>
      <c r="E6" s="30">
        <v>1632</v>
      </c>
      <c r="F6" s="30">
        <v>10608</v>
      </c>
      <c r="G6" s="30">
        <v>90</v>
      </c>
      <c r="H6" s="33">
        <v>100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</row>
    <row r="7" spans="1:14">
      <c r="A7" s="30" t="s">
        <v>2</v>
      </c>
      <c r="B7" s="30">
        <v>53</v>
      </c>
      <c r="C7" s="30">
        <v>75</v>
      </c>
      <c r="D7" s="30">
        <v>684</v>
      </c>
      <c r="E7" s="30">
        <v>1368</v>
      </c>
      <c r="F7" s="30">
        <v>8892</v>
      </c>
      <c r="G7" s="30">
        <v>67</v>
      </c>
      <c r="H7" s="33">
        <v>89.3333333333333</v>
      </c>
      <c r="I7" s="33">
        <v>3</v>
      </c>
      <c r="J7" s="33">
        <v>4</v>
      </c>
      <c r="K7" s="33">
        <v>3</v>
      </c>
      <c r="L7" s="33">
        <v>4</v>
      </c>
      <c r="M7" s="33">
        <v>2</v>
      </c>
      <c r="N7" s="33">
        <v>2.6666666666666701</v>
      </c>
    </row>
    <row r="8" spans="1:14">
      <c r="A8" s="30" t="s">
        <v>3</v>
      </c>
      <c r="B8" s="30">
        <v>29</v>
      </c>
      <c r="C8" s="30">
        <v>36</v>
      </c>
      <c r="D8" s="30">
        <v>324</v>
      </c>
      <c r="E8" s="30">
        <v>648</v>
      </c>
      <c r="F8" s="30">
        <v>4212</v>
      </c>
      <c r="G8" s="30">
        <v>33</v>
      </c>
      <c r="H8" s="33">
        <v>91.6666666666667</v>
      </c>
      <c r="I8" s="33">
        <v>3</v>
      </c>
      <c r="J8" s="33">
        <v>8.3333333333333304</v>
      </c>
      <c r="K8" s="33">
        <v>0</v>
      </c>
      <c r="L8" s="33">
        <v>0</v>
      </c>
      <c r="M8" s="33">
        <v>0</v>
      </c>
      <c r="N8" s="33">
        <v>0</v>
      </c>
    </row>
    <row r="9" spans="1:14">
      <c r="A9" s="30" t="s">
        <v>4</v>
      </c>
      <c r="B9" s="30">
        <v>18</v>
      </c>
      <c r="C9" s="30">
        <v>47</v>
      </c>
      <c r="D9" s="30">
        <v>423</v>
      </c>
      <c r="E9" s="30">
        <v>846</v>
      </c>
      <c r="F9" s="30">
        <v>5499</v>
      </c>
      <c r="G9" s="30">
        <v>47</v>
      </c>
      <c r="H9" s="33">
        <v>100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</row>
    <row r="10" spans="1:14">
      <c r="A10" s="30" t="s">
        <v>5</v>
      </c>
      <c r="B10" s="30">
        <v>82</v>
      </c>
      <c r="C10" s="30">
        <v>94</v>
      </c>
      <c r="D10" s="30">
        <v>854</v>
      </c>
      <c r="E10" s="30">
        <v>1708</v>
      </c>
      <c r="F10" s="30">
        <v>11102</v>
      </c>
      <c r="G10" s="30">
        <v>91</v>
      </c>
      <c r="H10" s="33">
        <v>96.808510638297903</v>
      </c>
      <c r="I10" s="33">
        <v>2</v>
      </c>
      <c r="J10" s="33">
        <v>2.12765957446809</v>
      </c>
      <c r="K10" s="33">
        <v>0</v>
      </c>
      <c r="L10" s="33">
        <v>0</v>
      </c>
      <c r="M10" s="33">
        <v>0</v>
      </c>
      <c r="N10" s="33">
        <v>0</v>
      </c>
    </row>
    <row r="11" spans="1:14">
      <c r="A11" s="30" t="s">
        <v>63</v>
      </c>
      <c r="B11" s="30">
        <v>257</v>
      </c>
      <c r="C11" s="30">
        <v>342</v>
      </c>
      <c r="D11" s="30">
        <v>3101</v>
      </c>
      <c r="E11" s="30">
        <v>6202</v>
      </c>
      <c r="F11" s="30">
        <v>40313</v>
      </c>
      <c r="G11" s="30">
        <v>328</v>
      </c>
      <c r="H11" s="33">
        <v>95.906432748537995</v>
      </c>
      <c r="I11" s="33">
        <v>8</v>
      </c>
      <c r="J11" s="33">
        <v>2.3391812865497101</v>
      </c>
      <c r="K11" s="33">
        <v>3</v>
      </c>
      <c r="L11" s="33">
        <v>0.87719298245613997</v>
      </c>
      <c r="M11" s="33">
        <v>2</v>
      </c>
      <c r="N11" s="33">
        <v>0.58479532163742698</v>
      </c>
    </row>
    <row r="13" spans="1:14" ht="15" customHeight="1">
      <c r="A13" s="31" t="s">
        <v>24</v>
      </c>
      <c r="B13" s="34" t="s">
        <v>81</v>
      </c>
    </row>
    <row r="15" spans="1:14">
      <c r="A15" s="31" t="s">
        <v>25</v>
      </c>
    </row>
    <row r="16" spans="1:14">
      <c r="A16" s="30" t="s">
        <v>0</v>
      </c>
    </row>
    <row r="17" spans="1:2">
      <c r="A17" s="30" t="s">
        <v>8</v>
      </c>
      <c r="B17" s="30" t="s">
        <v>26</v>
      </c>
    </row>
    <row r="18" spans="1:2">
      <c r="A18" s="30" t="s">
        <v>9</v>
      </c>
      <c r="B18" s="30" t="s">
        <v>27</v>
      </c>
    </row>
    <row r="19" spans="1:2">
      <c r="A19" s="30" t="s">
        <v>10</v>
      </c>
      <c r="B19" s="30" t="s">
        <v>28</v>
      </c>
    </row>
    <row r="20" spans="1:2">
      <c r="A20" s="30" t="s">
        <v>11</v>
      </c>
      <c r="B20" s="30" t="s">
        <v>29</v>
      </c>
    </row>
    <row r="21" spans="1:2">
      <c r="A21" s="30" t="s">
        <v>12</v>
      </c>
      <c r="B21" s="30" t="s">
        <v>30</v>
      </c>
    </row>
    <row r="22" spans="1:2">
      <c r="A22" s="30" t="s">
        <v>13</v>
      </c>
      <c r="B22" s="30" t="s">
        <v>31</v>
      </c>
    </row>
    <row r="23" spans="1:2">
      <c r="A23" s="30" t="s">
        <v>14</v>
      </c>
      <c r="B23" s="30" t="s">
        <v>32</v>
      </c>
    </row>
    <row r="24" spans="1:2">
      <c r="A24" s="30" t="s">
        <v>15</v>
      </c>
      <c r="B24" s="30" t="s">
        <v>33</v>
      </c>
    </row>
    <row r="25" spans="1:2">
      <c r="A25" s="30" t="s">
        <v>16</v>
      </c>
      <c r="B25" s="30" t="s">
        <v>34</v>
      </c>
    </row>
    <row r="26" spans="1:2">
      <c r="A26" s="30" t="s">
        <v>17</v>
      </c>
      <c r="B26" s="30" t="s">
        <v>35</v>
      </c>
    </row>
    <row r="27" spans="1:2">
      <c r="A27" s="30" t="s">
        <v>18</v>
      </c>
      <c r="B27" s="30" t="s">
        <v>36</v>
      </c>
    </row>
    <row r="28" spans="1:2">
      <c r="A28" s="30" t="s">
        <v>19</v>
      </c>
      <c r="B28" s="30" t="s">
        <v>37</v>
      </c>
    </row>
    <row r="29" spans="1:2">
      <c r="A29" s="30" t="s">
        <v>20</v>
      </c>
      <c r="B29" s="30" t="s">
        <v>38</v>
      </c>
    </row>
    <row r="31" spans="1:2">
      <c r="A31" s="31" t="s">
        <v>41</v>
      </c>
    </row>
    <row r="32" spans="1:2">
      <c r="A32" s="30" t="s">
        <v>0</v>
      </c>
    </row>
    <row r="33" spans="1:2">
      <c r="A33" s="30" t="s">
        <v>8</v>
      </c>
    </row>
    <row r="34" spans="1:2">
      <c r="A34" s="30" t="s">
        <v>9</v>
      </c>
    </row>
    <row r="35" spans="1:2">
      <c r="A35" s="30" t="s">
        <v>10</v>
      </c>
    </row>
    <row r="36" spans="1:2">
      <c r="A36" s="30" t="s">
        <v>11</v>
      </c>
      <c r="B36" s="30" t="s">
        <v>82</v>
      </c>
    </row>
    <row r="37" spans="1:2">
      <c r="A37" s="30" t="s">
        <v>12</v>
      </c>
      <c r="B37" s="30" t="s">
        <v>83</v>
      </c>
    </row>
    <row r="38" spans="1:2">
      <c r="A38" s="30" t="s">
        <v>13</v>
      </c>
    </row>
    <row r="39" spans="1:2">
      <c r="A39" s="30" t="s">
        <v>14</v>
      </c>
    </row>
    <row r="40" spans="1:2">
      <c r="A40" s="30" t="s">
        <v>15</v>
      </c>
    </row>
    <row r="41" spans="1:2">
      <c r="A41" s="30" t="s">
        <v>16</v>
      </c>
    </row>
    <row r="42" spans="1:2">
      <c r="A42" s="30" t="s">
        <v>17</v>
      </c>
    </row>
    <row r="43" spans="1:2">
      <c r="A43" s="30" t="s">
        <v>18</v>
      </c>
    </row>
    <row r="44" spans="1:2">
      <c r="A44" s="30" t="s">
        <v>19</v>
      </c>
    </row>
    <row r="45" spans="1:2">
      <c r="A45" s="30" t="s">
        <v>20</v>
      </c>
    </row>
    <row r="47" spans="1:2">
      <c r="A47" s="31" t="s">
        <v>65</v>
      </c>
    </row>
    <row r="48" spans="1:2">
      <c r="A48" s="30" t="s">
        <v>0</v>
      </c>
    </row>
    <row r="49" spans="1:2">
      <c r="A49" s="30" t="s">
        <v>8</v>
      </c>
      <c r="B49" s="30" t="s">
        <v>45</v>
      </c>
    </row>
    <row r="50" spans="1:2">
      <c r="A50" s="30" t="s">
        <v>9</v>
      </c>
      <c r="B50" s="30" t="s">
        <v>46</v>
      </c>
    </row>
    <row r="51" spans="1:2">
      <c r="A51" s="30" t="s">
        <v>10</v>
      </c>
      <c r="B51" s="30" t="s">
        <v>47</v>
      </c>
    </row>
    <row r="52" spans="1:2">
      <c r="A52" s="30" t="s">
        <v>11</v>
      </c>
      <c r="B52" s="30" t="s">
        <v>48</v>
      </c>
    </row>
    <row r="53" spans="1:2">
      <c r="A53" s="30" t="s">
        <v>12</v>
      </c>
      <c r="B53" s="30" t="s">
        <v>48</v>
      </c>
    </row>
    <row r="54" spans="1:2">
      <c r="A54" s="30" t="s">
        <v>13</v>
      </c>
      <c r="B54" s="30" t="s">
        <v>46</v>
      </c>
    </row>
    <row r="55" spans="1:2">
      <c r="A55" s="30" t="s">
        <v>14</v>
      </c>
      <c r="B55" s="30" t="s">
        <v>49</v>
      </c>
    </row>
    <row r="56" spans="1:2">
      <c r="A56" s="30" t="s">
        <v>15</v>
      </c>
      <c r="B56" s="30" t="s">
        <v>46</v>
      </c>
    </row>
    <row r="57" spans="1:2">
      <c r="A57" s="30" t="s">
        <v>16</v>
      </c>
      <c r="B57" s="30" t="s">
        <v>49</v>
      </c>
    </row>
    <row r="58" spans="1:2">
      <c r="A58" s="30" t="s">
        <v>17</v>
      </c>
      <c r="B58" s="30" t="s">
        <v>46</v>
      </c>
    </row>
    <row r="59" spans="1:2">
      <c r="A59" s="30" t="s">
        <v>18</v>
      </c>
      <c r="B59" s="30" t="s">
        <v>49</v>
      </c>
    </row>
    <row r="60" spans="1:2">
      <c r="A60" s="30" t="s">
        <v>19</v>
      </c>
      <c r="B60" s="30" t="s">
        <v>46</v>
      </c>
    </row>
    <row r="61" spans="1:2">
      <c r="A61" s="30" t="s">
        <v>20</v>
      </c>
      <c r="B61" s="30" t="s">
        <v>49</v>
      </c>
    </row>
    <row r="63" spans="1:2">
      <c r="A63" s="31" t="s">
        <v>50</v>
      </c>
      <c r="B63" s="30" t="s">
        <v>84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3"/>
  <sheetViews>
    <sheetView workbookViewId="0">
      <selection activeCell="L23" sqref="L23"/>
    </sheetView>
  </sheetViews>
  <sheetFormatPr baseColWidth="10" defaultColWidth="11" defaultRowHeight="12.75" customHeight="1"/>
  <cols>
    <col min="1" max="1" width="28.5703125" style="1" customWidth="1"/>
    <col min="2" max="2" width="11.7109375" style="1" customWidth="1"/>
    <col min="3" max="3" width="9.5703125" style="1" customWidth="1"/>
    <col min="4" max="4" width="12.85546875" style="1" customWidth="1"/>
    <col min="5" max="5" width="25.7109375" style="1" customWidth="1"/>
    <col min="6" max="6" width="24.7109375" style="1" customWidth="1"/>
    <col min="7" max="7" width="9.5703125" style="1" bestFit="1" customWidth="1"/>
    <col min="8" max="8" width="11.5703125" style="1" bestFit="1" customWidth="1"/>
    <col min="9" max="9" width="9.5703125" style="1" customWidth="1"/>
    <col min="10" max="10" width="11.5703125" style="1" bestFit="1" customWidth="1"/>
    <col min="11" max="11" width="9.5703125" style="1" customWidth="1"/>
    <col min="12" max="12" width="11.5703125" style="1" customWidth="1"/>
    <col min="13" max="13" width="9.5703125" style="1" customWidth="1"/>
    <col min="14" max="14" width="11.5703125" style="1" customWidth="1"/>
    <col min="15" max="15" width="11.85546875" style="1" bestFit="1" customWidth="1"/>
    <col min="16" max="16" width="13.85546875" style="1" bestFit="1" customWidth="1"/>
    <col min="17" max="16384" width="11" style="1"/>
  </cols>
  <sheetData>
    <row r="1" spans="1:16" ht="60" customHeight="1">
      <c r="C1" s="2"/>
      <c r="D1" s="2" t="s">
        <v>6</v>
      </c>
    </row>
    <row r="4" spans="1:16" ht="12.75" customHeight="1">
      <c r="B4" s="4"/>
      <c r="C4" s="3"/>
      <c r="D4" s="3"/>
      <c r="E4" s="3"/>
      <c r="F4" s="3"/>
      <c r="G4" s="3"/>
      <c r="H4" s="3"/>
    </row>
    <row r="5" spans="1:16" ht="12.75" customHeight="1">
      <c r="B5" s="4"/>
      <c r="C5" s="3"/>
      <c r="D5" s="3"/>
      <c r="E5" s="3"/>
      <c r="F5" s="3"/>
      <c r="G5" s="3"/>
      <c r="H5" s="3"/>
    </row>
    <row r="6" spans="1:16" ht="12.75" customHeight="1">
      <c r="A6" s="3" t="s">
        <v>7</v>
      </c>
      <c r="B6" s="4"/>
      <c r="C6" s="3"/>
      <c r="D6" s="3"/>
      <c r="E6" s="3"/>
      <c r="F6" s="3"/>
      <c r="G6" s="3"/>
      <c r="H6" s="3"/>
    </row>
    <row r="7" spans="1:16" ht="12.75" customHeight="1">
      <c r="A7" s="3" t="s">
        <v>0</v>
      </c>
      <c r="B7" s="3" t="s">
        <v>8</v>
      </c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3" t="s">
        <v>14</v>
      </c>
      <c r="I7" s="3" t="s">
        <v>15</v>
      </c>
      <c r="J7" s="3" t="s">
        <v>16</v>
      </c>
      <c r="K7" s="3" t="s">
        <v>17</v>
      </c>
      <c r="L7" s="3" t="s">
        <v>18</v>
      </c>
      <c r="M7" s="3" t="s">
        <v>19</v>
      </c>
      <c r="N7" s="3" t="s">
        <v>20</v>
      </c>
      <c r="O7" s="3" t="s">
        <v>21</v>
      </c>
      <c r="P7" s="3" t="s">
        <v>22</v>
      </c>
    </row>
    <row r="8" spans="1:16" ht="12.75" customHeight="1">
      <c r="A8" s="1" t="s">
        <v>1</v>
      </c>
      <c r="B8" s="5">
        <v>75</v>
      </c>
      <c r="C8" s="5">
        <v>90</v>
      </c>
      <c r="D8" s="5">
        <v>810</v>
      </c>
      <c r="E8" s="5">
        <v>1620</v>
      </c>
      <c r="F8" s="5">
        <v>10530</v>
      </c>
      <c r="G8" s="5">
        <v>90</v>
      </c>
      <c r="H8" s="5">
        <v>100</v>
      </c>
      <c r="I8" s="6">
        <v>0</v>
      </c>
      <c r="J8" s="7">
        <f>I8*100/C8</f>
        <v>0</v>
      </c>
      <c r="K8" s="6">
        <v>0</v>
      </c>
      <c r="L8" s="7">
        <f>K8*100/C8</f>
        <v>0</v>
      </c>
      <c r="M8" s="6">
        <v>0</v>
      </c>
      <c r="N8" s="7">
        <f>M8*100/C8</f>
        <v>0</v>
      </c>
      <c r="O8" s="1">
        <v>0</v>
      </c>
      <c r="P8" s="7">
        <f t="shared" ref="P8:P13" si="0">O8*100/C8</f>
        <v>0</v>
      </c>
    </row>
    <row r="9" spans="1:16" ht="12.75" customHeight="1">
      <c r="A9" s="1" t="s">
        <v>2</v>
      </c>
      <c r="B9" s="5">
        <v>53</v>
      </c>
      <c r="C9" s="5">
        <v>75</v>
      </c>
      <c r="D9" s="5">
        <v>717</v>
      </c>
      <c r="E9" s="5">
        <v>1434</v>
      </c>
      <c r="F9" s="5">
        <v>9321</v>
      </c>
      <c r="G9" s="5">
        <v>64</v>
      </c>
      <c r="H9" s="5">
        <f>+G9*1.33333333333333</f>
        <v>85.333333333333329</v>
      </c>
      <c r="I9" s="6">
        <v>4</v>
      </c>
      <c r="J9" s="7">
        <f>+I9*1.33333333333333</f>
        <v>5.333333333333333</v>
      </c>
      <c r="K9" s="6">
        <v>6</v>
      </c>
      <c r="L9" s="7">
        <f>+K9*1.33333333333333</f>
        <v>8</v>
      </c>
      <c r="M9" s="6">
        <v>1</v>
      </c>
      <c r="N9" s="7">
        <f>+M9*1.33333333333333</f>
        <v>1.3333333333333333</v>
      </c>
      <c r="O9" s="1">
        <v>0</v>
      </c>
      <c r="P9" s="7">
        <f t="shared" si="0"/>
        <v>0</v>
      </c>
    </row>
    <row r="10" spans="1:16" ht="12.75" customHeight="1">
      <c r="A10" s="1" t="s">
        <v>3</v>
      </c>
      <c r="B10" s="5">
        <v>29</v>
      </c>
      <c r="C10" s="5">
        <v>36</v>
      </c>
      <c r="D10" s="5">
        <v>324</v>
      </c>
      <c r="E10" s="5">
        <v>648</v>
      </c>
      <c r="F10" s="5">
        <v>4212</v>
      </c>
      <c r="G10" s="5">
        <v>33</v>
      </c>
      <c r="H10" s="5">
        <f>+G10*100/C10</f>
        <v>91.666666666666671</v>
      </c>
      <c r="I10" s="6">
        <v>3</v>
      </c>
      <c r="J10" s="7">
        <f>I10*100/C10</f>
        <v>8.3333333333333339</v>
      </c>
      <c r="K10" s="6">
        <v>0</v>
      </c>
      <c r="L10" s="7">
        <f>K10*100/C10</f>
        <v>0</v>
      </c>
      <c r="M10" s="6">
        <v>0</v>
      </c>
      <c r="N10" s="7">
        <f>M10*100/C10</f>
        <v>0</v>
      </c>
      <c r="O10" s="1">
        <v>0</v>
      </c>
      <c r="P10" s="7">
        <f t="shared" si="0"/>
        <v>0</v>
      </c>
    </row>
    <row r="11" spans="1:16" ht="12.75" customHeight="1">
      <c r="A11" s="1" t="s">
        <v>4</v>
      </c>
      <c r="B11" s="5">
        <v>15</v>
      </c>
      <c r="C11" s="5">
        <v>47</v>
      </c>
      <c r="D11" s="5">
        <v>424</v>
      </c>
      <c r="E11" s="5">
        <v>848</v>
      </c>
      <c r="F11" s="5">
        <v>5512</v>
      </c>
      <c r="G11" s="5">
        <v>47</v>
      </c>
      <c r="H11" s="5">
        <v>100</v>
      </c>
      <c r="I11" s="6">
        <v>0</v>
      </c>
      <c r="J11" s="7">
        <f>I11*100/C11</f>
        <v>0</v>
      </c>
      <c r="K11" s="6">
        <v>0</v>
      </c>
      <c r="L11" s="7">
        <f>K11*100/C11</f>
        <v>0</v>
      </c>
      <c r="M11" s="6">
        <v>0</v>
      </c>
      <c r="N11" s="7">
        <f>M11*100/C11</f>
        <v>0</v>
      </c>
      <c r="O11" s="1">
        <v>0</v>
      </c>
      <c r="P11" s="7">
        <f t="shared" si="0"/>
        <v>0</v>
      </c>
    </row>
    <row r="12" spans="1:16" ht="12.75" customHeight="1">
      <c r="A12" s="1" t="s">
        <v>5</v>
      </c>
      <c r="B12" s="5">
        <v>81</v>
      </c>
      <c r="C12" s="5">
        <v>93</v>
      </c>
      <c r="D12" s="5">
        <v>852</v>
      </c>
      <c r="E12" s="5">
        <v>1704</v>
      </c>
      <c r="F12" s="5">
        <v>11076</v>
      </c>
      <c r="G12" s="5">
        <v>93</v>
      </c>
      <c r="H12" s="5">
        <v>100</v>
      </c>
      <c r="I12" s="6">
        <v>0</v>
      </c>
      <c r="J12" s="7">
        <f>I12*100/C12</f>
        <v>0</v>
      </c>
      <c r="K12" s="6">
        <v>0</v>
      </c>
      <c r="L12" s="7">
        <f>K12*100/C12</f>
        <v>0</v>
      </c>
      <c r="M12" s="6">
        <v>0</v>
      </c>
      <c r="N12" s="7">
        <f>M12*100/C12</f>
        <v>0</v>
      </c>
      <c r="O12" s="1">
        <v>0</v>
      </c>
      <c r="P12" s="7">
        <f t="shared" si="0"/>
        <v>0</v>
      </c>
    </row>
    <row r="13" spans="1:16" ht="12.75" customHeight="1">
      <c r="A13" s="1" t="s">
        <v>23</v>
      </c>
      <c r="B13" s="5">
        <f t="shared" ref="B13:G13" si="1">SUM(B8:B12)</f>
        <v>253</v>
      </c>
      <c r="C13" s="5">
        <f t="shared" si="1"/>
        <v>341</v>
      </c>
      <c r="D13" s="5">
        <f t="shared" si="1"/>
        <v>3127</v>
      </c>
      <c r="E13" s="5">
        <f t="shared" si="1"/>
        <v>6254</v>
      </c>
      <c r="F13" s="5">
        <f t="shared" si="1"/>
        <v>40651</v>
      </c>
      <c r="G13" s="5">
        <f t="shared" si="1"/>
        <v>327</v>
      </c>
      <c r="H13" s="5">
        <f>+G13*100/C13</f>
        <v>95.894428152492665</v>
      </c>
      <c r="I13" s="6">
        <f>SUM(I8:I12)</f>
        <v>7</v>
      </c>
      <c r="J13" s="7">
        <f>+I13*100/C13</f>
        <v>2.0527859237536656</v>
      </c>
      <c r="K13" s="6">
        <f>SUM(K8:K12)</f>
        <v>6</v>
      </c>
      <c r="L13" s="7">
        <f>+K13*100/C13</f>
        <v>1.7595307917888563</v>
      </c>
      <c r="M13" s="6">
        <v>1</v>
      </c>
      <c r="N13" s="7">
        <f>+M13*100/C13</f>
        <v>0.2932551319648094</v>
      </c>
      <c r="O13" s="1">
        <f>SUM(O8:O12)</f>
        <v>0</v>
      </c>
      <c r="P13" s="7">
        <f t="shared" si="0"/>
        <v>0</v>
      </c>
    </row>
    <row r="14" spans="1:16" ht="12.75" customHeight="1">
      <c r="B14" s="5"/>
      <c r="C14" s="5"/>
      <c r="D14" s="5"/>
      <c r="E14" s="5"/>
      <c r="F14" s="5"/>
      <c r="G14" s="5"/>
      <c r="H14" s="5"/>
      <c r="I14" s="6"/>
      <c r="J14" s="7"/>
      <c r="K14" s="6"/>
      <c r="L14" s="7"/>
      <c r="M14" s="6"/>
      <c r="N14" s="7"/>
      <c r="P14" s="7"/>
    </row>
    <row r="15" spans="1:16" ht="12.75" customHeight="1">
      <c r="A15" s="3" t="s">
        <v>24</v>
      </c>
      <c r="B15" s="63" t="s">
        <v>85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spans="1:16" ht="12.75" customHeight="1">
      <c r="A16" s="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spans="1:16" ht="12.75" customHeight="1">
      <c r="A17" s="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9" spans="1:16" ht="12.75" customHeight="1">
      <c r="A19" s="3" t="s">
        <v>25</v>
      </c>
    </row>
    <row r="20" spans="1:16" ht="12.75" customHeight="1">
      <c r="A20" s="1" t="s">
        <v>0</v>
      </c>
      <c r="G20" s="5"/>
      <c r="H20" s="5"/>
      <c r="I20" s="5"/>
      <c r="J20" s="5"/>
      <c r="K20" s="5"/>
    </row>
    <row r="21" spans="1:16" ht="12.75" customHeight="1">
      <c r="A21" s="1" t="s">
        <v>8</v>
      </c>
      <c r="B21" s="62" t="s">
        <v>26</v>
      </c>
      <c r="C21" s="62"/>
      <c r="D21" s="62"/>
      <c r="E21" s="62"/>
      <c r="F21" s="62"/>
      <c r="G21" s="62"/>
      <c r="H21" s="62"/>
      <c r="I21" s="62"/>
      <c r="J21" s="62"/>
      <c r="K21" s="62"/>
    </row>
    <row r="22" spans="1:16" ht="12.75" customHeight="1">
      <c r="A22" s="1" t="s">
        <v>9</v>
      </c>
      <c r="B22" s="62" t="s">
        <v>27</v>
      </c>
      <c r="C22" s="62"/>
      <c r="D22" s="62"/>
      <c r="E22" s="62"/>
      <c r="F22" s="62"/>
      <c r="G22" s="62"/>
      <c r="H22" s="62"/>
      <c r="I22" s="62"/>
      <c r="J22" s="62"/>
      <c r="K22" s="62"/>
    </row>
    <row r="23" spans="1:16" ht="12.75" customHeight="1">
      <c r="A23" s="1" t="s">
        <v>10</v>
      </c>
      <c r="B23" s="62" t="s">
        <v>28</v>
      </c>
      <c r="C23" s="62"/>
      <c r="D23" s="62"/>
      <c r="E23" s="62"/>
      <c r="F23" s="62"/>
      <c r="G23" s="62"/>
      <c r="H23" s="62"/>
      <c r="I23" s="62"/>
      <c r="J23" s="62"/>
      <c r="K23" s="60"/>
    </row>
    <row r="24" spans="1:16" ht="12.75" customHeight="1">
      <c r="A24" s="1" t="s">
        <v>11</v>
      </c>
      <c r="B24" s="62" t="s">
        <v>29</v>
      </c>
      <c r="C24" s="62"/>
      <c r="D24" s="62"/>
      <c r="E24" s="62"/>
      <c r="F24" s="62"/>
      <c r="G24" s="62"/>
      <c r="H24" s="62"/>
      <c r="I24" s="62"/>
      <c r="J24" s="62"/>
      <c r="K24" s="60"/>
    </row>
    <row r="25" spans="1:16" ht="12.75" customHeight="1">
      <c r="A25" s="1" t="s">
        <v>12</v>
      </c>
      <c r="B25" s="62" t="s">
        <v>30</v>
      </c>
      <c r="C25" s="62"/>
      <c r="D25" s="62"/>
      <c r="E25" s="62"/>
      <c r="F25" s="62"/>
      <c r="G25" s="62"/>
      <c r="H25" s="62"/>
      <c r="I25" s="62"/>
      <c r="J25" s="62"/>
      <c r="K25" s="60"/>
    </row>
    <row r="26" spans="1:16" ht="12.75" customHeight="1">
      <c r="A26" s="1" t="s">
        <v>13</v>
      </c>
      <c r="B26" s="62" t="s">
        <v>31</v>
      </c>
      <c r="C26" s="62"/>
      <c r="D26" s="62"/>
      <c r="E26" s="62"/>
      <c r="F26" s="62"/>
      <c r="G26" s="62"/>
      <c r="H26" s="62"/>
      <c r="I26" s="62"/>
      <c r="J26" s="60"/>
      <c r="K26" s="60"/>
    </row>
    <row r="27" spans="1:16" ht="12.75" customHeight="1">
      <c r="A27" s="1" t="s">
        <v>14</v>
      </c>
      <c r="B27" s="62" t="s">
        <v>32</v>
      </c>
      <c r="C27" s="62"/>
      <c r="D27" s="62"/>
      <c r="E27" s="62"/>
      <c r="F27" s="62"/>
      <c r="G27" s="62"/>
      <c r="H27" s="62"/>
      <c r="I27" s="62"/>
      <c r="J27" s="60"/>
      <c r="K27" s="60"/>
    </row>
    <row r="28" spans="1:16" ht="12.75" customHeight="1">
      <c r="A28" s="1" t="s">
        <v>15</v>
      </c>
      <c r="B28" s="62" t="s">
        <v>33</v>
      </c>
      <c r="C28" s="62"/>
      <c r="D28" s="62"/>
      <c r="E28" s="62"/>
      <c r="F28" s="62"/>
      <c r="G28" s="62"/>
      <c r="H28" s="62"/>
      <c r="I28" s="62"/>
      <c r="J28" s="59"/>
      <c r="K28" s="59"/>
    </row>
    <row r="29" spans="1:16" ht="12.75" customHeight="1">
      <c r="A29" s="1" t="s">
        <v>16</v>
      </c>
      <c r="B29" s="62" t="s">
        <v>34</v>
      </c>
      <c r="C29" s="62"/>
      <c r="D29" s="62"/>
      <c r="E29" s="62"/>
      <c r="F29" s="62"/>
      <c r="G29" s="62"/>
      <c r="H29" s="62"/>
      <c r="I29" s="62"/>
      <c r="J29" s="62"/>
      <c r="K29" s="62"/>
    </row>
    <row r="30" spans="1:16" ht="12.75" customHeight="1">
      <c r="A30" s="1" t="s">
        <v>17</v>
      </c>
      <c r="B30" s="62" t="s">
        <v>35</v>
      </c>
      <c r="C30" s="62"/>
      <c r="D30" s="62"/>
      <c r="E30" s="62"/>
      <c r="F30" s="62"/>
      <c r="G30" s="62"/>
      <c r="H30" s="62"/>
      <c r="I30" s="62"/>
      <c r="J30" s="62"/>
      <c r="K30" s="59"/>
    </row>
    <row r="31" spans="1:16" ht="12.75" customHeight="1">
      <c r="A31" s="1" t="s">
        <v>18</v>
      </c>
      <c r="B31" s="62" t="s">
        <v>36</v>
      </c>
      <c r="C31" s="62"/>
      <c r="D31" s="62"/>
      <c r="E31" s="62"/>
      <c r="F31" s="62"/>
      <c r="G31" s="62"/>
      <c r="H31" s="62"/>
      <c r="I31" s="62"/>
      <c r="J31" s="62"/>
      <c r="K31" s="59"/>
    </row>
    <row r="32" spans="1:16" ht="12.75" customHeight="1">
      <c r="A32" s="1" t="s">
        <v>19</v>
      </c>
      <c r="B32" s="62" t="s">
        <v>37</v>
      </c>
      <c r="C32" s="62"/>
      <c r="D32" s="62"/>
      <c r="E32" s="62"/>
      <c r="F32" s="62"/>
      <c r="G32" s="62"/>
      <c r="H32" s="62"/>
      <c r="I32" s="62"/>
      <c r="J32" s="62"/>
      <c r="K32" s="59"/>
    </row>
    <row r="33" spans="1:11" ht="12.75" customHeight="1">
      <c r="A33" s="1" t="s">
        <v>20</v>
      </c>
      <c r="B33" s="62" t="s">
        <v>38</v>
      </c>
      <c r="C33" s="62"/>
      <c r="D33" s="62"/>
      <c r="E33" s="62"/>
      <c r="F33" s="62"/>
      <c r="G33" s="62"/>
      <c r="H33" s="62"/>
      <c r="I33" s="62"/>
      <c r="J33" s="62"/>
      <c r="K33" s="59"/>
    </row>
    <row r="34" spans="1:11" ht="12.75" customHeight="1">
      <c r="A34" s="1" t="s">
        <v>21</v>
      </c>
      <c r="B34" s="62" t="s">
        <v>39</v>
      </c>
      <c r="C34" s="62"/>
      <c r="D34" s="62"/>
      <c r="E34" s="62"/>
      <c r="F34" s="62"/>
      <c r="G34" s="62"/>
      <c r="H34" s="62"/>
      <c r="I34" s="62"/>
      <c r="J34" s="62"/>
      <c r="K34" s="59"/>
    </row>
    <row r="35" spans="1:11" ht="12.75" customHeight="1">
      <c r="A35" s="1" t="s">
        <v>22</v>
      </c>
      <c r="B35" s="62" t="s">
        <v>40</v>
      </c>
      <c r="C35" s="62"/>
      <c r="D35" s="62"/>
      <c r="E35" s="62"/>
      <c r="F35" s="62"/>
      <c r="G35" s="62"/>
      <c r="H35" s="62"/>
      <c r="I35" s="62"/>
      <c r="J35" s="62"/>
      <c r="K35" s="59"/>
    </row>
    <row r="36" spans="1:11" ht="12.75" customHeight="1">
      <c r="A36" s="3"/>
    </row>
    <row r="37" spans="1:11" ht="12.75" customHeight="1">
      <c r="A37" s="3" t="s">
        <v>41</v>
      </c>
      <c r="F37" s="4"/>
    </row>
    <row r="38" spans="1:11" ht="12.75" customHeight="1">
      <c r="A38" s="1" t="s">
        <v>0</v>
      </c>
    </row>
    <row r="39" spans="1:11" ht="12.75" customHeight="1">
      <c r="A39" s="1" t="s">
        <v>8</v>
      </c>
    </row>
    <row r="40" spans="1:11" ht="12.75" customHeight="1">
      <c r="A40" s="1" t="s">
        <v>9</v>
      </c>
    </row>
    <row r="41" spans="1:11" ht="12.75" customHeight="1">
      <c r="A41" s="1" t="s">
        <v>10</v>
      </c>
    </row>
    <row r="42" spans="1:11" ht="12.75" customHeight="1">
      <c r="A42" s="1" t="s">
        <v>11</v>
      </c>
      <c r="B42" s="1" t="s">
        <v>42</v>
      </c>
    </row>
    <row r="43" spans="1:11" ht="12.75" customHeight="1">
      <c r="A43" s="1" t="s">
        <v>12</v>
      </c>
      <c r="B43" s="1" t="s">
        <v>43</v>
      </c>
    </row>
    <row r="44" spans="1:11" ht="12.75" customHeight="1">
      <c r="A44" s="1" t="s">
        <v>13</v>
      </c>
    </row>
    <row r="45" spans="1:11" ht="12.75" customHeight="1">
      <c r="A45" s="1" t="s">
        <v>14</v>
      </c>
    </row>
    <row r="46" spans="1:11" ht="12.75" customHeight="1">
      <c r="A46" s="1" t="s">
        <v>15</v>
      </c>
    </row>
    <row r="47" spans="1:11" ht="12.75" customHeight="1">
      <c r="A47" s="1" t="s">
        <v>16</v>
      </c>
    </row>
    <row r="48" spans="1:11" ht="12.75" customHeight="1">
      <c r="A48" s="1" t="s">
        <v>17</v>
      </c>
    </row>
    <row r="49" spans="1:2" ht="12.75" customHeight="1">
      <c r="A49" s="1" t="s">
        <v>18</v>
      </c>
    </row>
    <row r="50" spans="1:2" ht="12.75" customHeight="1">
      <c r="A50" s="1" t="s">
        <v>19</v>
      </c>
    </row>
    <row r="51" spans="1:2" ht="12.75" customHeight="1">
      <c r="A51" s="1" t="s">
        <v>20</v>
      </c>
    </row>
    <row r="52" spans="1:2" ht="12.75" customHeight="1">
      <c r="A52" s="1" t="s">
        <v>21</v>
      </c>
    </row>
    <row r="53" spans="1:2" ht="12.75" customHeight="1">
      <c r="A53" s="1" t="s">
        <v>22</v>
      </c>
    </row>
    <row r="55" spans="1:2" ht="12.75" customHeight="1">
      <c r="A55" s="3" t="s">
        <v>44</v>
      </c>
    </row>
    <row r="56" spans="1:2" ht="12.75" customHeight="1">
      <c r="A56" s="1" t="s">
        <v>0</v>
      </c>
    </row>
    <row r="57" spans="1:2" ht="12.75" customHeight="1">
      <c r="A57" s="1" t="s">
        <v>8</v>
      </c>
      <c r="B57" s="1" t="s">
        <v>45</v>
      </c>
    </row>
    <row r="58" spans="1:2" ht="12.75" customHeight="1">
      <c r="A58" s="1" t="s">
        <v>9</v>
      </c>
      <c r="B58" s="1" t="s">
        <v>46</v>
      </c>
    </row>
    <row r="59" spans="1:2" ht="12.75" customHeight="1">
      <c r="A59" s="1" t="s">
        <v>10</v>
      </c>
      <c r="B59" s="1" t="s">
        <v>47</v>
      </c>
    </row>
    <row r="60" spans="1:2" ht="12.75" customHeight="1">
      <c r="A60" s="1" t="s">
        <v>11</v>
      </c>
      <c r="B60" s="1" t="s">
        <v>48</v>
      </c>
    </row>
    <row r="61" spans="1:2" ht="12.75" customHeight="1">
      <c r="A61" s="1" t="s">
        <v>12</v>
      </c>
      <c r="B61" s="1" t="s">
        <v>48</v>
      </c>
    </row>
    <row r="62" spans="1:2" ht="12.75" customHeight="1">
      <c r="A62" s="1" t="s">
        <v>13</v>
      </c>
      <c r="B62" s="1" t="s">
        <v>46</v>
      </c>
    </row>
    <row r="63" spans="1:2" ht="12.75" customHeight="1">
      <c r="A63" s="1" t="s">
        <v>14</v>
      </c>
      <c r="B63" s="1" t="s">
        <v>49</v>
      </c>
    </row>
    <row r="64" spans="1:2" ht="12.75" customHeight="1">
      <c r="A64" s="1" t="s">
        <v>15</v>
      </c>
      <c r="B64" s="1" t="s">
        <v>46</v>
      </c>
    </row>
    <row r="65" spans="1:2" ht="12.75" customHeight="1">
      <c r="A65" s="1" t="s">
        <v>16</v>
      </c>
      <c r="B65" s="1" t="s">
        <v>49</v>
      </c>
    </row>
    <row r="66" spans="1:2" ht="12.75" customHeight="1">
      <c r="A66" s="1" t="s">
        <v>17</v>
      </c>
      <c r="B66" s="1" t="s">
        <v>46</v>
      </c>
    </row>
    <row r="67" spans="1:2" ht="12.75" customHeight="1">
      <c r="A67" s="1" t="s">
        <v>18</v>
      </c>
      <c r="B67" s="1" t="s">
        <v>49</v>
      </c>
    </row>
    <row r="68" spans="1:2" ht="12.75" customHeight="1">
      <c r="A68" s="1" t="s">
        <v>19</v>
      </c>
      <c r="B68" s="1" t="s">
        <v>46</v>
      </c>
    </row>
    <row r="69" spans="1:2" ht="12.75" customHeight="1">
      <c r="A69" s="1" t="s">
        <v>20</v>
      </c>
      <c r="B69" s="1" t="s">
        <v>49</v>
      </c>
    </row>
    <row r="70" spans="1:2" ht="12.75" customHeight="1">
      <c r="A70" s="1" t="s">
        <v>21</v>
      </c>
      <c r="B70" s="1" t="s">
        <v>46</v>
      </c>
    </row>
    <row r="71" spans="1:2" ht="12.75" customHeight="1">
      <c r="A71" s="1" t="s">
        <v>22</v>
      </c>
      <c r="B71" s="1" t="s">
        <v>49</v>
      </c>
    </row>
    <row r="73" spans="1:2" ht="12.75" customHeight="1">
      <c r="A73" s="3" t="s">
        <v>50</v>
      </c>
      <c r="B73" s="1" t="s">
        <v>51</v>
      </c>
    </row>
  </sheetData>
  <sheetProtection selectLockedCells="1" selectUnlockedCells="1"/>
  <mergeCells count="16">
    <mergeCell ref="B15:P17"/>
    <mergeCell ref="B21:K21"/>
    <mergeCell ref="B22:K22"/>
    <mergeCell ref="B23:J23"/>
    <mergeCell ref="B35:J35"/>
    <mergeCell ref="B24:J24"/>
    <mergeCell ref="B25:J25"/>
    <mergeCell ref="B26:I26"/>
    <mergeCell ref="B27:I27"/>
    <mergeCell ref="B28:I28"/>
    <mergeCell ref="B29:K29"/>
    <mergeCell ref="B30:J30"/>
    <mergeCell ref="B31:J31"/>
    <mergeCell ref="B32:J32"/>
    <mergeCell ref="B33:J33"/>
    <mergeCell ref="B34:J34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3"/>
  <sheetViews>
    <sheetView tabSelected="1" zoomScaleNormal="100" workbookViewId="0">
      <selection activeCell="F39" sqref="F39"/>
    </sheetView>
  </sheetViews>
  <sheetFormatPr baseColWidth="10" defaultRowHeight="12.75"/>
  <cols>
    <col min="1" max="1" width="24.7109375" customWidth="1"/>
    <col min="2" max="2" width="18.28515625" customWidth="1"/>
    <col min="3" max="3" width="16.5703125" customWidth="1"/>
    <col min="4" max="4" width="19.7109375" customWidth="1"/>
    <col min="5" max="5" width="15.5703125" customWidth="1"/>
    <col min="6" max="6" width="16" customWidth="1"/>
    <col min="7" max="7" width="18" customWidth="1"/>
    <col min="8" max="8" width="19.5703125" customWidth="1"/>
    <col min="9" max="9" width="14.42578125" customWidth="1"/>
    <col min="10" max="10" width="16.85546875" customWidth="1"/>
    <col min="11" max="11" width="16.5703125" customWidth="1"/>
    <col min="12" max="12" width="16.140625" customWidth="1"/>
    <col min="13" max="13" width="14.7109375" customWidth="1"/>
    <col min="14" max="14" width="16.42578125" customWidth="1"/>
  </cols>
  <sheetData>
    <row r="1" spans="1:10" ht="95.25" customHeight="1"/>
    <row r="2" spans="1:10" ht="13.5" customHeight="1">
      <c r="A2" s="64" t="s">
        <v>93</v>
      </c>
      <c r="B2" s="64"/>
      <c r="C2" s="64"/>
      <c r="D2" s="64"/>
      <c r="E2" s="64"/>
      <c r="F2" s="64"/>
      <c r="G2" s="64"/>
      <c r="H2" s="36"/>
      <c r="I2" s="36"/>
      <c r="J2" s="36"/>
    </row>
    <row r="3" spans="1:10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>
      <c r="A4" s="10">
        <v>2011</v>
      </c>
      <c r="B4" s="37"/>
      <c r="C4" s="37"/>
      <c r="D4" s="37"/>
      <c r="E4" s="37"/>
      <c r="F4" s="37"/>
      <c r="G4" s="37"/>
      <c r="H4" s="38"/>
      <c r="I4" s="36"/>
      <c r="J4" s="36"/>
    </row>
    <row r="5" spans="1:10">
      <c r="A5" s="13" t="s">
        <v>0</v>
      </c>
      <c r="B5" s="13" t="s">
        <v>8</v>
      </c>
      <c r="C5" s="13" t="s">
        <v>9</v>
      </c>
      <c r="D5" s="13" t="s">
        <v>10</v>
      </c>
      <c r="E5" s="13" t="s">
        <v>13</v>
      </c>
      <c r="F5" s="13" t="s">
        <v>15</v>
      </c>
      <c r="G5" s="13" t="s">
        <v>17</v>
      </c>
      <c r="H5" s="12" t="s">
        <v>19</v>
      </c>
      <c r="I5" s="36"/>
      <c r="J5" s="36"/>
    </row>
    <row r="6" spans="1:10">
      <c r="A6" s="14" t="s">
        <v>1</v>
      </c>
      <c r="B6" s="15">
        <v>75</v>
      </c>
      <c r="C6" s="15">
        <v>90</v>
      </c>
      <c r="D6" s="15">
        <v>810</v>
      </c>
      <c r="E6" s="15">
        <v>90</v>
      </c>
      <c r="F6" s="16">
        <v>0</v>
      </c>
      <c r="G6" s="16">
        <v>0</v>
      </c>
      <c r="H6" s="11">
        <v>0</v>
      </c>
      <c r="I6" s="36"/>
      <c r="J6" s="36"/>
    </row>
    <row r="7" spans="1:10">
      <c r="A7" s="14" t="s">
        <v>2</v>
      </c>
      <c r="B7" s="15">
        <v>53</v>
      </c>
      <c r="C7" s="15">
        <v>75</v>
      </c>
      <c r="D7" s="15">
        <v>717</v>
      </c>
      <c r="E7" s="15">
        <v>64</v>
      </c>
      <c r="F7" s="16">
        <v>4</v>
      </c>
      <c r="G7" s="16">
        <v>6</v>
      </c>
      <c r="H7" s="11">
        <v>1</v>
      </c>
      <c r="I7" s="36"/>
      <c r="J7" s="36"/>
    </row>
    <row r="8" spans="1:10">
      <c r="A8" s="14" t="s">
        <v>3</v>
      </c>
      <c r="B8" s="15">
        <v>29</v>
      </c>
      <c r="C8" s="15">
        <v>36</v>
      </c>
      <c r="D8" s="15">
        <v>324</v>
      </c>
      <c r="E8" s="15">
        <v>33</v>
      </c>
      <c r="F8" s="16">
        <v>3</v>
      </c>
      <c r="G8" s="16">
        <v>0</v>
      </c>
      <c r="H8" s="11">
        <v>0</v>
      </c>
      <c r="I8" s="36"/>
      <c r="J8" s="36"/>
    </row>
    <row r="9" spans="1:10">
      <c r="A9" s="14" t="s">
        <v>4</v>
      </c>
      <c r="B9" s="15">
        <v>15</v>
      </c>
      <c r="C9" s="15">
        <v>47</v>
      </c>
      <c r="D9" s="15">
        <v>424</v>
      </c>
      <c r="E9" s="15">
        <v>47</v>
      </c>
      <c r="F9" s="16">
        <v>0</v>
      </c>
      <c r="G9" s="16">
        <v>0</v>
      </c>
      <c r="H9" s="11">
        <v>0</v>
      </c>
      <c r="I9" s="36"/>
      <c r="J9" s="36"/>
    </row>
    <row r="10" spans="1:10">
      <c r="A10" s="14" t="s">
        <v>5</v>
      </c>
      <c r="B10" s="15">
        <v>81</v>
      </c>
      <c r="C10" s="15">
        <v>93</v>
      </c>
      <c r="D10" s="15">
        <v>852</v>
      </c>
      <c r="E10" s="15">
        <v>93</v>
      </c>
      <c r="F10" s="16">
        <v>0</v>
      </c>
      <c r="G10" s="16">
        <v>0</v>
      </c>
      <c r="H10" s="11">
        <v>0</v>
      </c>
      <c r="I10" s="36"/>
      <c r="J10" s="36"/>
    </row>
    <row r="11" spans="1:10" s="9" customFormat="1">
      <c r="A11" s="18" t="s">
        <v>23</v>
      </c>
      <c r="B11" s="19">
        <f t="shared" ref="B11:E11" si="0">SUM(B6:B10)</f>
        <v>253</v>
      </c>
      <c r="C11" s="19">
        <f t="shared" si="0"/>
        <v>341</v>
      </c>
      <c r="D11" s="19">
        <f t="shared" si="0"/>
        <v>3127</v>
      </c>
      <c r="E11" s="19">
        <f t="shared" si="0"/>
        <v>327</v>
      </c>
      <c r="F11" s="20">
        <f>SUM(F6:F10)</f>
        <v>7</v>
      </c>
      <c r="G11" s="20">
        <f>SUM(G6:G10)</f>
        <v>6</v>
      </c>
      <c r="H11" s="21">
        <v>1</v>
      </c>
      <c r="I11" s="61"/>
    </row>
    <row r="12" spans="1:10">
      <c r="A12" s="36"/>
      <c r="B12" s="36"/>
      <c r="C12" s="36"/>
      <c r="D12" s="36"/>
      <c r="E12" s="36"/>
      <c r="F12" s="36"/>
      <c r="G12" s="36"/>
      <c r="H12" s="36"/>
      <c r="I12" s="61"/>
      <c r="J12" s="9"/>
    </row>
    <row r="13" spans="1:10">
      <c r="A13" s="36"/>
      <c r="B13" s="36"/>
      <c r="C13" s="36"/>
      <c r="D13" s="36"/>
      <c r="E13" s="36"/>
      <c r="F13" s="36"/>
      <c r="G13" s="36"/>
      <c r="H13" s="36"/>
      <c r="I13" s="61"/>
      <c r="J13" s="9"/>
    </row>
    <row r="14" spans="1:10">
      <c r="A14" s="10">
        <v>2012</v>
      </c>
      <c r="B14" s="37"/>
      <c r="C14" s="37"/>
      <c r="D14" s="37"/>
      <c r="E14" s="37"/>
      <c r="F14" s="37"/>
      <c r="G14" s="37"/>
      <c r="H14" s="38"/>
      <c r="I14" s="61"/>
      <c r="J14" s="9"/>
    </row>
    <row r="15" spans="1:10">
      <c r="A15" s="41" t="s">
        <v>0</v>
      </c>
      <c r="B15" s="42" t="s">
        <v>8</v>
      </c>
      <c r="C15" s="42" t="s">
        <v>9</v>
      </c>
      <c r="D15" s="42" t="s">
        <v>10</v>
      </c>
      <c r="E15" s="42" t="s">
        <v>13</v>
      </c>
      <c r="F15" s="42" t="s">
        <v>15</v>
      </c>
      <c r="G15" s="42" t="s">
        <v>17</v>
      </c>
      <c r="H15" s="42" t="s">
        <v>19</v>
      </c>
      <c r="I15" s="61"/>
      <c r="J15" s="9"/>
    </row>
    <row r="16" spans="1:10">
      <c r="A16" s="43" t="s">
        <v>1</v>
      </c>
      <c r="B16" s="44">
        <v>75</v>
      </c>
      <c r="C16" s="44">
        <v>90</v>
      </c>
      <c r="D16" s="44">
        <v>816</v>
      </c>
      <c r="E16" s="44">
        <v>90</v>
      </c>
      <c r="F16" s="44">
        <v>0</v>
      </c>
      <c r="G16" s="44">
        <v>0</v>
      </c>
      <c r="H16" s="44">
        <v>0</v>
      </c>
      <c r="I16" s="61"/>
      <c r="J16" s="9"/>
    </row>
    <row r="17" spans="1:10">
      <c r="A17" s="45" t="s">
        <v>2</v>
      </c>
      <c r="B17" s="46">
        <v>53</v>
      </c>
      <c r="C17" s="46">
        <v>75</v>
      </c>
      <c r="D17" s="46">
        <v>684</v>
      </c>
      <c r="E17" s="46">
        <v>67</v>
      </c>
      <c r="F17" s="46">
        <v>3</v>
      </c>
      <c r="G17" s="46">
        <v>3</v>
      </c>
      <c r="H17" s="46">
        <v>2</v>
      </c>
      <c r="I17" s="61"/>
      <c r="J17" s="9"/>
    </row>
    <row r="18" spans="1:10">
      <c r="A18" s="45" t="s">
        <v>3</v>
      </c>
      <c r="B18" s="46">
        <v>29</v>
      </c>
      <c r="C18" s="46">
        <v>36</v>
      </c>
      <c r="D18" s="46">
        <v>324</v>
      </c>
      <c r="E18" s="46">
        <v>33</v>
      </c>
      <c r="F18" s="46">
        <v>3</v>
      </c>
      <c r="G18" s="46">
        <v>0</v>
      </c>
      <c r="H18" s="46">
        <v>0</v>
      </c>
      <c r="I18" s="61"/>
      <c r="J18" s="9"/>
    </row>
    <row r="19" spans="1:10">
      <c r="A19" s="45" t="s">
        <v>4</v>
      </c>
      <c r="B19" s="46">
        <v>18</v>
      </c>
      <c r="C19" s="46">
        <v>47</v>
      </c>
      <c r="D19" s="46">
        <v>423</v>
      </c>
      <c r="E19" s="46">
        <v>47</v>
      </c>
      <c r="F19" s="46">
        <v>0</v>
      </c>
      <c r="G19" s="46">
        <v>0</v>
      </c>
      <c r="H19" s="46">
        <v>0</v>
      </c>
      <c r="I19" s="61"/>
      <c r="J19" s="9"/>
    </row>
    <row r="20" spans="1:10">
      <c r="A20" s="45" t="s">
        <v>5</v>
      </c>
      <c r="B20" s="46">
        <v>82</v>
      </c>
      <c r="C20" s="46">
        <v>94</v>
      </c>
      <c r="D20" s="46">
        <v>854</v>
      </c>
      <c r="E20" s="46">
        <v>91</v>
      </c>
      <c r="F20" s="46">
        <v>2</v>
      </c>
      <c r="G20" s="46">
        <v>0</v>
      </c>
      <c r="H20" s="46">
        <v>0</v>
      </c>
      <c r="I20" s="61"/>
      <c r="J20" s="9"/>
    </row>
    <row r="21" spans="1:10" s="9" customFormat="1">
      <c r="A21" s="47" t="s">
        <v>63</v>
      </c>
      <c r="B21" s="48">
        <v>257</v>
      </c>
      <c r="C21" s="48">
        <v>342</v>
      </c>
      <c r="D21" s="19">
        <v>3101</v>
      </c>
      <c r="E21" s="48">
        <v>328</v>
      </c>
      <c r="F21" s="48">
        <v>8</v>
      </c>
      <c r="G21" s="48">
        <v>3</v>
      </c>
      <c r="H21" s="48">
        <v>2</v>
      </c>
      <c r="I21" s="61"/>
    </row>
    <row r="22" spans="1:10">
      <c r="A22" s="36"/>
      <c r="B22" s="36"/>
      <c r="C22" s="36"/>
      <c r="D22" s="36"/>
      <c r="E22" s="36"/>
      <c r="F22" s="36"/>
      <c r="G22" s="36"/>
      <c r="H22" s="36"/>
      <c r="I22" s="61"/>
      <c r="J22" s="9"/>
    </row>
    <row r="23" spans="1:10">
      <c r="A23" s="36"/>
      <c r="B23" s="36"/>
      <c r="C23" s="36"/>
      <c r="D23" s="36"/>
      <c r="E23" s="36"/>
      <c r="F23" s="36"/>
      <c r="G23" s="36"/>
      <c r="H23" s="36"/>
      <c r="I23" s="61"/>
      <c r="J23" s="9"/>
    </row>
    <row r="24" spans="1:10">
      <c r="A24" s="10">
        <v>2013</v>
      </c>
      <c r="B24" s="37"/>
      <c r="C24" s="37"/>
      <c r="D24" s="37"/>
      <c r="E24" s="37"/>
      <c r="F24" s="37"/>
      <c r="G24" s="37"/>
      <c r="H24" s="38"/>
      <c r="I24" s="61"/>
      <c r="J24" s="9"/>
    </row>
    <row r="25" spans="1:10">
      <c r="A25" s="42" t="s">
        <v>0</v>
      </c>
      <c r="B25" s="42" t="s">
        <v>8</v>
      </c>
      <c r="C25" s="42" t="s">
        <v>9</v>
      </c>
      <c r="D25" s="42" t="s">
        <v>10</v>
      </c>
      <c r="E25" s="42" t="s">
        <v>13</v>
      </c>
      <c r="F25" s="42" t="s">
        <v>15</v>
      </c>
      <c r="G25" s="42" t="s">
        <v>17</v>
      </c>
      <c r="H25" s="49" t="s">
        <v>19</v>
      </c>
      <c r="I25" s="61"/>
      <c r="J25" s="9"/>
    </row>
    <row r="26" spans="1:10">
      <c r="A26" s="50" t="s">
        <v>1</v>
      </c>
      <c r="B26" s="50">
        <v>75</v>
      </c>
      <c r="C26" s="50">
        <v>90</v>
      </c>
      <c r="D26" s="39" t="s">
        <v>88</v>
      </c>
      <c r="E26" s="50">
        <v>90</v>
      </c>
      <c r="F26" s="50">
        <v>0</v>
      </c>
      <c r="G26" s="50">
        <v>0</v>
      </c>
      <c r="H26" s="51">
        <v>0</v>
      </c>
      <c r="I26" s="61"/>
      <c r="J26" s="9"/>
    </row>
    <row r="27" spans="1:10">
      <c r="A27" s="52" t="s">
        <v>2</v>
      </c>
      <c r="B27" s="52">
        <v>53</v>
      </c>
      <c r="C27" s="52">
        <v>75</v>
      </c>
      <c r="D27" s="40" t="s">
        <v>88</v>
      </c>
      <c r="E27" s="52">
        <v>62</v>
      </c>
      <c r="F27" s="52">
        <v>7</v>
      </c>
      <c r="G27" s="52">
        <v>4</v>
      </c>
      <c r="H27" s="53">
        <v>2</v>
      </c>
      <c r="I27" s="61"/>
      <c r="J27" s="9"/>
    </row>
    <row r="28" spans="1:10">
      <c r="A28" s="52" t="s">
        <v>3</v>
      </c>
      <c r="B28" s="52">
        <v>29</v>
      </c>
      <c r="C28" s="52">
        <v>36</v>
      </c>
      <c r="D28" s="40" t="s">
        <v>88</v>
      </c>
      <c r="E28" s="52">
        <v>32</v>
      </c>
      <c r="F28" s="52">
        <v>2</v>
      </c>
      <c r="G28" s="52">
        <v>2</v>
      </c>
      <c r="H28" s="53">
        <v>0</v>
      </c>
      <c r="I28" s="61"/>
      <c r="J28" s="9"/>
    </row>
    <row r="29" spans="1:10">
      <c r="A29" s="52" t="s">
        <v>4</v>
      </c>
      <c r="B29" s="52">
        <v>18</v>
      </c>
      <c r="C29" s="52">
        <v>47</v>
      </c>
      <c r="D29" s="40" t="s">
        <v>88</v>
      </c>
      <c r="E29" s="52">
        <v>47</v>
      </c>
      <c r="F29" s="52">
        <v>0</v>
      </c>
      <c r="G29" s="52">
        <v>0</v>
      </c>
      <c r="H29" s="53">
        <v>0</v>
      </c>
      <c r="I29" s="61"/>
      <c r="J29" s="9"/>
    </row>
    <row r="30" spans="1:10">
      <c r="A30" s="52" t="s">
        <v>5</v>
      </c>
      <c r="B30" s="52">
        <v>83</v>
      </c>
      <c r="C30" s="52">
        <v>95</v>
      </c>
      <c r="D30" s="40" t="s">
        <v>88</v>
      </c>
      <c r="E30" s="52">
        <v>93</v>
      </c>
      <c r="F30" s="52">
        <v>2</v>
      </c>
      <c r="G30" s="52">
        <v>0</v>
      </c>
      <c r="H30" s="53">
        <v>0</v>
      </c>
      <c r="I30" s="61"/>
      <c r="J30" s="9"/>
    </row>
    <row r="31" spans="1:10" s="9" customFormat="1">
      <c r="A31" s="54" t="s">
        <v>63</v>
      </c>
      <c r="B31" s="54">
        <v>258</v>
      </c>
      <c r="C31" s="54">
        <v>343</v>
      </c>
      <c r="D31" s="17" t="s">
        <v>88</v>
      </c>
      <c r="E31" s="54">
        <v>324</v>
      </c>
      <c r="F31" s="54">
        <v>11</v>
      </c>
      <c r="G31" s="54">
        <v>6</v>
      </c>
      <c r="H31" s="55">
        <v>2</v>
      </c>
      <c r="I31" s="61"/>
    </row>
    <row r="32" spans="1:10" s="9" customFormat="1">
      <c r="A32" s="65"/>
      <c r="B32" s="65"/>
      <c r="C32" s="65"/>
      <c r="D32" s="66"/>
      <c r="E32" s="65"/>
      <c r="F32" s="65"/>
      <c r="G32" s="65"/>
      <c r="H32" s="65"/>
      <c r="I32" s="61"/>
    </row>
    <row r="33" spans="1:13" s="9" customFormat="1">
      <c r="A33" s="65"/>
      <c r="B33" s="65"/>
      <c r="C33" s="65"/>
      <c r="D33" s="66"/>
      <c r="E33" s="65"/>
      <c r="F33" s="65"/>
      <c r="G33" s="65"/>
      <c r="H33" s="65"/>
      <c r="I33" s="61"/>
    </row>
    <row r="34" spans="1:13" s="9" customFormat="1">
      <c r="A34" s="74">
        <v>2014</v>
      </c>
      <c r="B34" s="75"/>
      <c r="C34" s="75"/>
      <c r="D34" s="75"/>
      <c r="E34" s="75"/>
      <c r="F34" s="75"/>
      <c r="G34" s="75"/>
      <c r="H34" s="76"/>
      <c r="I34" s="61"/>
    </row>
    <row r="35" spans="1:13" s="9" customFormat="1">
      <c r="A35" s="77" t="s">
        <v>0</v>
      </c>
      <c r="B35" s="78" t="s">
        <v>8</v>
      </c>
      <c r="C35" s="79" t="s">
        <v>9</v>
      </c>
      <c r="D35" s="80" t="s">
        <v>10</v>
      </c>
      <c r="E35" s="79" t="s">
        <v>13</v>
      </c>
      <c r="F35" s="79" t="s">
        <v>15</v>
      </c>
      <c r="G35" s="79" t="s">
        <v>17</v>
      </c>
      <c r="H35" s="81" t="s">
        <v>19</v>
      </c>
    </row>
    <row r="36" spans="1:13" s="9" customFormat="1">
      <c r="A36" s="52" t="s">
        <v>1</v>
      </c>
      <c r="B36" s="40" t="s">
        <v>88</v>
      </c>
      <c r="C36" s="70">
        <v>90</v>
      </c>
      <c r="D36" s="40" t="s">
        <v>88</v>
      </c>
      <c r="E36" s="70">
        <v>90</v>
      </c>
      <c r="F36" s="70">
        <v>0</v>
      </c>
      <c r="G36" s="70">
        <v>0</v>
      </c>
      <c r="H36" s="71">
        <v>0</v>
      </c>
    </row>
    <row r="37" spans="1:13" s="9" customFormat="1">
      <c r="A37" s="52" t="s">
        <v>2</v>
      </c>
      <c r="B37" s="40" t="s">
        <v>88</v>
      </c>
      <c r="C37" s="70">
        <v>75</v>
      </c>
      <c r="D37" s="40" t="s">
        <v>88</v>
      </c>
      <c r="E37" s="70">
        <v>67</v>
      </c>
      <c r="F37" s="70">
        <v>5</v>
      </c>
      <c r="G37" s="70">
        <v>1</v>
      </c>
      <c r="H37" s="71">
        <v>2</v>
      </c>
    </row>
    <row r="38" spans="1:13" s="9" customFormat="1">
      <c r="A38" s="52" t="s">
        <v>3</v>
      </c>
      <c r="B38" s="40" t="s">
        <v>88</v>
      </c>
      <c r="C38" s="70">
        <v>36</v>
      </c>
      <c r="D38" s="40" t="s">
        <v>88</v>
      </c>
      <c r="E38" s="70">
        <v>31</v>
      </c>
      <c r="F38" s="70">
        <v>3</v>
      </c>
      <c r="G38" s="70">
        <v>2</v>
      </c>
      <c r="H38" s="71">
        <v>0</v>
      </c>
    </row>
    <row r="39" spans="1:13" s="9" customFormat="1" ht="14.25" customHeight="1">
      <c r="A39" s="52" t="s">
        <v>4</v>
      </c>
      <c r="B39" s="40" t="s">
        <v>88</v>
      </c>
      <c r="C39" s="70">
        <v>47</v>
      </c>
      <c r="D39" s="40" t="s">
        <v>88</v>
      </c>
      <c r="E39" s="70">
        <v>47</v>
      </c>
      <c r="F39" s="70">
        <v>0</v>
      </c>
      <c r="G39" s="70">
        <v>0</v>
      </c>
      <c r="H39" s="71">
        <v>0</v>
      </c>
    </row>
    <row r="40" spans="1:13">
      <c r="A40" s="52" t="s">
        <v>5</v>
      </c>
      <c r="B40" s="40" t="s">
        <v>88</v>
      </c>
      <c r="C40" s="70">
        <v>95</v>
      </c>
      <c r="D40" s="40" t="s">
        <v>88</v>
      </c>
      <c r="E40" s="70">
        <v>94</v>
      </c>
      <c r="F40" s="70">
        <v>1</v>
      </c>
      <c r="G40" s="70">
        <v>0</v>
      </c>
      <c r="H40" s="71">
        <v>0</v>
      </c>
    </row>
    <row r="41" spans="1:13">
      <c r="A41" s="54" t="s">
        <v>63</v>
      </c>
      <c r="B41" s="17" t="s">
        <v>88</v>
      </c>
      <c r="C41" s="72">
        <v>343</v>
      </c>
      <c r="D41" s="17" t="s">
        <v>88</v>
      </c>
      <c r="E41" s="72">
        <v>329</v>
      </c>
      <c r="F41" s="72">
        <v>9</v>
      </c>
      <c r="G41" s="72">
        <v>3</v>
      </c>
      <c r="H41" s="73">
        <v>2</v>
      </c>
    </row>
    <row r="42" spans="1:13">
      <c r="A42" s="65"/>
      <c r="B42" s="26"/>
      <c r="C42" s="26"/>
      <c r="D42" s="26"/>
      <c r="E42" s="26"/>
      <c r="F42" s="26"/>
      <c r="G42" s="26"/>
      <c r="H42" s="26"/>
      <c r="I42" s="26"/>
      <c r="J42" s="26"/>
    </row>
    <row r="43" spans="1:13" ht="13.5" customHeight="1">
      <c r="A43" s="3" t="s">
        <v>86</v>
      </c>
      <c r="B43" s="69" t="s">
        <v>87</v>
      </c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</row>
    <row r="44" spans="1:13" ht="13.5" customHeight="1">
      <c r="A44" s="3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</row>
    <row r="45" spans="1:13" ht="13.5" customHeight="1">
      <c r="A45" s="3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</row>
    <row r="46" spans="1:13" ht="13.5" customHeight="1">
      <c r="A46" s="3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</row>
    <row r="47" spans="1:13" ht="13.5" customHeight="1">
      <c r="A47" s="3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48" spans="1:13" ht="17.25" customHeight="1">
      <c r="A48" s="9" t="s">
        <v>94</v>
      </c>
    </row>
    <row r="49" spans="1:8">
      <c r="A49" s="67"/>
      <c r="B49" s="12" t="s">
        <v>13</v>
      </c>
      <c r="C49" s="13" t="s">
        <v>15</v>
      </c>
      <c r="D49" s="13" t="s">
        <v>17</v>
      </c>
      <c r="E49" s="12" t="s">
        <v>19</v>
      </c>
    </row>
    <row r="50" spans="1:8">
      <c r="A50" s="67">
        <v>2011</v>
      </c>
      <c r="B50" s="22">
        <v>327</v>
      </c>
      <c r="C50" s="23">
        <v>7</v>
      </c>
      <c r="D50" s="23">
        <v>6</v>
      </c>
      <c r="E50" s="24">
        <v>1</v>
      </c>
    </row>
    <row r="51" spans="1:8">
      <c r="A51" s="67">
        <v>2012</v>
      </c>
      <c r="B51" s="57">
        <v>328</v>
      </c>
      <c r="C51" s="57">
        <v>8</v>
      </c>
      <c r="D51" s="57">
        <v>3</v>
      </c>
      <c r="E51" s="57">
        <v>2</v>
      </c>
    </row>
    <row r="52" spans="1:8">
      <c r="A52" s="68">
        <v>2013</v>
      </c>
      <c r="B52" s="58">
        <v>324</v>
      </c>
      <c r="C52" s="58">
        <v>11</v>
      </c>
      <c r="D52" s="58">
        <v>6</v>
      </c>
      <c r="E52" s="58">
        <v>2</v>
      </c>
    </row>
    <row r="53" spans="1:8">
      <c r="A53" s="68">
        <v>2014</v>
      </c>
      <c r="B53" s="56">
        <v>329</v>
      </c>
      <c r="C53" s="56">
        <v>9</v>
      </c>
      <c r="D53" s="56">
        <v>3</v>
      </c>
      <c r="E53" s="56">
        <v>2</v>
      </c>
      <c r="F53" s="61"/>
      <c r="G53" s="9"/>
      <c r="H53" s="9"/>
    </row>
  </sheetData>
  <mergeCells count="2">
    <mergeCell ref="A2:G2"/>
    <mergeCell ref="B43:M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2014</vt:lpstr>
      <vt:lpstr>2013</vt:lpstr>
      <vt:lpstr>2012</vt:lpstr>
      <vt:lpstr>2011</vt:lpstr>
      <vt:lpstr>Indicador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2015-04-15T09:20:07Z</dcterms:created>
  <dcterms:modified xsi:type="dcterms:W3CDTF">2016-01-15T11:42:42Z</dcterms:modified>
</cp:coreProperties>
</file>