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hidePivotFieldList="1" defaultThemeVersion="124226"/>
  <bookViews>
    <workbookView xWindow="11190" yWindow="120" windowWidth="13860" windowHeight="11760" activeTab="4"/>
  </bookViews>
  <sheets>
    <sheet name="Perforadores" sheetId="19" r:id="rId1"/>
    <sheet name="Procesionaria_97-14" sheetId="15" r:id="rId2"/>
    <sheet name="Actuaciones" sheetId="9" r:id="rId3"/>
    <sheet name="Lagarta peluda" sheetId="13" r:id="rId4"/>
    <sheet name="Nematodo" sheetId="16" r:id="rId5"/>
  </sheets>
  <definedNames>
    <definedName name="_Toc304789955" localSheetId="0">Perforadores!#REF!</definedName>
  </definedNames>
  <calcPr calcId="125725"/>
</workbook>
</file>

<file path=xl/calcChain.xml><?xml version="1.0" encoding="utf-8"?>
<calcChain xmlns="http://schemas.openxmlformats.org/spreadsheetml/2006/main">
  <c r="E80" i="16"/>
  <c r="E79"/>
  <c r="E78"/>
  <c r="E77"/>
  <c r="E76"/>
  <c r="E75"/>
  <c r="E74"/>
  <c r="E73"/>
  <c r="E72"/>
  <c r="E71"/>
  <c r="E70"/>
  <c r="E69"/>
  <c r="E68"/>
  <c r="E67"/>
  <c r="E66"/>
  <c r="E65"/>
  <c r="E64"/>
  <c r="E63"/>
  <c r="L19" i="15" l="1"/>
  <c r="L18"/>
  <c r="L17"/>
  <c r="L16"/>
  <c r="L15"/>
  <c r="L14"/>
  <c r="L13"/>
  <c r="H13"/>
  <c r="L12"/>
  <c r="L11"/>
  <c r="L10"/>
  <c r="L9"/>
  <c r="L8"/>
  <c r="L7"/>
  <c r="I12" i="13"/>
  <c r="C63" i="9"/>
  <c r="C48"/>
  <c r="G33"/>
</calcChain>
</file>

<file path=xl/sharedStrings.xml><?xml version="1.0" encoding="utf-8"?>
<sst xmlns="http://schemas.openxmlformats.org/spreadsheetml/2006/main" count="344" uniqueCount="129">
  <si>
    <t>GI 0</t>
  </si>
  <si>
    <t>GI 1</t>
  </si>
  <si>
    <t>GI 2</t>
  </si>
  <si>
    <t>GI 3</t>
  </si>
  <si>
    <t>GI 4</t>
  </si>
  <si>
    <t>GI 5</t>
  </si>
  <si>
    <t>Campaña</t>
  </si>
  <si>
    <t>Puestas</t>
  </si>
  <si>
    <t>Defoliaciones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</si>
  <si>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</si>
  <si>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</si>
  <si>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</si>
  <si>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</si>
  <si>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</si>
  <si>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</si>
  <si>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</si>
  <si>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</si>
  <si>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TOTAL</t>
  </si>
  <si>
    <t>Superficie afectada</t>
  </si>
  <si>
    <t xml:space="preserve">Índice de ataque </t>
  </si>
  <si>
    <t>Nº de focos</t>
  </si>
  <si>
    <t>Nº cebos</t>
  </si>
  <si>
    <t>Causa Principal</t>
  </si>
  <si>
    <t>Incendios (41 %)</t>
  </si>
  <si>
    <t>Incendios (35 %)</t>
  </si>
  <si>
    <t>Incendios (96 %)</t>
  </si>
  <si>
    <t>Residuos (34 %)</t>
  </si>
  <si>
    <t>Fuera de estación (68 %)</t>
  </si>
  <si>
    <t>Incendios (58 %)</t>
  </si>
  <si>
    <t>Sequía (24 %)</t>
  </si>
  <si>
    <t>Tratamientos selvícolas (37,95%)</t>
  </si>
  <si>
    <t>Suelos pobres (26,9%)</t>
  </si>
  <si>
    <t>Causa Secundaria</t>
  </si>
  <si>
    <t>Escasez suelos (17 %)</t>
  </si>
  <si>
    <t>Residuos (19 %)</t>
  </si>
  <si>
    <t>Escasez de suelo (35 %)</t>
  </si>
  <si>
    <t>Sequía (29 %)</t>
  </si>
  <si>
    <t>Otras (25 %)</t>
  </si>
  <si>
    <t>Sequía (39 %)</t>
  </si>
  <si>
    <t>Salinidad (18,6 %) Pulgón (18,6 %)</t>
  </si>
  <si>
    <t>Sequía (24,15%)</t>
  </si>
  <si>
    <t>Tratamientos selvícolas (25,7%)</t>
  </si>
  <si>
    <t>Tratamiento aéreo (ha)</t>
  </si>
  <si>
    <t>Cañón (km). Otoño</t>
  </si>
  <si>
    <t>Cañón (km). Invierno</t>
  </si>
  <si>
    <t>Manual (ha)</t>
  </si>
  <si>
    <t>Total general</t>
  </si>
  <si>
    <t>E.N. Doñana</t>
  </si>
  <si>
    <t>E.N. Sierra Nevada</t>
  </si>
  <si>
    <t>Superficie volada</t>
  </si>
  <si>
    <t>SUP TOTAL</t>
  </si>
  <si>
    <t>Indicador</t>
  </si>
  <si>
    <t>-</t>
  </si>
  <si>
    <t>Nota:</t>
  </si>
  <si>
    <t>Los grados de menor a mayor infestación de pinos por procesionaria van del G1 al G5.</t>
  </si>
  <si>
    <t>CADIZ</t>
  </si>
  <si>
    <t>GRANADA</t>
  </si>
  <si>
    <t>HUELVA</t>
  </si>
  <si>
    <t>SEVILLA</t>
  </si>
  <si>
    <t>ALMERÍA</t>
  </si>
  <si>
    <t>CÓRDOBA</t>
  </si>
  <si>
    <t>JAÉN</t>
  </si>
  <si>
    <t>MÁLAGA</t>
  </si>
  <si>
    <t>Muestreo general</t>
  </si>
  <si>
    <t>ALTO</t>
  </si>
  <si>
    <t>MEDIO</t>
  </si>
  <si>
    <t>BAJO</t>
  </si>
  <si>
    <t>Desglose según toma de muestra</t>
  </si>
  <si>
    <t>NO</t>
  </si>
  <si>
    <t>SI</t>
  </si>
  <si>
    <t>Inspecciones</t>
  </si>
  <si>
    <t>Muestras</t>
  </si>
  <si>
    <t xml:space="preserve">Observaciones: A partir de 2012 los datos incluyen a las provincias de Granada y Almería
</t>
  </si>
  <si>
    <t>Tratamientos selvícolas (38,3%)</t>
  </si>
  <si>
    <t>Suelos pobres (34,8%)</t>
  </si>
  <si>
    <t>Evolución de los trabajos de seguimiento del nematodo de la madera del pino 2012.</t>
  </si>
  <si>
    <t>Descripciones de los campos:</t>
  </si>
  <si>
    <t>Provincia</t>
  </si>
  <si>
    <t>Sup. afectada</t>
  </si>
  <si>
    <t>Extensión superficial afectada por la existencia de plaga.</t>
  </si>
  <si>
    <t>Focos</t>
  </si>
  <si>
    <t>Número de focos de perforadores.</t>
  </si>
  <si>
    <t>Índice de ataque</t>
  </si>
  <si>
    <t>Índice de Ataque de las respectivas plagas.</t>
  </si>
  <si>
    <t>Cebos</t>
  </si>
  <si>
    <t>Número de cebos empleado para la lucha contra perforadores.</t>
  </si>
  <si>
    <t>Observaciones de los campos:</t>
  </si>
  <si>
    <t>El índice de ataque es el producto de la superficie afectada por el porcentaje de ataque.</t>
  </si>
  <si>
    <t>Unidades de los campos:</t>
  </si>
  <si>
    <t>Hectáreas (ha).</t>
  </si>
  <si>
    <t>Focos.</t>
  </si>
  <si>
    <t>Índice.</t>
  </si>
  <si>
    <t>Cebos.</t>
  </si>
  <si>
    <t>Fuente:</t>
  </si>
  <si>
    <t>SECA (Sistema Estadístico y Cartográfico de Andalucía)</t>
  </si>
  <si>
    <t>Fuente: Consejería de Medio Ambiente y Ordenación del Territorio. Red de Información Ambiental de Andalucía, 2014.</t>
  </si>
  <si>
    <t>Tratamientos selvícolas (78,57%)</t>
  </si>
  <si>
    <t>Sequía (57,14%)</t>
  </si>
  <si>
    <t>Media</t>
  </si>
  <si>
    <t>E.N. S.Nevada</t>
  </si>
  <si>
    <t>Total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</si>
  <si>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 Consejería de Medio Ambiente y Ordenación del Territorio. Red de Información Ambiental de Andalucía, 2014.</t>
    </r>
  </si>
  <si>
    <t>Aéreos</t>
  </si>
  <si>
    <t>Feromonas</t>
  </si>
  <si>
    <t>Capturas Medias</t>
  </si>
  <si>
    <t>Trampas Red Control</t>
  </si>
  <si>
    <t>Evolución de los trabajos de seguimiento del nematodo de la madera del pino 2013.</t>
  </si>
  <si>
    <t>TABLA RESUMEN</t>
  </si>
  <si>
    <t>Puntos</t>
  </si>
  <si>
    <t>Positivos</t>
  </si>
  <si>
    <t>Trampas</t>
  </si>
  <si>
    <t>EN Doñana</t>
  </si>
  <si>
    <t>EN Sierra Nevada</t>
  </si>
  <si>
    <t>Consejería de Medio Ambiente y Ordenación del Territorio. Red de Información Ambiental de Andalucía, 2015.</t>
  </si>
  <si>
    <t>0*</t>
  </si>
  <si>
    <t>Tratamientos selvícolas (23,4%)</t>
  </si>
  <si>
    <t>--</t>
  </si>
  <si>
    <t>Suelos pobres (21,8%)</t>
  </si>
  <si>
    <t>* No se colocan por falta de financiación</t>
  </si>
  <si>
    <t>Situación de los montes andaluces respecto a los insectos perforadores de coníferas por provincias, 2003-2014.</t>
  </si>
  <si>
    <t>Situación de la procesionaria del pino a nivel provincial. Campaña 2014</t>
  </si>
  <si>
    <t>Situación de la procesionaria del pino a nivel provincial. Campaña 2014 datos en %</t>
  </si>
  <si>
    <t>Evolución de los grados de infestación por procesionaria del pino, 1997-2014.</t>
  </si>
  <si>
    <t>Fuente: Consejería de Medio Ambiente y Ordenación del Territorio. Red de Información Ambiental de Andalucía, 2015.</t>
  </si>
  <si>
    <t>Actuaciones desarrolladas para el control de la procesionaria del pino. Campaña 2011-2014.</t>
  </si>
  <si>
    <t>Evolución de las actuaciones y capturas medias de la red de control contra la lagarta peluda, 2002-2014.</t>
  </si>
  <si>
    <t>Evolución de la superficie donde se han detectado puestas y defoliaciones de lagarta peluda, 2003-2014.</t>
  </si>
  <si>
    <t>Evolución de los trabajos de seguimiento del nematodo de la madera del pino 2014.</t>
  </si>
  <si>
    <t>Superficies forestales afectadas por perforadores por provincias, 2014.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</si>
</sst>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30"/>
      </bottom>
      <diagonal/>
    </border>
    <border>
      <left/>
      <right style="thin">
        <color indexed="64"/>
      </right>
      <top/>
      <bottom style="thin">
        <color indexed="30"/>
      </bottom>
      <diagonal/>
    </border>
    <border>
      <left style="thin">
        <color indexed="64"/>
      </left>
      <right/>
      <top style="thin">
        <color indexed="30"/>
      </top>
      <bottom style="thin">
        <color indexed="64"/>
      </bottom>
      <diagonal/>
    </border>
    <border>
      <left/>
      <right/>
      <top style="thin">
        <color indexed="30"/>
      </top>
      <bottom style="thin">
        <color indexed="64"/>
      </bottom>
      <diagonal/>
    </border>
    <border>
      <left/>
      <right style="thin">
        <color indexed="64"/>
      </right>
      <top style="thin">
        <color indexed="3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>
      <alignment vertical="top"/>
    </xf>
    <xf numFmtId="0" fontId="1" fillId="0" borderId="0"/>
  </cellStyleXfs>
  <cellXfs count="197">
    <xf numFmtId="0" fontId="0" fillId="0" borderId="0" xfId="0"/>
    <xf numFmtId="0" fontId="2" fillId="0" borderId="0" xfId="0" applyFont="1"/>
    <xf numFmtId="0" fontId="5" fillId="0" borderId="0" xfId="1" applyFont="1" applyFill="1" applyBorder="1"/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4" fontId="6" fillId="0" borderId="0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right"/>
    </xf>
    <xf numFmtId="2" fontId="7" fillId="0" borderId="0" xfId="0" applyNumberFormat="1" applyFont="1" applyBorder="1"/>
    <xf numFmtId="2" fontId="7" fillId="0" borderId="0" xfId="0" applyNumberFormat="1" applyFont="1" applyFill="1" applyBorder="1"/>
    <xf numFmtId="1" fontId="0" fillId="0" borderId="0" xfId="0" applyNumberFormat="1"/>
    <xf numFmtId="0" fontId="7" fillId="0" borderId="0" xfId="0" applyFont="1" applyBorder="1"/>
    <xf numFmtId="0" fontId="6" fillId="0" borderId="0" xfId="1" applyFont="1" applyFill="1" applyBorder="1" applyAlignment="1">
      <alignment horizontal="left" wrapText="1"/>
    </xf>
    <xf numFmtId="0" fontId="5" fillId="0" borderId="2" xfId="1" applyFont="1" applyFill="1" applyBorder="1"/>
    <xf numFmtId="0" fontId="6" fillId="0" borderId="2" xfId="1" applyFont="1" applyFill="1" applyBorder="1" applyAlignment="1">
      <alignment horizontal="center" wrapText="1"/>
    </xf>
    <xf numFmtId="3" fontId="5" fillId="0" borderId="2" xfId="1" applyNumberFormat="1" applyFont="1" applyFill="1" applyBorder="1" applyAlignment="1">
      <alignment horizontal="right"/>
    </xf>
    <xf numFmtId="0" fontId="5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/>
    <xf numFmtId="0" fontId="8" fillId="0" borderId="0" xfId="3" applyFont="1"/>
    <xf numFmtId="0" fontId="2" fillId="0" borderId="0" xfId="3" applyFont="1"/>
    <xf numFmtId="0" fontId="1" fillId="0" borderId="0" xfId="3" applyFont="1"/>
    <xf numFmtId="0" fontId="1" fillId="0" borderId="0" xfId="3" applyFont="1" applyAlignment="1">
      <alignment horizontal="left"/>
    </xf>
    <xf numFmtId="0" fontId="1" fillId="0" borderId="0" xfId="3" applyNumberFormat="1" applyFont="1"/>
    <xf numFmtId="3" fontId="1" fillId="0" borderId="0" xfId="3" applyNumberFormat="1" applyFont="1" applyBorder="1" applyAlignment="1">
      <alignment horizontal="center" vertical="center" wrapText="1"/>
    </xf>
    <xf numFmtId="164" fontId="1" fillId="0" borderId="0" xfId="3" applyNumberFormat="1" applyFont="1" applyBorder="1"/>
    <xf numFmtId="0" fontId="2" fillId="0" borderId="8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2" fontId="0" fillId="0" borderId="0" xfId="0" applyNumberFormat="1"/>
    <xf numFmtId="0" fontId="1" fillId="0" borderId="0" xfId="3" applyAlignment="1">
      <alignment horizontal="left"/>
    </xf>
    <xf numFmtId="0" fontId="1" fillId="0" borderId="0" xfId="3" applyNumberFormat="1"/>
    <xf numFmtId="0" fontId="3" fillId="0" borderId="1" xfId="3" applyNumberFormat="1" applyFont="1" applyBorder="1"/>
    <xf numFmtId="0" fontId="2" fillId="0" borderId="5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" fillId="0" borderId="0" xfId="3" applyFont="1" applyAlignment="1">
      <alignment horizontal="right" vertical="center" wrapText="1"/>
    </xf>
    <xf numFmtId="164" fontId="1" fillId="0" borderId="0" xfId="3" applyNumberFormat="1" applyFont="1"/>
    <xf numFmtId="0" fontId="2" fillId="0" borderId="0" xfId="3" applyFont="1" applyBorder="1"/>
    <xf numFmtId="0" fontId="1" fillId="0" borderId="0" xfId="3" applyFont="1" applyAlignment="1">
      <alignment horizontal="center" wrapText="1"/>
    </xf>
    <xf numFmtId="0" fontId="9" fillId="0" borderId="0" xfId="3" applyFont="1"/>
    <xf numFmtId="0" fontId="9" fillId="0" borderId="0" xfId="1" applyFont="1" applyFill="1" applyBorder="1"/>
    <xf numFmtId="0" fontId="5" fillId="0" borderId="0" xfId="1" applyFont="1" applyFill="1" applyBorder="1" applyAlignment="1">
      <alignment horizontal="left" wrapText="1"/>
    </xf>
    <xf numFmtId="0" fontId="2" fillId="0" borderId="10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center" vertical="center"/>
    </xf>
    <xf numFmtId="165" fontId="1" fillId="0" borderId="11" xfId="3" applyNumberFormat="1" applyFont="1" applyBorder="1"/>
    <xf numFmtId="165" fontId="1" fillId="0" borderId="12" xfId="3" applyNumberFormat="1" applyFont="1" applyBorder="1"/>
    <xf numFmtId="165" fontId="1" fillId="0" borderId="0" xfId="3" applyNumberFormat="1" applyFont="1" applyBorder="1"/>
    <xf numFmtId="165" fontId="1" fillId="0" borderId="4" xfId="3" applyNumberFormat="1" applyFont="1" applyBorder="1"/>
    <xf numFmtId="0" fontId="2" fillId="0" borderId="10" xfId="3" applyFont="1" applyBorder="1" applyAlignment="1">
      <alignment horizontal="left"/>
    </xf>
    <xf numFmtId="0" fontId="2" fillId="0" borderId="3" xfId="3" applyFont="1" applyBorder="1" applyAlignment="1">
      <alignment horizontal="left"/>
    </xf>
    <xf numFmtId="0" fontId="1" fillId="0" borderId="0" xfId="0" applyFont="1"/>
    <xf numFmtId="3" fontId="1" fillId="0" borderId="0" xfId="3" applyNumberFormat="1" applyFont="1" applyBorder="1"/>
    <xf numFmtId="3" fontId="1" fillId="0" borderId="4" xfId="3" applyNumberFormat="1" applyFont="1" applyBorder="1"/>
    <xf numFmtId="4" fontId="1" fillId="0" borderId="4" xfId="3" applyNumberFormat="1" applyFont="1" applyBorder="1"/>
    <xf numFmtId="0" fontId="1" fillId="0" borderId="0" xfId="0" applyFont="1" applyBorder="1" applyAlignment="1">
      <alignment horizontal="left"/>
    </xf>
    <xf numFmtId="0" fontId="1" fillId="0" borderId="4" xfId="3" applyFont="1" applyBorder="1" applyAlignment="1">
      <alignment horizontal="left"/>
    </xf>
    <xf numFmtId="0" fontId="2" fillId="0" borderId="5" xfId="3" applyFont="1" applyBorder="1" applyAlignment="1">
      <alignment horizontal="left"/>
    </xf>
    <xf numFmtId="0" fontId="1" fillId="0" borderId="7" xfId="3" applyFont="1" applyBorder="1" applyAlignment="1">
      <alignment horizontal="left"/>
    </xf>
    <xf numFmtId="3" fontId="1" fillId="0" borderId="0" xfId="0" applyNumberFormat="1" applyFont="1" applyBorder="1"/>
    <xf numFmtId="0" fontId="1" fillId="0" borderId="0" xfId="0" applyFont="1" applyBorder="1"/>
    <xf numFmtId="2" fontId="1" fillId="0" borderId="0" xfId="0" applyNumberFormat="1" applyFont="1"/>
    <xf numFmtId="0" fontId="1" fillId="0" borderId="0" xfId="0" applyFont="1" applyBorder="1" applyAlignment="1">
      <alignment horizontal="center"/>
    </xf>
    <xf numFmtId="1" fontId="2" fillId="0" borderId="3" xfId="0" applyNumberFormat="1" applyFont="1" applyBorder="1" applyAlignment="1">
      <alignment horizontal="left"/>
    </xf>
    <xf numFmtId="3" fontId="1" fillId="0" borderId="4" xfId="0" applyNumberFormat="1" applyFont="1" applyBorder="1"/>
    <xf numFmtId="1" fontId="2" fillId="0" borderId="3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vertical="top" wrapText="1"/>
    </xf>
    <xf numFmtId="1" fontId="2" fillId="0" borderId="12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2" fontId="1" fillId="0" borderId="4" xfId="0" applyNumberFormat="1" applyFont="1" applyBorder="1"/>
    <xf numFmtId="0" fontId="2" fillId="0" borderId="3" xfId="0" applyFont="1" applyBorder="1"/>
    <xf numFmtId="1" fontId="2" fillId="0" borderId="13" xfId="0" applyNumberFormat="1" applyFont="1" applyBorder="1" applyAlignment="1">
      <alignment horizontal="left" vertical="top" wrapText="1"/>
    </xf>
    <xf numFmtId="3" fontId="1" fillId="0" borderId="8" xfId="0" applyNumberFormat="1" applyFont="1" applyBorder="1"/>
    <xf numFmtId="3" fontId="1" fillId="0" borderId="9" xfId="0" applyNumberFormat="1" applyFont="1" applyBorder="1"/>
    <xf numFmtId="0" fontId="2" fillId="0" borderId="0" xfId="0" applyFont="1" applyBorder="1" applyAlignment="1">
      <alignment horizontal="center"/>
    </xf>
    <xf numFmtId="1" fontId="0" fillId="0" borderId="10" xfId="0" applyNumberFormat="1" applyBorder="1"/>
    <xf numFmtId="1" fontId="2" fillId="0" borderId="11" xfId="0" applyNumberFormat="1" applyFont="1" applyBorder="1"/>
    <xf numFmtId="1" fontId="2" fillId="0" borderId="12" xfId="0" applyNumberFormat="1" applyFont="1" applyBorder="1"/>
    <xf numFmtId="1" fontId="2" fillId="0" borderId="3" xfId="0" applyNumberFormat="1" applyFont="1" applyBorder="1"/>
    <xf numFmtId="3" fontId="0" fillId="0" borderId="0" xfId="0" applyNumberFormat="1" applyBorder="1"/>
    <xf numFmtId="3" fontId="1" fillId="0" borderId="0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0" fillId="0" borderId="4" xfId="0" applyNumberFormat="1" applyBorder="1"/>
    <xf numFmtId="1" fontId="2" fillId="0" borderId="5" xfId="0" applyNumberFormat="1" applyFont="1" applyBorder="1"/>
    <xf numFmtId="3" fontId="0" fillId="0" borderId="6" xfId="0" applyNumberFormat="1" applyBorder="1"/>
    <xf numFmtId="1" fontId="0" fillId="0" borderId="7" xfId="0" applyNumberFormat="1" applyBorder="1"/>
    <xf numFmtId="3" fontId="6" fillId="0" borderId="2" xfId="1" applyNumberFormat="1" applyFont="1" applyFill="1" applyBorder="1" applyAlignment="1">
      <alignment horizontal="right"/>
    </xf>
    <xf numFmtId="3" fontId="6" fillId="0" borderId="2" xfId="1" applyNumberFormat="1" applyFont="1" applyFill="1" applyBorder="1"/>
    <xf numFmtId="3" fontId="1" fillId="0" borderId="11" xfId="3" applyNumberFormat="1" applyFont="1" applyBorder="1"/>
    <xf numFmtId="3" fontId="1" fillId="0" borderId="11" xfId="3" applyNumberFormat="1" applyFont="1" applyBorder="1" applyAlignment="1">
      <alignment horizontal="right"/>
    </xf>
    <xf numFmtId="3" fontId="1" fillId="0" borderId="12" xfId="3" applyNumberFormat="1" applyFont="1" applyBorder="1"/>
    <xf numFmtId="3" fontId="1" fillId="0" borderId="0" xfId="3" applyNumberFormat="1" applyFont="1" applyBorder="1" applyAlignment="1">
      <alignment horizontal="right"/>
    </xf>
    <xf numFmtId="3" fontId="1" fillId="0" borderId="0" xfId="3" applyNumberFormat="1" applyFont="1" applyBorder="1" applyAlignment="1">
      <alignment horizontal="right" vertical="center" wrapText="1"/>
    </xf>
    <xf numFmtId="164" fontId="1" fillId="0" borderId="11" xfId="3" applyNumberFormat="1" applyFont="1" applyBorder="1"/>
    <xf numFmtId="0" fontId="1" fillId="0" borderId="13" xfId="3" applyFont="1" applyBorder="1" applyAlignment="1">
      <alignment wrapText="1"/>
    </xf>
    <xf numFmtId="164" fontId="1" fillId="0" borderId="6" xfId="3" applyNumberFormat="1" applyFont="1" applyBorder="1"/>
    <xf numFmtId="3" fontId="1" fillId="0" borderId="6" xfId="3" applyNumberFormat="1" applyFont="1" applyBorder="1"/>
    <xf numFmtId="3" fontId="1" fillId="0" borderId="7" xfId="3" applyNumberFormat="1" applyFont="1" applyBorder="1"/>
    <xf numFmtId="164" fontId="1" fillId="0" borderId="0" xfId="3" applyNumberFormat="1" applyFont="1" applyBorder="1" applyAlignment="1">
      <alignment horizontal="right" vertical="center" wrapText="1"/>
    </xf>
    <xf numFmtId="165" fontId="1" fillId="0" borderId="6" xfId="3" applyNumberFormat="1" applyFont="1" applyBorder="1"/>
    <xf numFmtId="0" fontId="1" fillId="0" borderId="7" xfId="3" applyNumberFormat="1" applyFont="1" applyBorder="1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wrapText="1"/>
    </xf>
    <xf numFmtId="0" fontId="6" fillId="0" borderId="14" xfId="0" applyNumberFormat="1" applyFont="1" applyBorder="1"/>
    <xf numFmtId="0" fontId="5" fillId="0" borderId="0" xfId="1" applyFont="1" applyFill="1" applyBorder="1" applyAlignment="1">
      <alignment horizontal="center" vertical="top" wrapText="1"/>
    </xf>
    <xf numFmtId="0" fontId="1" fillId="0" borderId="3" xfId="3" applyFont="1" applyBorder="1" applyAlignment="1">
      <alignment horizontal="left"/>
    </xf>
    <xf numFmtId="0" fontId="1" fillId="0" borderId="0" xfId="3" applyNumberFormat="1" applyFont="1" applyBorder="1"/>
    <xf numFmtId="0" fontId="1" fillId="0" borderId="4" xfId="3" applyNumberFormat="1" applyFont="1" applyBorder="1"/>
    <xf numFmtId="0" fontId="3" fillId="2" borderId="17" xfId="3" applyFont="1" applyFill="1" applyBorder="1" applyAlignment="1">
      <alignment horizontal="left"/>
    </xf>
    <xf numFmtId="0" fontId="3" fillId="2" borderId="18" xfId="3" applyNumberFormat="1" applyFont="1" applyFill="1" applyBorder="1"/>
    <xf numFmtId="0" fontId="3" fillId="2" borderId="19" xfId="3" applyNumberFormat="1" applyFont="1" applyFill="1" applyBorder="1"/>
    <xf numFmtId="0" fontId="3" fillId="0" borderId="15" xfId="3" applyFont="1" applyBorder="1" applyAlignment="1">
      <alignment horizontal="left"/>
    </xf>
    <xf numFmtId="0" fontId="3" fillId="0" borderId="16" xfId="3" applyNumberFormat="1" applyFont="1" applyBorder="1"/>
    <xf numFmtId="0" fontId="1" fillId="0" borderId="3" xfId="3" applyFont="1" applyBorder="1" applyAlignment="1">
      <alignment horizontal="left" indent="1"/>
    </xf>
    <xf numFmtId="0" fontId="3" fillId="2" borderId="15" xfId="3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2" borderId="16" xfId="3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0" xfId="0" applyNumberFormat="1" applyFont="1" applyBorder="1"/>
    <xf numFmtId="0" fontId="1" fillId="0" borderId="4" xfId="0" applyNumberFormat="1" applyFont="1" applyBorder="1"/>
    <xf numFmtId="0" fontId="6" fillId="3" borderId="22" xfId="0" applyFont="1" applyFill="1" applyBorder="1" applyAlignment="1">
      <alignment horizontal="left"/>
    </xf>
    <xf numFmtId="0" fontId="6" fillId="3" borderId="23" xfId="0" applyNumberFormat="1" applyFont="1" applyFill="1" applyBorder="1"/>
    <xf numFmtId="0" fontId="6" fillId="3" borderId="24" xfId="0" applyNumberFormat="1" applyFont="1" applyFill="1" applyBorder="1"/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1" xfId="0" applyNumberFormat="1" applyFont="1" applyBorder="1"/>
    <xf numFmtId="0" fontId="1" fillId="0" borderId="3" xfId="0" applyFont="1" applyBorder="1" applyAlignment="1">
      <alignment horizontal="left" indent="1"/>
    </xf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3" fontId="1" fillId="0" borderId="4" xfId="3" applyNumberFormat="1" applyFont="1" applyBorder="1" applyAlignment="1">
      <alignment horizontal="right"/>
    </xf>
    <xf numFmtId="0" fontId="1" fillId="0" borderId="4" xfId="3" applyFont="1" applyBorder="1" applyAlignment="1">
      <alignment horizontal="right"/>
    </xf>
    <xf numFmtId="0" fontId="1" fillId="0" borderId="7" xfId="3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wrapText="1"/>
    </xf>
    <xf numFmtId="0" fontId="2" fillId="0" borderId="13" xfId="0" applyFont="1" applyBorder="1"/>
    <xf numFmtId="2" fontId="1" fillId="0" borderId="8" xfId="0" applyNumberFormat="1" applyFont="1" applyBorder="1"/>
    <xf numFmtId="2" fontId="1" fillId="0" borderId="9" xfId="0" applyNumberFormat="1" applyFont="1" applyBorder="1"/>
    <xf numFmtId="0" fontId="0" fillId="0" borderId="3" xfId="0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10" fillId="3" borderId="23" xfId="0" applyNumberFormat="1" applyFont="1" applyFill="1" applyBorder="1"/>
    <xf numFmtId="0" fontId="10" fillId="3" borderId="24" xfId="0" applyNumberFormat="1" applyFont="1" applyFill="1" applyBorder="1"/>
    <xf numFmtId="0" fontId="0" fillId="0" borderId="3" xfId="0" applyBorder="1" applyAlignment="1">
      <alignment horizontal="left" indent="1"/>
    </xf>
    <xf numFmtId="0" fontId="0" fillId="0" borderId="0" xfId="0" applyNumberFormat="1" applyBorder="1"/>
    <xf numFmtId="0" fontId="0" fillId="0" borderId="4" xfId="0" applyNumberFormat="1" applyBorder="1"/>
    <xf numFmtId="3" fontId="0" fillId="0" borderId="0" xfId="0" applyNumberFormat="1"/>
    <xf numFmtId="165" fontId="1" fillId="0" borderId="0" xfId="3" applyNumberFormat="1" applyFont="1" applyAlignment="1">
      <alignment horizontal="center" wrapText="1"/>
    </xf>
    <xf numFmtId="0" fontId="5" fillId="0" borderId="0" xfId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6" fillId="0" borderId="0" xfId="1" applyFont="1" applyFill="1" applyBorder="1" applyAlignment="1">
      <alignment horizontal="left" wrapText="1"/>
    </xf>
    <xf numFmtId="0" fontId="1" fillId="0" borderId="0" xfId="3" applyFont="1" applyAlignment="1">
      <alignment horizontal="left" vertical="top" wrapText="1"/>
    </xf>
    <xf numFmtId="0" fontId="2" fillId="0" borderId="13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3" applyFont="1" applyBorder="1" applyAlignment="1">
      <alignment horizontal="center"/>
    </xf>
    <xf numFmtId="0" fontId="2" fillId="0" borderId="11" xfId="3" applyFont="1" applyBorder="1" applyAlignment="1">
      <alignment horizontal="center"/>
    </xf>
    <xf numFmtId="0" fontId="2" fillId="0" borderId="12" xfId="3" applyFont="1" applyBorder="1" applyAlignment="1">
      <alignment horizontal="center"/>
    </xf>
    <xf numFmtId="0" fontId="1" fillId="0" borderId="2" xfId="3" applyFont="1" applyBorder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0" fontId="1" fillId="0" borderId="25" xfId="0" applyFont="1" applyBorder="1"/>
    <xf numFmtId="3" fontId="1" fillId="0" borderId="25" xfId="0" applyNumberFormat="1" applyFont="1" applyBorder="1"/>
    <xf numFmtId="0" fontId="2" fillId="0" borderId="9" xfId="3" applyFont="1" applyBorder="1" applyAlignment="1">
      <alignment horizontal="center"/>
    </xf>
    <xf numFmtId="0" fontId="2" fillId="0" borderId="2" xfId="3" applyFont="1" applyBorder="1"/>
    <xf numFmtId="0" fontId="2" fillId="0" borderId="2" xfId="3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3" fontId="2" fillId="0" borderId="26" xfId="0" applyNumberFormat="1" applyFont="1" applyBorder="1"/>
    <xf numFmtId="0" fontId="2" fillId="0" borderId="2" xfId="3" applyFont="1" applyBorder="1" applyAlignment="1">
      <alignment horizontal="center"/>
    </xf>
    <xf numFmtId="3" fontId="1" fillId="0" borderId="25" xfId="3" applyNumberFormat="1" applyFont="1" applyBorder="1"/>
    <xf numFmtId="4" fontId="1" fillId="0" borderId="25" xfId="3" applyNumberFormat="1" applyFont="1" applyBorder="1"/>
    <xf numFmtId="0" fontId="1" fillId="0" borderId="25" xfId="3" applyFont="1" applyBorder="1" applyAlignment="1">
      <alignment horizontal="left"/>
    </xf>
    <xf numFmtId="0" fontId="1" fillId="0" borderId="26" xfId="3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Situación de los montes andaluces respecto a los insectos perforadores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de coníferas por provincias, 2003-2013.</a:t>
            </a:r>
          </a:p>
        </c:rich>
      </c:tx>
      <c:layout>
        <c:manualLayout>
          <c:xMode val="edge"/>
          <c:yMode val="edge"/>
          <c:x val="0.15986224161490636"/>
          <c:y val="1.6460901793871077E-2"/>
        </c:manualLayout>
      </c:layout>
    </c:title>
    <c:plotArea>
      <c:layout>
        <c:manualLayout>
          <c:layoutTarget val="inner"/>
          <c:xMode val="edge"/>
          <c:yMode val="edge"/>
          <c:x val="0.12600976961213181"/>
          <c:y val="0.21300489465843794"/>
          <c:w val="0.76413630551442724"/>
          <c:h val="0.47604762242557525"/>
        </c:manualLayout>
      </c:layout>
      <c:areaChart>
        <c:grouping val="standard"/>
        <c:ser>
          <c:idx val="0"/>
          <c:order val="0"/>
          <c:tx>
            <c:strRef>
              <c:f>Perforadores!$B$16</c:f>
              <c:strCache>
                <c:ptCount val="1"/>
                <c:pt idx="0">
                  <c:v>Sup. afectada</c:v>
                </c:pt>
              </c:strCache>
            </c:strRef>
          </c:tx>
          <c:spPr>
            <a:pattFill prst="pct25">
              <a:fgClr>
                <a:srgbClr val="008000"/>
              </a:fgClr>
              <a:bgClr>
                <a:srgbClr val="99CC00"/>
              </a:bgClr>
            </a:pattFill>
            <a:ln w="12700">
              <a:solidFill>
                <a:srgbClr val="008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Perforadores!$A$17:$A$26</c:f>
              <c:strCache>
                <c:ptCount val="10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EN Doñana</c:v>
                </c:pt>
                <c:pt idx="4">
                  <c:v>EN Sierra Nevada</c:v>
                </c:pt>
                <c:pt idx="5">
                  <c:v>Granada</c:v>
                </c:pt>
                <c:pt idx="6">
                  <c:v>Huelva</c:v>
                </c:pt>
                <c:pt idx="7">
                  <c:v>Jaén</c:v>
                </c:pt>
                <c:pt idx="8">
                  <c:v>Málaga</c:v>
                </c:pt>
                <c:pt idx="9">
                  <c:v>Sevilla</c:v>
                </c:pt>
              </c:strCache>
            </c:strRef>
          </c:cat>
          <c:val>
            <c:numRef>
              <c:f>Perforadores!$B$17:$B$26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95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115.11</c:v>
                </c:pt>
                <c:pt idx="9">
                  <c:v>0</c:v>
                </c:pt>
              </c:numCache>
            </c:numRef>
          </c:val>
        </c:ser>
        <c:axId val="87850368"/>
        <c:axId val="87630976"/>
      </c:areaChart>
      <c:barChart>
        <c:barDir val="col"/>
        <c:grouping val="clustered"/>
        <c:ser>
          <c:idx val="1"/>
          <c:order val="1"/>
          <c:tx>
            <c:strRef>
              <c:f>Perforadores!$C$16</c:f>
              <c:strCache>
                <c:ptCount val="1"/>
                <c:pt idx="0">
                  <c:v>Focos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dLbls>
            <c:dLbl>
              <c:idx val="0"/>
              <c:layout>
                <c:manualLayout>
                  <c:x val="4.0628181533135773E-3"/>
                  <c:y val="5.0873259481058189E-4"/>
                </c:manualLayout>
              </c:layout>
              <c:showVal val="1"/>
            </c:dLbl>
            <c:dLbl>
              <c:idx val="6"/>
              <c:layout>
                <c:manualLayout>
                  <c:x val="3.7885291220874726E-3"/>
                  <c:y val="-2.6559945873444214E-3"/>
                </c:manualLayout>
              </c:layout>
              <c:showVal val="1"/>
            </c:dLbl>
            <c:spPr>
              <a:solidFill>
                <a:srgbClr val="F79646">
                  <a:lumMod val="20000"/>
                  <a:lumOff val="80000"/>
                </a:srgb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Perforadores!$A$17:$A$26</c:f>
              <c:strCache>
                <c:ptCount val="10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EN Doñana</c:v>
                </c:pt>
                <c:pt idx="4">
                  <c:v>EN Sierra Nevada</c:v>
                </c:pt>
                <c:pt idx="5">
                  <c:v>Granada</c:v>
                </c:pt>
                <c:pt idx="6">
                  <c:v>Huelva</c:v>
                </c:pt>
                <c:pt idx="7">
                  <c:v>Jaén</c:v>
                </c:pt>
                <c:pt idx="8">
                  <c:v>Málaga</c:v>
                </c:pt>
                <c:pt idx="9">
                  <c:v>Sevilla</c:v>
                </c:pt>
              </c:strCache>
            </c:strRef>
          </c:cat>
          <c:val>
            <c:numRef>
              <c:f>Perforadores!$C$17:$C$26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</c:ser>
        <c:axId val="87846912"/>
        <c:axId val="87848448"/>
      </c:barChart>
      <c:catAx>
        <c:axId val="878469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848448"/>
        <c:crosses val="autoZero"/>
        <c:auto val="1"/>
        <c:lblAlgn val="ctr"/>
        <c:lblOffset val="100"/>
        <c:tickLblSkip val="1"/>
        <c:tickMarkSkip val="1"/>
      </c:catAx>
      <c:valAx>
        <c:axId val="87848448"/>
        <c:scaling>
          <c:orientation val="minMax"/>
          <c:max val="10"/>
        </c:scaling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Nº de Focos</a:t>
                </a:r>
              </a:p>
            </c:rich>
          </c:tx>
          <c:layout>
            <c:manualLayout>
              <c:xMode val="edge"/>
              <c:yMode val="edge"/>
              <c:x val="1.5690252260134149E-2"/>
              <c:y val="0.849172873661062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846912"/>
        <c:crosses val="autoZero"/>
        <c:crossBetween val="between"/>
      </c:valAx>
      <c:catAx>
        <c:axId val="87850368"/>
        <c:scaling>
          <c:orientation val="minMax"/>
        </c:scaling>
        <c:delete val="1"/>
        <c:axPos val="b"/>
        <c:tickLblPos val="none"/>
        <c:crossAx val="87630976"/>
        <c:crosses val="autoZero"/>
        <c:auto val="1"/>
        <c:lblAlgn val="ctr"/>
        <c:lblOffset val="100"/>
      </c:catAx>
      <c:valAx>
        <c:axId val="87630976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 rtl="0">
                  <a:defRPr sz="11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1100" b="0">
                    <a:latin typeface="Arial" pitchFamily="34" charset="0"/>
                    <a:cs typeface="Arial" pitchFamily="34" charset="0"/>
                  </a:rPr>
                  <a:t>Superficie afectada</a:t>
                </a:r>
              </a:p>
            </c:rich>
          </c:tx>
          <c:layout>
            <c:manualLayout>
              <c:xMode val="edge"/>
              <c:yMode val="edge"/>
              <c:x val="0.87246992563429571"/>
              <c:y val="0.7470707715589605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7850368"/>
        <c:crosses val="max"/>
        <c:crossBetween val="between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/>
      <c:spPr>
        <a:solidFill>
          <a:schemeClr val="bg1"/>
        </a:solidFill>
        <a:ln w="3175">
          <a:solidFill>
            <a:schemeClr val="bg1"/>
          </a:solidFill>
          <a:prstDash val="solid"/>
        </a:ln>
      </c:spPr>
      <c:txPr>
        <a:bodyPr/>
        <a:lstStyle/>
        <a:p>
          <a:pPr>
            <a:defRPr sz="1100" b="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Book Antiqua"/>
          <a:cs typeface="Book Antiqua"/>
        </a:defRPr>
      </a:pPr>
      <a:endParaRPr lang="es-ES"/>
    </a:p>
  </c:txPr>
  <c:printSettings>
    <c:headerFooter alignWithMargins="0"/>
    <c:pageMargins b="1" l="0.75000000000000622" r="0.750000000000006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los grados de infestación </a:t>
            </a:r>
          </a:p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por procesionaria del pino, 1997-2014.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4883720930232553E-2"/>
          <c:y val="0.12931034482758624"/>
          <c:w val="0.8034883720930236"/>
          <c:h val="0.6142241379310347"/>
        </c:manualLayout>
      </c:layout>
      <c:areaChart>
        <c:grouping val="standard"/>
        <c:ser>
          <c:idx val="8"/>
          <c:order val="8"/>
          <c:tx>
            <c:strRef>
              <c:f>'Procesionaria_97-14'!$J$3</c:f>
              <c:strCache>
                <c:ptCount val="1"/>
                <c:pt idx="0">
                  <c:v>Superficie volada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numRef>
              <c:f>'Procesionaria_97-14'!$A$11:$A$21</c:f>
              <c:numCache>
                <c:formatCode>0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'Procesionaria_97-14'!$J$11:$J$21</c:f>
              <c:numCache>
                <c:formatCode>#,##0</c:formatCode>
                <c:ptCount val="11"/>
                <c:pt idx="0">
                  <c:v>43073</c:v>
                </c:pt>
                <c:pt idx="1">
                  <c:v>45153</c:v>
                </c:pt>
                <c:pt idx="2">
                  <c:v>42494</c:v>
                </c:pt>
                <c:pt idx="3">
                  <c:v>52695</c:v>
                </c:pt>
                <c:pt idx="4">
                  <c:v>30178</c:v>
                </c:pt>
                <c:pt idx="5">
                  <c:v>53872.74</c:v>
                </c:pt>
                <c:pt idx="6">
                  <c:v>37307</c:v>
                </c:pt>
                <c:pt idx="7">
                  <c:v>22738</c:v>
                </c:pt>
                <c:pt idx="8">
                  <c:v>15168</c:v>
                </c:pt>
                <c:pt idx="9">
                  <c:v>14362</c:v>
                </c:pt>
                <c:pt idx="10">
                  <c:v>673</c:v>
                </c:pt>
              </c:numCache>
            </c:numRef>
          </c:val>
        </c:ser>
        <c:axId val="88917504"/>
        <c:axId val="88919040"/>
      </c:areaChart>
      <c:lineChart>
        <c:grouping val="standard"/>
        <c:ser>
          <c:idx val="0"/>
          <c:order val="0"/>
          <c:tx>
            <c:strRef>
              <c:f>'Procesionaria_97-14'!$B$3</c:f>
              <c:strCache>
                <c:ptCount val="1"/>
                <c:pt idx="0">
                  <c:v>GI 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'Procesionaria_97-14'!$A$11:$A$21</c:f>
              <c:numCache>
                <c:formatCode>0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'Procesionaria_97-14'!$B$11:$B$21</c:f>
              <c:numCache>
                <c:formatCode>#,##0</c:formatCode>
                <c:ptCount val="11"/>
                <c:pt idx="0">
                  <c:v>260303</c:v>
                </c:pt>
                <c:pt idx="1">
                  <c:v>395573</c:v>
                </c:pt>
                <c:pt idx="2">
                  <c:v>431846</c:v>
                </c:pt>
                <c:pt idx="3">
                  <c:v>354633</c:v>
                </c:pt>
                <c:pt idx="4">
                  <c:v>342046</c:v>
                </c:pt>
                <c:pt idx="5">
                  <c:v>343876</c:v>
                </c:pt>
                <c:pt idx="6">
                  <c:v>363321.15260942164</c:v>
                </c:pt>
                <c:pt idx="7">
                  <c:v>389915.47794472054</c:v>
                </c:pt>
                <c:pt idx="8">
                  <c:v>433054</c:v>
                </c:pt>
                <c:pt idx="9">
                  <c:v>465614</c:v>
                </c:pt>
                <c:pt idx="10">
                  <c:v>385756</c:v>
                </c:pt>
              </c:numCache>
            </c:numRef>
          </c:val>
        </c:ser>
        <c:ser>
          <c:idx val="1"/>
          <c:order val="1"/>
          <c:tx>
            <c:strRef>
              <c:f>'Procesionaria_97-14'!$C$3</c:f>
              <c:strCache>
                <c:ptCount val="1"/>
                <c:pt idx="0">
                  <c:v>GI 1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'Procesionaria_97-14'!$A$11:$A$21</c:f>
              <c:numCache>
                <c:formatCode>0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'Procesionaria_97-14'!$C$11:$C$21</c:f>
              <c:numCache>
                <c:formatCode>#,##0</c:formatCode>
                <c:ptCount val="11"/>
                <c:pt idx="0">
                  <c:v>213424</c:v>
                </c:pt>
                <c:pt idx="1">
                  <c:v>168401</c:v>
                </c:pt>
                <c:pt idx="2">
                  <c:v>162927</c:v>
                </c:pt>
                <c:pt idx="3">
                  <c:v>227523</c:v>
                </c:pt>
                <c:pt idx="4">
                  <c:v>229812</c:v>
                </c:pt>
                <c:pt idx="5">
                  <c:v>216951</c:v>
                </c:pt>
                <c:pt idx="6">
                  <c:v>236779.79732782854</c:v>
                </c:pt>
                <c:pt idx="7">
                  <c:v>242765.13077373849</c:v>
                </c:pt>
                <c:pt idx="8">
                  <c:v>229467</c:v>
                </c:pt>
                <c:pt idx="9">
                  <c:v>208491</c:v>
                </c:pt>
                <c:pt idx="10">
                  <c:v>245882</c:v>
                </c:pt>
              </c:numCache>
            </c:numRef>
          </c:val>
        </c:ser>
        <c:ser>
          <c:idx val="2"/>
          <c:order val="2"/>
          <c:tx>
            <c:strRef>
              <c:f>'Procesionaria_97-14'!$D$3</c:f>
              <c:strCache>
                <c:ptCount val="1"/>
                <c:pt idx="0">
                  <c:v>GI 2</c:v>
                </c:pt>
              </c:strCache>
            </c:strRef>
          </c:tx>
          <c:spPr>
            <a:ln w="25400">
              <a:solidFill>
                <a:srgbClr val="FFC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triang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'Procesionaria_97-14'!$A$11:$A$21</c:f>
              <c:numCache>
                <c:formatCode>0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'Procesionaria_97-14'!$D$11:$D$21</c:f>
              <c:numCache>
                <c:formatCode>#,##0</c:formatCode>
                <c:ptCount val="11"/>
                <c:pt idx="0">
                  <c:v>90769</c:v>
                </c:pt>
                <c:pt idx="1">
                  <c:v>69349</c:v>
                </c:pt>
                <c:pt idx="2">
                  <c:v>54751</c:v>
                </c:pt>
                <c:pt idx="3">
                  <c:v>87940</c:v>
                </c:pt>
                <c:pt idx="4">
                  <c:v>102236</c:v>
                </c:pt>
                <c:pt idx="5">
                  <c:v>108007</c:v>
                </c:pt>
                <c:pt idx="6">
                  <c:v>93600.933309952743</c:v>
                </c:pt>
                <c:pt idx="7">
                  <c:v>91861.357527164597</c:v>
                </c:pt>
                <c:pt idx="8">
                  <c:v>68226</c:v>
                </c:pt>
                <c:pt idx="9">
                  <c:v>70699</c:v>
                </c:pt>
                <c:pt idx="10">
                  <c:v>83446</c:v>
                </c:pt>
              </c:numCache>
            </c:numRef>
          </c:val>
        </c:ser>
        <c:ser>
          <c:idx val="3"/>
          <c:order val="3"/>
          <c:tx>
            <c:strRef>
              <c:f>'Procesionaria_97-14'!$E$3</c:f>
              <c:strCache>
                <c:ptCount val="1"/>
                <c:pt idx="0">
                  <c:v>GI 3</c:v>
                </c:pt>
              </c:strCache>
            </c:strRef>
          </c:tx>
          <c:spPr>
            <a:ln w="25400">
              <a:solidFill>
                <a:srgbClr val="FF33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x"/>
            <c:size val="5"/>
            <c:spPr>
              <a:solidFill>
                <a:srgbClr val="FF3300"/>
              </a:solidFill>
              <a:ln>
                <a:solidFill>
                  <a:srgbClr val="FF33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'Procesionaria_97-14'!$A$11:$A$21</c:f>
              <c:numCache>
                <c:formatCode>0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'Procesionaria_97-14'!$E$11:$E$21</c:f>
              <c:numCache>
                <c:formatCode>#,##0</c:formatCode>
                <c:ptCount val="11"/>
                <c:pt idx="0">
                  <c:v>63059</c:v>
                </c:pt>
                <c:pt idx="1">
                  <c:v>42575</c:v>
                </c:pt>
                <c:pt idx="2">
                  <c:v>31997</c:v>
                </c:pt>
                <c:pt idx="3">
                  <c:v>46628</c:v>
                </c:pt>
                <c:pt idx="4">
                  <c:v>53364</c:v>
                </c:pt>
                <c:pt idx="5">
                  <c:v>81002</c:v>
                </c:pt>
                <c:pt idx="6">
                  <c:v>52593.962320447572</c:v>
                </c:pt>
                <c:pt idx="7">
                  <c:v>38579.003545491112</c:v>
                </c:pt>
                <c:pt idx="8">
                  <c:v>21453</c:v>
                </c:pt>
                <c:pt idx="9">
                  <c:v>12685</c:v>
                </c:pt>
                <c:pt idx="10">
                  <c:v>39446</c:v>
                </c:pt>
              </c:numCache>
            </c:numRef>
          </c:val>
        </c:ser>
        <c:ser>
          <c:idx val="4"/>
          <c:order val="4"/>
          <c:tx>
            <c:strRef>
              <c:f>'Procesionaria_97-14'!$F$3</c:f>
              <c:strCache>
                <c:ptCount val="1"/>
                <c:pt idx="0">
                  <c:v>GI 4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tar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'Procesionaria_97-14'!$A$11:$A$21</c:f>
              <c:numCache>
                <c:formatCode>0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'Procesionaria_97-14'!$F$11:$F$21</c:f>
              <c:numCache>
                <c:formatCode>#,##0</c:formatCode>
                <c:ptCount val="11"/>
                <c:pt idx="0">
                  <c:v>13168</c:v>
                </c:pt>
                <c:pt idx="1">
                  <c:v>4669</c:v>
                </c:pt>
                <c:pt idx="2">
                  <c:v>4558</c:v>
                </c:pt>
                <c:pt idx="3">
                  <c:v>7004</c:v>
                </c:pt>
                <c:pt idx="4">
                  <c:v>15360</c:v>
                </c:pt>
                <c:pt idx="5">
                  <c:v>11990</c:v>
                </c:pt>
                <c:pt idx="6">
                  <c:v>16513.242782340654</c:v>
                </c:pt>
                <c:pt idx="7">
                  <c:v>4049.42088345704</c:v>
                </c:pt>
                <c:pt idx="8">
                  <c:v>9099</c:v>
                </c:pt>
                <c:pt idx="9">
                  <c:v>1189</c:v>
                </c:pt>
                <c:pt idx="10">
                  <c:v>8860</c:v>
                </c:pt>
              </c:numCache>
            </c:numRef>
          </c:val>
        </c:ser>
        <c:ser>
          <c:idx val="5"/>
          <c:order val="5"/>
          <c:tx>
            <c:strRef>
              <c:f>'Procesionaria_97-14'!$G$3</c:f>
              <c:strCache>
                <c:ptCount val="1"/>
                <c:pt idx="0">
                  <c:v>GI 5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'Procesionaria_97-14'!$A$11:$A$21</c:f>
              <c:numCache>
                <c:formatCode>0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'Procesionaria_97-14'!$G$11:$G$21</c:f>
              <c:numCache>
                <c:formatCode>#,##0</c:formatCode>
                <c:ptCount val="11"/>
                <c:pt idx="0">
                  <c:v>1427</c:v>
                </c:pt>
                <c:pt idx="1">
                  <c:v>0</c:v>
                </c:pt>
                <c:pt idx="2">
                  <c:v>733</c:v>
                </c:pt>
                <c:pt idx="3">
                  <c:v>2435</c:v>
                </c:pt>
                <c:pt idx="4">
                  <c:v>338</c:v>
                </c:pt>
                <c:pt idx="5">
                  <c:v>433</c:v>
                </c:pt>
                <c:pt idx="6">
                  <c:v>756.30707727219999</c:v>
                </c:pt>
                <c:pt idx="7">
                  <c:v>527.65797318140005</c:v>
                </c:pt>
                <c:pt idx="8">
                  <c:v>1393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tx>
            <c:strRef>
              <c:f>'Procesionaria_97-14'!$H$3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'Procesionaria_97-14'!$A$11:$A$21</c:f>
              <c:numCache>
                <c:formatCode>0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'Procesionaria_97-14'!$H$11:$H$21</c:f>
            </c:numRef>
          </c:val>
        </c:ser>
        <c:ser>
          <c:idx val="7"/>
          <c:order val="7"/>
          <c:tx>
            <c:strRef>
              <c:f>'Procesionaria_97-14'!$I$3</c:f>
              <c:strCache>
                <c:ptCount val="1"/>
              </c:strCache>
            </c:strRef>
          </c:tx>
          <c:cat>
            <c:numRef>
              <c:f>'Procesionaria_97-14'!$A$11:$A$21</c:f>
              <c:numCache>
                <c:formatCode>0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'Procesionaria_97-14'!$I$11:$I$21</c:f>
            </c:numRef>
          </c:val>
        </c:ser>
        <c:marker val="1"/>
        <c:axId val="88909312"/>
        <c:axId val="88911232"/>
      </c:lineChart>
      <c:catAx>
        <c:axId val="88909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Campaña</a:t>
                </a:r>
              </a:p>
            </c:rich>
          </c:tx>
          <c:layout>
            <c:manualLayout>
              <c:xMode val="edge"/>
              <c:yMode val="edge"/>
              <c:x val="0.45303878681831433"/>
              <c:y val="0.83181532265363434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8911232"/>
        <c:crosses val="autoZero"/>
        <c:auto val="1"/>
        <c:lblAlgn val="ctr"/>
        <c:lblOffset val="100"/>
        <c:tickLblSkip val="1"/>
        <c:tickMarkSkip val="1"/>
      </c:catAx>
      <c:valAx>
        <c:axId val="88911232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Superficie (Ha)</a:t>
                </a:r>
              </a:p>
            </c:rich>
          </c:tx>
          <c:layout>
            <c:manualLayout>
              <c:xMode val="edge"/>
              <c:yMode val="edge"/>
              <c:x val="8.1124175196258305E-3"/>
              <c:y val="4.0137210157647707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8909312"/>
        <c:crosses val="autoZero"/>
        <c:crossBetween val="between"/>
      </c:valAx>
      <c:catAx>
        <c:axId val="88917504"/>
        <c:scaling>
          <c:orientation val="minMax"/>
        </c:scaling>
        <c:delete val="1"/>
        <c:axPos val="b"/>
        <c:numFmt formatCode="0" sourceLinked="1"/>
        <c:tickLblPos val="none"/>
        <c:crossAx val="88919040"/>
        <c:crosses val="autoZero"/>
        <c:auto val="1"/>
        <c:lblAlgn val="ctr"/>
        <c:lblOffset val="100"/>
      </c:catAx>
      <c:valAx>
        <c:axId val="88919040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Superficie tratada con medios aéreos</a:t>
                </a:r>
              </a:p>
            </c:rich>
          </c:tx>
          <c:layout>
            <c:manualLayout>
              <c:xMode val="edge"/>
              <c:yMode val="edge"/>
              <c:x val="0.81915417754352715"/>
              <c:y val="1.725700887707508E-2"/>
            </c:manualLayout>
          </c:layout>
        </c:title>
        <c:numFmt formatCode="#,##0" sourceLinked="0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89175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6046511627956"/>
          <c:y val="0.89655172413792839"/>
          <c:w val="0.65465116279069946"/>
          <c:h val="5.603448275862073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278" r="0.75000000000000278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Situación de la procesionaria del pino a nivel provincial.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Campaña 2014 datos en %</a:t>
            </a:r>
          </a:p>
        </c:rich>
      </c:tx>
      <c:layout>
        <c:manualLayout>
          <c:xMode val="edge"/>
          <c:yMode val="edge"/>
          <c:x val="0.20197618427467559"/>
          <c:y val="1.3717421124828533E-2"/>
        </c:manualLayout>
      </c:layout>
    </c:title>
    <c:plotArea>
      <c:layout>
        <c:manualLayout>
          <c:layoutTarget val="inner"/>
          <c:xMode val="edge"/>
          <c:yMode val="edge"/>
          <c:x val="0.14678908476324792"/>
          <c:y val="0.11728416663966387"/>
          <c:w val="0.79554441474367299"/>
          <c:h val="0.66049512329477456"/>
        </c:manualLayout>
      </c:layout>
      <c:barChart>
        <c:barDir val="col"/>
        <c:grouping val="clustered"/>
        <c:ser>
          <c:idx val="0"/>
          <c:order val="0"/>
          <c:tx>
            <c:strRef>
              <c:f>'Procesionaria_97-14'!$Q$3</c:f>
              <c:strCache>
                <c:ptCount val="1"/>
                <c:pt idx="0">
                  <c:v>GI 0</c:v>
                </c:pt>
              </c:strCache>
            </c:strRef>
          </c:tx>
          <c:cat>
            <c:strRef>
              <c:f>'Procesionaria_97-14'!$P$19:$P$29</c:f>
              <c:strCache>
                <c:ptCount val="11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  <c:pt idx="10">
                  <c:v>Total</c:v>
                </c:pt>
              </c:strCache>
            </c:strRef>
          </c:cat>
          <c:val>
            <c:numRef>
              <c:f>'Procesionaria_97-14'!$Q$19:$Q$29</c:f>
              <c:numCache>
                <c:formatCode>0.00</c:formatCode>
                <c:ptCount val="11"/>
                <c:pt idx="0">
                  <c:v>63.246388354239947</c:v>
                </c:pt>
                <c:pt idx="1">
                  <c:v>40.476190476190474</c:v>
                </c:pt>
                <c:pt idx="2">
                  <c:v>59.659338267305181</c:v>
                </c:pt>
                <c:pt idx="3">
                  <c:v>51.118164636517371</c:v>
                </c:pt>
                <c:pt idx="4">
                  <c:v>54.091891043821434</c:v>
                </c:pt>
                <c:pt idx="5">
                  <c:v>51.296116438449857</c:v>
                </c:pt>
                <c:pt idx="6">
                  <c:v>36.965585910759849</c:v>
                </c:pt>
                <c:pt idx="7">
                  <c:v>56.232764927683043</c:v>
                </c:pt>
                <c:pt idx="8">
                  <c:v>45.474377203404686</c:v>
                </c:pt>
                <c:pt idx="9">
                  <c:v>21.031400184267536</c:v>
                </c:pt>
                <c:pt idx="10">
                  <c:v>50.531969242457983</c:v>
                </c:pt>
              </c:numCache>
            </c:numRef>
          </c:val>
        </c:ser>
        <c:ser>
          <c:idx val="1"/>
          <c:order val="1"/>
          <c:tx>
            <c:strRef>
              <c:f>'Procesionaria_97-14'!$R$3</c:f>
              <c:strCache>
                <c:ptCount val="1"/>
                <c:pt idx="0">
                  <c:v>GI 1</c:v>
                </c:pt>
              </c:strCache>
            </c:strRef>
          </c:tx>
          <c:cat>
            <c:strRef>
              <c:f>'Procesionaria_97-14'!$P$19:$P$29</c:f>
              <c:strCache>
                <c:ptCount val="11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  <c:pt idx="10">
                  <c:v>Total</c:v>
                </c:pt>
              </c:strCache>
            </c:strRef>
          </c:cat>
          <c:val>
            <c:numRef>
              <c:f>'Procesionaria_97-14'!$R$19:$R$29</c:f>
              <c:numCache>
                <c:formatCode>0.00</c:formatCode>
                <c:ptCount val="11"/>
                <c:pt idx="0">
                  <c:v>26.683037985885267</c:v>
                </c:pt>
                <c:pt idx="1">
                  <c:v>42.273278738246894</c:v>
                </c:pt>
                <c:pt idx="2">
                  <c:v>23.615041358293425</c:v>
                </c:pt>
                <c:pt idx="3">
                  <c:v>36.936961377426911</c:v>
                </c:pt>
                <c:pt idx="4">
                  <c:v>26.886638747752205</c:v>
                </c:pt>
                <c:pt idx="5">
                  <c:v>27.715688822620137</c:v>
                </c:pt>
                <c:pt idx="6">
                  <c:v>45.198830045429084</c:v>
                </c:pt>
                <c:pt idx="7">
                  <c:v>36.209128257076934</c:v>
                </c:pt>
                <c:pt idx="8">
                  <c:v>36.987982314329678</c:v>
                </c:pt>
                <c:pt idx="9">
                  <c:v>50.907642122562812</c:v>
                </c:pt>
                <c:pt idx="10">
                  <c:v>32.209224642712115</c:v>
                </c:pt>
              </c:numCache>
            </c:numRef>
          </c:val>
        </c:ser>
        <c:ser>
          <c:idx val="2"/>
          <c:order val="2"/>
          <c:tx>
            <c:strRef>
              <c:f>'Procesionaria_97-14'!$S$3</c:f>
              <c:strCache>
                <c:ptCount val="1"/>
                <c:pt idx="0">
                  <c:v>GI 2</c:v>
                </c:pt>
              </c:strCache>
            </c:strRef>
          </c:tx>
          <c:cat>
            <c:strRef>
              <c:f>'Procesionaria_97-14'!$P$19:$P$29</c:f>
              <c:strCache>
                <c:ptCount val="11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  <c:pt idx="10">
                  <c:v>Total</c:v>
                </c:pt>
              </c:strCache>
            </c:strRef>
          </c:cat>
          <c:val>
            <c:numRef>
              <c:f>'Procesionaria_97-14'!$S$19:$S$29</c:f>
              <c:numCache>
                <c:formatCode>0.00</c:formatCode>
                <c:ptCount val="11"/>
                <c:pt idx="0">
                  <c:v>9.4112962102608346</c:v>
                </c:pt>
                <c:pt idx="1">
                  <c:v>15.089475280558084</c:v>
                </c:pt>
                <c:pt idx="2">
                  <c:v>9.2403134523291257</c:v>
                </c:pt>
                <c:pt idx="3">
                  <c:v>10.300859987520687</c:v>
                </c:pt>
                <c:pt idx="4">
                  <c:v>9.0901410830446903</c:v>
                </c:pt>
                <c:pt idx="5">
                  <c:v>12.044193352757981</c:v>
                </c:pt>
                <c:pt idx="6">
                  <c:v>11.279482232870745</c:v>
                </c:pt>
                <c:pt idx="7">
                  <c:v>5.7684731836344199</c:v>
                </c:pt>
                <c:pt idx="8">
                  <c:v>14.191387000642761</c:v>
                </c:pt>
                <c:pt idx="9">
                  <c:v>13.092955501880027</c:v>
                </c:pt>
                <c:pt idx="10">
                  <c:v>10.930978922962051</c:v>
                </c:pt>
              </c:numCache>
            </c:numRef>
          </c:val>
        </c:ser>
        <c:ser>
          <c:idx val="3"/>
          <c:order val="3"/>
          <c:tx>
            <c:strRef>
              <c:f>'Procesionaria_97-14'!$T$3</c:f>
              <c:strCache>
                <c:ptCount val="1"/>
                <c:pt idx="0">
                  <c:v>GI 3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'Procesionaria_97-14'!$P$19:$P$29</c:f>
              <c:strCache>
                <c:ptCount val="11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  <c:pt idx="10">
                  <c:v>Total</c:v>
                </c:pt>
              </c:strCache>
            </c:strRef>
          </c:cat>
          <c:val>
            <c:numRef>
              <c:f>'Procesionaria_97-14'!$T$19:$T$29</c:f>
              <c:numCache>
                <c:formatCode>0.00</c:formatCode>
                <c:ptCount val="11"/>
                <c:pt idx="0">
                  <c:v>0.6260923430897547</c:v>
                </c:pt>
                <c:pt idx="1">
                  <c:v>2.0321504397937518</c:v>
                </c:pt>
                <c:pt idx="2">
                  <c:v>5.5983347845015237</c:v>
                </c:pt>
                <c:pt idx="3">
                  <c:v>1.6060334771167359</c:v>
                </c:pt>
                <c:pt idx="4">
                  <c:v>9.1287609070831177</c:v>
                </c:pt>
                <c:pt idx="5">
                  <c:v>6.5720057088400381</c:v>
                </c:pt>
                <c:pt idx="6">
                  <c:v>6.1624867757794508</c:v>
                </c:pt>
                <c:pt idx="7">
                  <c:v>1.7896336316056052</c:v>
                </c:pt>
                <c:pt idx="8">
                  <c:v>2.968387838180012</c:v>
                </c:pt>
                <c:pt idx="9">
                  <c:v>12.303593216962573</c:v>
                </c:pt>
                <c:pt idx="10">
                  <c:v>5.1672146609203686</c:v>
                </c:pt>
              </c:numCache>
            </c:numRef>
          </c:val>
        </c:ser>
        <c:ser>
          <c:idx val="4"/>
          <c:order val="4"/>
          <c:tx>
            <c:strRef>
              <c:f>'Procesionaria_97-14'!$U$3</c:f>
              <c:strCache>
                <c:ptCount val="1"/>
                <c:pt idx="0">
                  <c:v>GI 4</c:v>
                </c:pt>
              </c:strCache>
            </c:strRef>
          </c:tx>
          <c:cat>
            <c:strRef>
              <c:f>'Procesionaria_97-14'!$P$19:$P$29</c:f>
              <c:strCache>
                <c:ptCount val="11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  <c:pt idx="10">
                  <c:v>Total</c:v>
                </c:pt>
              </c:strCache>
            </c:strRef>
          </c:cat>
          <c:val>
            <c:numRef>
              <c:f>'Procesionaria_97-14'!$U$19:$U$29</c:f>
              <c:numCache>
                <c:formatCode>0.00</c:formatCode>
                <c:ptCount val="11"/>
                <c:pt idx="0">
                  <c:v>3.3185106524191946E-2</c:v>
                </c:pt>
                <c:pt idx="1">
                  <c:v>0.1289050652107977</c:v>
                </c:pt>
                <c:pt idx="2">
                  <c:v>1.8869721375707444</c:v>
                </c:pt>
                <c:pt idx="3">
                  <c:v>3.7980521418301189E-2</c:v>
                </c:pt>
                <c:pt idx="4">
                  <c:v>0.8025682182985554</c:v>
                </c:pt>
                <c:pt idx="5">
                  <c:v>2.3719956773319835</c:v>
                </c:pt>
                <c:pt idx="6">
                  <c:v>0.39361503516086876</c:v>
                </c:pt>
                <c:pt idx="7">
                  <c:v>0</c:v>
                </c:pt>
                <c:pt idx="8">
                  <c:v>0.37786564344286244</c:v>
                </c:pt>
                <c:pt idx="9">
                  <c:v>2.66440897432705</c:v>
                </c:pt>
                <c:pt idx="10">
                  <c:v>1.1606125309474842</c:v>
                </c:pt>
              </c:numCache>
            </c:numRef>
          </c:val>
        </c:ser>
        <c:ser>
          <c:idx val="5"/>
          <c:order val="5"/>
          <c:tx>
            <c:strRef>
              <c:f>'Procesionaria_97-14'!$V$3</c:f>
              <c:strCache>
                <c:ptCount val="1"/>
                <c:pt idx="0">
                  <c:v>GI 5</c:v>
                </c:pt>
              </c:strCache>
            </c:strRef>
          </c:tx>
          <c:cat>
            <c:strRef>
              <c:f>'Procesionaria_97-14'!$P$19:$P$29</c:f>
              <c:strCache>
                <c:ptCount val="11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E.N. S.Nevada</c:v>
                </c:pt>
                <c:pt idx="9">
                  <c:v>E.N. Doñana</c:v>
                </c:pt>
                <c:pt idx="10">
                  <c:v>Total</c:v>
                </c:pt>
              </c:strCache>
            </c:strRef>
          </c:cat>
          <c:val>
            <c:numRef>
              <c:f>'Procesionaria_97-14'!$V$19:$V$29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axId val="88771584"/>
        <c:axId val="88793856"/>
      </c:barChart>
      <c:catAx>
        <c:axId val="8877158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793856"/>
        <c:crosses val="autoZero"/>
        <c:auto val="1"/>
        <c:lblAlgn val="ctr"/>
        <c:lblOffset val="100"/>
      </c:catAx>
      <c:valAx>
        <c:axId val="88793856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sz="105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Superficie (%)</a:t>
                </a:r>
              </a:p>
            </c:rich>
          </c:tx>
          <c:layout>
            <c:manualLayout>
              <c:xMode val="edge"/>
              <c:yMode val="edge"/>
              <c:x val="3.0970325137929283E-2"/>
              <c:y val="0.33495700005584572"/>
            </c:manualLayout>
          </c:layout>
        </c:title>
        <c:numFmt formatCode="0.00" sourceLinked="1"/>
        <c:tickLblPos val="nextTo"/>
        <c:txPr>
          <a:bodyPr rot="0" vert="horz"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77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425966467919625"/>
          <c:y val="0.90740923074449975"/>
          <c:w val="0.5386635164079886"/>
          <c:h val="5.1440432581887741E-2"/>
        </c:manualLayout>
      </c:layout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las actuaciones y capturas medias de la red de control </a:t>
            </a:r>
          </a:p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contra la lagarta peluda, 2002-2014.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805755395683452"/>
          <c:y val="0.15437788018433252"/>
          <c:w val="0.75539568345323982"/>
          <c:h val="0.58064516129032251"/>
        </c:manualLayout>
      </c:layout>
      <c:barChart>
        <c:barDir val="col"/>
        <c:grouping val="clustered"/>
        <c:ser>
          <c:idx val="0"/>
          <c:order val="0"/>
          <c:tx>
            <c:strRef>
              <c:f>'Lagarta peluda'!$H$2</c:f>
              <c:strCache>
                <c:ptCount val="1"/>
                <c:pt idx="0">
                  <c:v>Aéreos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'Lagarta peluda'!$A$3:$A$15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'Lagarta peluda'!$H$3:$H$15</c:f>
              <c:numCache>
                <c:formatCode>#,##0</c:formatCode>
                <c:ptCount val="13"/>
                <c:pt idx="0">
                  <c:v>635</c:v>
                </c:pt>
                <c:pt idx="1">
                  <c:v>333</c:v>
                </c:pt>
                <c:pt idx="2">
                  <c:v>21449</c:v>
                </c:pt>
                <c:pt idx="3">
                  <c:v>37552</c:v>
                </c:pt>
                <c:pt idx="4">
                  <c:v>17304</c:v>
                </c:pt>
                <c:pt idx="5">
                  <c:v>10262</c:v>
                </c:pt>
                <c:pt idx="6">
                  <c:v>0</c:v>
                </c:pt>
                <c:pt idx="7">
                  <c:v>1994</c:v>
                </c:pt>
                <c:pt idx="8">
                  <c:v>7518</c:v>
                </c:pt>
                <c:pt idx="9">
                  <c:v>0</c:v>
                </c:pt>
                <c:pt idx="10">
                  <c:v>8780</c:v>
                </c:pt>
                <c:pt idx="11">
                  <c:v>0</c:v>
                </c:pt>
                <c:pt idx="12">
                  <c:v>18581</c:v>
                </c:pt>
              </c:numCache>
            </c:numRef>
          </c:val>
        </c:ser>
        <c:axId val="89286528"/>
        <c:axId val="89309184"/>
      </c:barChart>
      <c:barChart>
        <c:barDir val="col"/>
        <c:grouping val="clustered"/>
        <c:ser>
          <c:idx val="1"/>
          <c:order val="1"/>
          <c:tx>
            <c:strRef>
              <c:f>'Lagarta peluda'!$I$2</c:f>
              <c:strCache>
                <c:ptCount val="1"/>
                <c:pt idx="0">
                  <c:v>Feromonas</c:v>
                </c:pt>
              </c:strCache>
            </c:strRef>
          </c:tx>
          <c:spPr>
            <a:gradFill>
              <a:gsLst>
                <a:gs pos="0">
                  <a:srgbClr val="1F497D">
                    <a:lumMod val="40000"/>
                    <a:lumOff val="60000"/>
                    <a:alpha val="56000"/>
                  </a:srgbClr>
                </a:gs>
                <a:gs pos="100000">
                  <a:srgbClr val="FFFFFF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cat>
            <c:numRef>
              <c:f>'Lagarta peluda'!$A$3:$A$15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'Lagarta peluda'!$I$3:$I$15</c:f>
              <c:numCache>
                <c:formatCode>#,##0</c:formatCode>
                <c:ptCount val="13"/>
                <c:pt idx="0">
                  <c:v>940</c:v>
                </c:pt>
                <c:pt idx="1">
                  <c:v>1800</c:v>
                </c:pt>
                <c:pt idx="2">
                  <c:v>4578</c:v>
                </c:pt>
                <c:pt idx="3">
                  <c:v>8137</c:v>
                </c:pt>
                <c:pt idx="4">
                  <c:v>2470</c:v>
                </c:pt>
                <c:pt idx="5">
                  <c:v>1190</c:v>
                </c:pt>
                <c:pt idx="6">
                  <c:v>120</c:v>
                </c:pt>
                <c:pt idx="7">
                  <c:v>550</c:v>
                </c:pt>
                <c:pt idx="8">
                  <c:v>1560</c:v>
                </c:pt>
                <c:pt idx="9">
                  <c:v>1230</c:v>
                </c:pt>
                <c:pt idx="10">
                  <c:v>2802</c:v>
                </c:pt>
                <c:pt idx="11">
                  <c:v>1334</c:v>
                </c:pt>
                <c:pt idx="12">
                  <c:v>2443</c:v>
                </c:pt>
              </c:numCache>
            </c:numRef>
          </c:val>
        </c:ser>
        <c:gapWidth val="60"/>
        <c:axId val="89311104"/>
        <c:axId val="89312640"/>
      </c:barChart>
      <c:lineChart>
        <c:grouping val="standard"/>
        <c:ser>
          <c:idx val="2"/>
          <c:order val="2"/>
          <c:tx>
            <c:strRef>
              <c:f>'Lagarta peluda'!$J$2</c:f>
              <c:strCache>
                <c:ptCount val="1"/>
                <c:pt idx="0">
                  <c:v>Capturas Medias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7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1"/>
              <c:layout>
                <c:manualLayout>
                  <c:x val="-3.1567384875369676E-2"/>
                  <c:y val="-8.701984832541095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8187579214195187E-2"/>
                  <c:y val="-0.1699691570811713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8187579214195124E-2"/>
                  <c:y val="-9.9308634807745766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8187579214195187E-2"/>
                  <c:y val="-0.1177418145312481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1567384875369676E-2"/>
                  <c:y val="-6.551447198132492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7629878014297652E-2"/>
                  <c:y val="-0.11159742129008073"/>
                </c:manualLayout>
              </c:layout>
              <c:dLblPos val="r"/>
              <c:showVal val="1"/>
            </c:dLbl>
            <c:numFmt formatCode="#,##0" sourceLinked="0"/>
            <c:spPr>
              <a:solidFill>
                <a:schemeClr val="accent3">
                  <a:lumMod val="20000"/>
                  <a:lumOff val="80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es-ES"/>
              </a:p>
            </c:txPr>
            <c:dLblPos val="t"/>
            <c:showVal val="1"/>
          </c:dLbls>
          <c:cat>
            <c:numRef>
              <c:f>'Lagarta peluda'!$A$3:$A$15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'Lagarta peluda'!$J$3:$J$15</c:f>
              <c:numCache>
                <c:formatCode>#,##0</c:formatCode>
                <c:ptCount val="13"/>
                <c:pt idx="0">
                  <c:v>1308</c:v>
                </c:pt>
                <c:pt idx="1">
                  <c:v>994</c:v>
                </c:pt>
                <c:pt idx="2">
                  <c:v>1598</c:v>
                </c:pt>
                <c:pt idx="3">
                  <c:v>811</c:v>
                </c:pt>
                <c:pt idx="4">
                  <c:v>257</c:v>
                </c:pt>
                <c:pt idx="5">
                  <c:v>271</c:v>
                </c:pt>
                <c:pt idx="6">
                  <c:v>796</c:v>
                </c:pt>
                <c:pt idx="7">
                  <c:v>923</c:v>
                </c:pt>
                <c:pt idx="8">
                  <c:v>445</c:v>
                </c:pt>
                <c:pt idx="9">
                  <c:v>773</c:v>
                </c:pt>
                <c:pt idx="10">
                  <c:v>1609</c:v>
                </c:pt>
                <c:pt idx="11">
                  <c:v>1021</c:v>
                </c:pt>
                <c:pt idx="12">
                  <c:v>422</c:v>
                </c:pt>
              </c:numCache>
            </c:numRef>
          </c:val>
        </c:ser>
        <c:marker val="1"/>
        <c:axId val="89311104"/>
        <c:axId val="89312640"/>
      </c:lineChart>
      <c:catAx>
        <c:axId val="89286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>
                    <a:latin typeface="Arial" pitchFamily="34" charset="0"/>
                    <a:cs typeface="Arial" pitchFamily="34" charset="0"/>
                  </a:rPr>
                  <a:t>Campaña</a:t>
                </a:r>
              </a:p>
            </c:rich>
          </c:tx>
          <c:layout>
            <c:manualLayout>
              <c:xMode val="edge"/>
              <c:yMode val="edge"/>
              <c:x val="0.42847481609925187"/>
              <c:y val="0.8274872935000776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9309184"/>
        <c:crosses val="autoZero"/>
        <c:auto val="1"/>
        <c:lblAlgn val="ctr"/>
        <c:lblOffset val="100"/>
        <c:tickLblSkip val="1"/>
        <c:tickMarkSkip val="1"/>
      </c:catAx>
      <c:valAx>
        <c:axId val="8930918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>
                    <a:latin typeface="Arial" pitchFamily="34" charset="0"/>
                    <a:cs typeface="Arial" pitchFamily="34" charset="0"/>
                  </a:rPr>
                  <a:t>Superficie (ha)</a:t>
                </a:r>
              </a:p>
            </c:rich>
          </c:tx>
          <c:layout>
            <c:manualLayout>
              <c:xMode val="edge"/>
              <c:yMode val="edge"/>
              <c:x val="1.7503876997324797E-2"/>
              <c:y val="7.9350563532499682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9286528"/>
        <c:crosses val="autoZero"/>
        <c:crossBetween val="between"/>
      </c:valAx>
      <c:catAx>
        <c:axId val="89311104"/>
        <c:scaling>
          <c:orientation val="minMax"/>
        </c:scaling>
        <c:delete val="1"/>
        <c:axPos val="b"/>
        <c:numFmt formatCode="General" sourceLinked="1"/>
        <c:tickLblPos val="none"/>
        <c:crossAx val="89312640"/>
        <c:crosses val="autoZero"/>
        <c:auto val="1"/>
        <c:lblAlgn val="ctr"/>
        <c:lblOffset val="100"/>
      </c:catAx>
      <c:valAx>
        <c:axId val="89312640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050">
                    <a:latin typeface="Arial" pitchFamily="34" charset="0"/>
                    <a:cs typeface="Arial" pitchFamily="34" charset="0"/>
                  </a:rPr>
                  <a:t>Nº trampas 
feromonas</a:t>
                </a:r>
              </a:p>
            </c:rich>
          </c:tx>
          <c:layout>
            <c:manualLayout>
              <c:xMode val="edge"/>
              <c:yMode val="edge"/>
              <c:x val="0.88011307250853632"/>
              <c:y val="4.1986845761926773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93111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2440407945402"/>
          <c:y val="0.89817483402810028"/>
          <c:w val="0.75251798561151051"/>
          <c:h val="8.2949308755760398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solidFill>
        <a:srgbClr val="000000"/>
      </a:solidFill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 superficie donde se han detectado puestas</a:t>
            </a:r>
          </a:p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y defoliaciones de lagarta peluda, 2003-2014.</a:t>
            </a:r>
          </a:p>
        </c:rich>
      </c:tx>
      <c:layout>
        <c:manualLayout>
          <c:xMode val="edge"/>
          <c:yMode val="edge"/>
          <c:x val="0.15169521907515854"/>
          <c:y val="1.638001638001638E-2"/>
        </c:manualLayout>
      </c:layout>
    </c:title>
    <c:plotArea>
      <c:layout>
        <c:manualLayout>
          <c:layoutTarget val="inner"/>
          <c:xMode val="edge"/>
          <c:yMode val="edge"/>
          <c:x val="0.14723032069970846"/>
          <c:y val="0.1646191646191647"/>
          <c:w val="0.72448979591836737"/>
          <c:h val="0.59459459459459463"/>
        </c:manualLayout>
      </c:layout>
      <c:areaChart>
        <c:grouping val="stacked"/>
        <c:ser>
          <c:idx val="1"/>
          <c:order val="1"/>
          <c:tx>
            <c:strRef>
              <c:f>'Lagarta peluda'!$O$2</c:f>
              <c:strCache>
                <c:ptCount val="1"/>
                <c:pt idx="0">
                  <c:v>Defoliaciones</c:v>
                </c:pt>
              </c:strCache>
            </c:strRef>
          </c:tx>
          <c:spPr>
            <a:solidFill>
              <a:srgbClr val="FF0000">
                <a:alpha val="78000"/>
              </a:srgbClr>
            </a:solidFill>
          </c:spPr>
          <c:cat>
            <c:numRef>
              <c:f>'Lagarta peluda'!$M$3:$M$14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'Lagarta peluda'!$O$3:$O$14</c:f>
              <c:numCache>
                <c:formatCode>#,##0.0</c:formatCode>
                <c:ptCount val="12"/>
                <c:pt idx="0">
                  <c:v>1118</c:v>
                </c:pt>
                <c:pt idx="1">
                  <c:v>746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156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 formatCode="General">
                  <c:v>227.4</c:v>
                </c:pt>
                <c:pt idx="11" formatCode="General">
                  <c:v>521.6</c:v>
                </c:pt>
              </c:numCache>
            </c:numRef>
          </c:val>
        </c:ser>
        <c:axId val="89118208"/>
        <c:axId val="89119744"/>
      </c:areaChart>
      <c:barChart>
        <c:barDir val="col"/>
        <c:grouping val="clustered"/>
        <c:ser>
          <c:idx val="0"/>
          <c:order val="0"/>
          <c:tx>
            <c:strRef>
              <c:f>'Lagarta peluda'!$N$2</c:f>
              <c:strCache>
                <c:ptCount val="1"/>
                <c:pt idx="0">
                  <c:v>Puestas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  <a:alpha val="79000"/>
              </a:schemeClr>
            </a:solidFill>
          </c:spPr>
          <c:cat>
            <c:numRef>
              <c:f>'Lagarta peluda'!$M$3:$M$14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'Lagarta peluda'!$N$3:$N$14</c:f>
              <c:numCache>
                <c:formatCode>#,##0.0</c:formatCode>
                <c:ptCount val="12"/>
                <c:pt idx="0">
                  <c:v>7002.16</c:v>
                </c:pt>
                <c:pt idx="1">
                  <c:v>14455</c:v>
                </c:pt>
                <c:pt idx="2">
                  <c:v>10889</c:v>
                </c:pt>
                <c:pt idx="3">
                  <c:v>5075</c:v>
                </c:pt>
                <c:pt idx="4">
                  <c:v>650</c:v>
                </c:pt>
                <c:pt idx="5">
                  <c:v>1324</c:v>
                </c:pt>
                <c:pt idx="6">
                  <c:v>4686.22</c:v>
                </c:pt>
                <c:pt idx="7">
                  <c:v>916</c:v>
                </c:pt>
                <c:pt idx="8">
                  <c:v>2174</c:v>
                </c:pt>
                <c:pt idx="9">
                  <c:v>13</c:v>
                </c:pt>
                <c:pt idx="10">
                  <c:v>1832.09</c:v>
                </c:pt>
                <c:pt idx="11">
                  <c:v>758.47</c:v>
                </c:pt>
              </c:numCache>
            </c:numRef>
          </c:val>
        </c:ser>
        <c:axId val="89105920"/>
        <c:axId val="89107840"/>
      </c:barChart>
      <c:catAx>
        <c:axId val="89105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>
                    <a:latin typeface="Arial" pitchFamily="34" charset="0"/>
                    <a:cs typeface="Arial" pitchFamily="34" charset="0"/>
                  </a:rPr>
                  <a:t>Campaña</a:t>
                </a:r>
              </a:p>
            </c:rich>
          </c:tx>
          <c:layout>
            <c:manualLayout>
              <c:xMode val="edge"/>
              <c:yMode val="edge"/>
              <c:x val="0.46429607131341105"/>
              <c:y val="0.8584119122701809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9107840"/>
        <c:crosses val="autoZero"/>
        <c:auto val="1"/>
        <c:lblAlgn val="ctr"/>
        <c:lblOffset val="100"/>
      </c:catAx>
      <c:valAx>
        <c:axId val="8910784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100" b="0" i="0" strike="noStrike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Superficie de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 sz="1100" b="0" i="0" strike="noStrike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puestas (ha)</a:t>
                </a:r>
              </a:p>
            </c:rich>
          </c:tx>
          <c:layout>
            <c:manualLayout>
              <c:xMode val="edge"/>
              <c:yMode val="edge"/>
              <c:x val="1.7610057659569307E-2"/>
              <c:y val="4.2914869056601412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9105920"/>
        <c:crosses val="autoZero"/>
        <c:crossBetween val="between"/>
      </c:valAx>
      <c:catAx>
        <c:axId val="89118208"/>
        <c:scaling>
          <c:orientation val="minMax"/>
        </c:scaling>
        <c:delete val="1"/>
        <c:axPos val="b"/>
        <c:numFmt formatCode="General" sourceLinked="1"/>
        <c:tickLblPos val="none"/>
        <c:crossAx val="89119744"/>
        <c:crosses val="autoZero"/>
        <c:auto val="1"/>
        <c:lblAlgn val="ctr"/>
        <c:lblOffset val="100"/>
      </c:catAx>
      <c:valAx>
        <c:axId val="89119744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es-ES">
                    <a:latin typeface="Arial" pitchFamily="34" charset="0"/>
                    <a:cs typeface="Arial" pitchFamily="34" charset="0"/>
                  </a:rPr>
                  <a:t>Superficie de defoliaciones (ha)</a:t>
                </a:r>
              </a:p>
            </c:rich>
          </c:tx>
          <c:layout>
            <c:manualLayout>
              <c:xMode val="edge"/>
              <c:yMode val="edge"/>
              <c:x val="0.82672477697223123"/>
              <c:y val="3.8299315779630791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9118208"/>
        <c:crosses val="max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9008746355685322"/>
          <c:y val="0.91154791154791159"/>
          <c:w val="0.42565597667638483"/>
          <c:h val="6.1425061425061427E-2"/>
        </c:manualLayout>
      </c:layout>
      <c:spPr>
        <a:noFill/>
        <a:ln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zero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Puntos Toma Muestra - Provincias - Campaña 2011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158905117283535"/>
          <c:y val="0.35236254340949547"/>
          <c:w val="0.41869197091484012"/>
          <c:h val="0.46063036401017704"/>
        </c:manualLayout>
      </c:layout>
      <c:pieChart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8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los trabajos de seguimiento del nematodo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de la madera del pino 2009-2014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7133833485079063E-2"/>
          <c:y val="0.14085756435430888"/>
          <c:w val="0.82006433188222216"/>
          <c:h val="0.66152511049102458"/>
        </c:manualLayout>
      </c:layout>
      <c:barChart>
        <c:barDir val="col"/>
        <c:grouping val="stacked"/>
        <c:ser>
          <c:idx val="0"/>
          <c:order val="0"/>
          <c:tx>
            <c:strRef>
              <c:f>Nematodo!$H$13</c:f>
              <c:strCache>
                <c:ptCount val="1"/>
                <c:pt idx="0">
                  <c:v>Inspecciones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numRef>
              <c:f>Nematodo!$I$11:$N$11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Nematodo!$I$13:$N$13</c:f>
              <c:numCache>
                <c:formatCode>General</c:formatCode>
                <c:ptCount val="6"/>
                <c:pt idx="0">
                  <c:v>306</c:v>
                </c:pt>
                <c:pt idx="1">
                  <c:v>242</c:v>
                </c:pt>
                <c:pt idx="2">
                  <c:v>242</c:v>
                </c:pt>
                <c:pt idx="3">
                  <c:v>262</c:v>
                </c:pt>
                <c:pt idx="4">
                  <c:v>272</c:v>
                </c:pt>
                <c:pt idx="5">
                  <c:v>361</c:v>
                </c:pt>
              </c:numCache>
            </c:numRef>
          </c:val>
        </c:ser>
        <c:gapWidth val="55"/>
        <c:overlap val="100"/>
        <c:axId val="89619072"/>
        <c:axId val="89620864"/>
      </c:barChart>
      <c:barChart>
        <c:barDir val="col"/>
        <c:grouping val="stacked"/>
        <c:ser>
          <c:idx val="1"/>
          <c:order val="1"/>
          <c:tx>
            <c:strRef>
              <c:f>Nematodo!$H$14</c:f>
              <c:strCache>
                <c:ptCount val="1"/>
                <c:pt idx="0">
                  <c:v>Muestras</c:v>
                </c:pt>
              </c:strCache>
            </c:strRef>
          </c:tx>
          <c:cat>
            <c:numRef>
              <c:f>Nematodo!$I$11:$N$11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Nematodo!$I$14:$N$14</c:f>
              <c:numCache>
                <c:formatCode>General</c:formatCode>
                <c:ptCount val="6"/>
                <c:pt idx="0">
                  <c:v>227</c:v>
                </c:pt>
                <c:pt idx="1">
                  <c:v>145</c:v>
                </c:pt>
                <c:pt idx="2">
                  <c:v>151</c:v>
                </c:pt>
                <c:pt idx="3">
                  <c:v>167</c:v>
                </c:pt>
                <c:pt idx="4">
                  <c:v>160</c:v>
                </c:pt>
                <c:pt idx="5">
                  <c:v>175</c:v>
                </c:pt>
              </c:numCache>
            </c:numRef>
          </c:val>
        </c:ser>
        <c:gapWidth val="203"/>
        <c:overlap val="100"/>
        <c:axId val="89622784"/>
        <c:axId val="89624576"/>
      </c:barChart>
      <c:catAx>
        <c:axId val="896190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05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620864"/>
        <c:crosses val="autoZero"/>
        <c:auto val="1"/>
        <c:lblAlgn val="ctr"/>
        <c:lblOffset val="100"/>
      </c:catAx>
      <c:valAx>
        <c:axId val="8962086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05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Inspecciones</a:t>
                </a:r>
              </a:p>
            </c:rich>
          </c:tx>
          <c:layout>
            <c:manualLayout>
              <c:xMode val="edge"/>
              <c:yMode val="edge"/>
              <c:x val="1.6091220342506703E-2"/>
              <c:y val="1.8745867644407145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105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619072"/>
        <c:crosses val="autoZero"/>
        <c:crossBetween val="between"/>
      </c:valAx>
      <c:catAx>
        <c:axId val="89622784"/>
        <c:scaling>
          <c:orientation val="minMax"/>
        </c:scaling>
        <c:delete val="1"/>
        <c:axPos val="b"/>
        <c:numFmt formatCode="General" sourceLinked="1"/>
        <c:tickLblPos val="none"/>
        <c:crossAx val="89624576"/>
        <c:crosses val="autoZero"/>
        <c:auto val="1"/>
        <c:lblAlgn val="ctr"/>
        <c:lblOffset val="100"/>
      </c:catAx>
      <c:valAx>
        <c:axId val="89624576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>
                  <a:defRPr sz="105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1050" b="0">
                    <a:latin typeface="Arial" pitchFamily="34" charset="0"/>
                    <a:cs typeface="Arial" pitchFamily="34" charset="0"/>
                  </a:rPr>
                  <a:t>Muestras</a:t>
                </a:r>
              </a:p>
            </c:rich>
          </c:tx>
          <c:layout>
            <c:manualLayout>
              <c:xMode val="edge"/>
              <c:yMode val="edge"/>
              <c:x val="0.89567595046906445"/>
              <c:y val="1.2259321592434537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/>
          <a:lstStyle/>
          <a:p>
            <a:pPr>
              <a:defRPr sz="1050" b="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62278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7984091342138256"/>
          <c:y val="0.90607552716443263"/>
          <c:w val="0.41902595508894752"/>
          <c:h val="5.7142990008812518E-2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50" b="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zero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3</xdr:col>
      <xdr:colOff>257175</xdr:colOff>
      <xdr:row>0</xdr:row>
      <xdr:rowOff>1047750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752475</xdr:colOff>
      <xdr:row>50</xdr:row>
      <xdr:rowOff>142876</xdr:rowOff>
    </xdr:from>
    <xdr:to>
      <xdr:col>7</xdr:col>
      <xdr:colOff>180975</xdr:colOff>
      <xdr:row>77</xdr:row>
      <xdr:rowOff>1</xdr:rowOff>
    </xdr:to>
    <xdr:graphicFrame macro="">
      <xdr:nvGraphicFramePr>
        <xdr:cNvPr id="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21</xdr:row>
      <xdr:rowOff>152400</xdr:rowOff>
    </xdr:from>
    <xdr:to>
      <xdr:col>12</xdr:col>
      <xdr:colOff>257175</xdr:colOff>
      <xdr:row>49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31</xdr:row>
      <xdr:rowOff>19050</xdr:rowOff>
    </xdr:from>
    <xdr:to>
      <xdr:col>22</xdr:col>
      <xdr:colOff>657225</xdr:colOff>
      <xdr:row>59</xdr:row>
      <xdr:rowOff>114300</xdr:rowOff>
    </xdr:to>
    <xdr:graphicFrame macro="">
      <xdr:nvGraphicFramePr>
        <xdr:cNvPr id="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152400</xdr:rowOff>
    </xdr:from>
    <xdr:to>
      <xdr:col>4</xdr:col>
      <xdr:colOff>361950</xdr:colOff>
      <xdr:row>0</xdr:row>
      <xdr:rowOff>1104900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1925" y="1524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2</xdr:col>
      <xdr:colOff>781050</xdr:colOff>
      <xdr:row>0</xdr:row>
      <xdr:rowOff>990600</xdr:rowOff>
    </xdr:to>
    <xdr:pic>
      <xdr:nvPicPr>
        <xdr:cNvPr id="54277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20</xdr:row>
      <xdr:rowOff>0</xdr:rowOff>
    </xdr:from>
    <xdr:to>
      <xdr:col>11</xdr:col>
      <xdr:colOff>1362075</xdr:colOff>
      <xdr:row>44</xdr:row>
      <xdr:rowOff>247650</xdr:rowOff>
    </xdr:to>
    <xdr:graphicFrame macro="">
      <xdr:nvGraphicFramePr>
        <xdr:cNvPr id="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161925</xdr:rowOff>
    </xdr:from>
    <xdr:to>
      <xdr:col>7</xdr:col>
      <xdr:colOff>104775</xdr:colOff>
      <xdr:row>0</xdr:row>
      <xdr:rowOff>1114425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1619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257175</xdr:colOff>
      <xdr:row>19</xdr:row>
      <xdr:rowOff>76200</xdr:rowOff>
    </xdr:from>
    <xdr:to>
      <xdr:col>22</xdr:col>
      <xdr:colOff>257175</xdr:colOff>
      <xdr:row>43</xdr:row>
      <xdr:rowOff>66675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27</xdr:row>
      <xdr:rowOff>85725</xdr:rowOff>
    </xdr:from>
    <xdr:to>
      <xdr:col>20</xdr:col>
      <xdr:colOff>695325</xdr:colOff>
      <xdr:row>48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504825</xdr:colOff>
      <xdr:row>19</xdr:row>
      <xdr:rowOff>152399</xdr:rowOff>
    </xdr:from>
    <xdr:to>
      <xdr:col>16</xdr:col>
      <xdr:colOff>523875</xdr:colOff>
      <xdr:row>35</xdr:row>
      <xdr:rowOff>42581</xdr:rowOff>
    </xdr:to>
    <xdr:graphicFrame macro="">
      <xdr:nvGraphicFramePr>
        <xdr:cNvPr id="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56030</xdr:rowOff>
    </xdr:from>
    <xdr:to>
      <xdr:col>2</xdr:col>
      <xdr:colOff>356347</xdr:colOff>
      <xdr:row>4</xdr:row>
      <xdr:rowOff>537883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3765" y="212912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opLeftCell="A31" zoomScaleNormal="100" workbookViewId="0">
      <selection activeCell="M31" sqref="M31"/>
    </sheetView>
  </sheetViews>
  <sheetFormatPr baseColWidth="10" defaultRowHeight="12.75"/>
  <cols>
    <col min="1" max="1" width="20.5703125" style="21" customWidth="1"/>
    <col min="2" max="14" width="11.7109375" style="21" customWidth="1"/>
    <col min="15" max="15" width="20.42578125" style="21" customWidth="1"/>
    <col min="16" max="254" width="11.42578125" style="21"/>
    <col min="255" max="255" width="18.7109375" style="21" bestFit="1" customWidth="1"/>
    <col min="256" max="256" width="18" style="21" bestFit="1" customWidth="1"/>
    <col min="257" max="257" width="14" style="21" bestFit="1" customWidth="1"/>
    <col min="258" max="258" width="19.42578125" style="21" bestFit="1" customWidth="1"/>
    <col min="259" max="259" width="13.42578125" style="21" bestFit="1" customWidth="1"/>
    <col min="260" max="260" width="20.28515625" style="21" bestFit="1" customWidth="1"/>
    <col min="261" max="261" width="14" style="21" bestFit="1" customWidth="1"/>
    <col min="262" max="262" width="16" style="21" bestFit="1" customWidth="1"/>
    <col min="263" max="263" width="12.7109375" style="21" bestFit="1" customWidth="1"/>
    <col min="264" max="264" width="10.5703125" style="21" bestFit="1" customWidth="1"/>
    <col min="265" max="265" width="15" style="21" bestFit="1" customWidth="1"/>
    <col min="266" max="266" width="8.140625" style="21" bestFit="1" customWidth="1"/>
    <col min="267" max="510" width="11.42578125" style="21"/>
    <col min="511" max="511" width="18.7109375" style="21" bestFit="1" customWidth="1"/>
    <col min="512" max="512" width="18" style="21" bestFit="1" customWidth="1"/>
    <col min="513" max="513" width="14" style="21" bestFit="1" customWidth="1"/>
    <col min="514" max="514" width="19.42578125" style="21" bestFit="1" customWidth="1"/>
    <col min="515" max="515" width="13.42578125" style="21" bestFit="1" customWidth="1"/>
    <col min="516" max="516" width="20.28515625" style="21" bestFit="1" customWidth="1"/>
    <col min="517" max="517" width="14" style="21" bestFit="1" customWidth="1"/>
    <col min="518" max="518" width="16" style="21" bestFit="1" customWidth="1"/>
    <col min="519" max="519" width="12.7109375" style="21" bestFit="1" customWidth="1"/>
    <col min="520" max="520" width="10.5703125" style="21" bestFit="1" customWidth="1"/>
    <col min="521" max="521" width="15" style="21" bestFit="1" customWidth="1"/>
    <col min="522" max="522" width="8.140625" style="21" bestFit="1" customWidth="1"/>
    <col min="523" max="766" width="11.42578125" style="21"/>
    <col min="767" max="767" width="18.7109375" style="21" bestFit="1" customWidth="1"/>
    <col min="768" max="768" width="18" style="21" bestFit="1" customWidth="1"/>
    <col min="769" max="769" width="14" style="21" bestFit="1" customWidth="1"/>
    <col min="770" max="770" width="19.42578125" style="21" bestFit="1" customWidth="1"/>
    <col min="771" max="771" width="13.42578125" style="21" bestFit="1" customWidth="1"/>
    <col min="772" max="772" width="20.28515625" style="21" bestFit="1" customWidth="1"/>
    <col min="773" max="773" width="14" style="21" bestFit="1" customWidth="1"/>
    <col min="774" max="774" width="16" style="21" bestFit="1" customWidth="1"/>
    <col min="775" max="775" width="12.7109375" style="21" bestFit="1" customWidth="1"/>
    <col min="776" max="776" width="10.5703125" style="21" bestFit="1" customWidth="1"/>
    <col min="777" max="777" width="15" style="21" bestFit="1" customWidth="1"/>
    <col min="778" max="778" width="8.140625" style="21" bestFit="1" customWidth="1"/>
    <col min="779" max="1022" width="11.42578125" style="21"/>
    <col min="1023" max="1023" width="18.7109375" style="21" bestFit="1" customWidth="1"/>
    <col min="1024" max="1024" width="18" style="21" bestFit="1" customWidth="1"/>
    <col min="1025" max="1025" width="14" style="21" bestFit="1" customWidth="1"/>
    <col min="1026" max="1026" width="19.42578125" style="21" bestFit="1" customWidth="1"/>
    <col min="1027" max="1027" width="13.42578125" style="21" bestFit="1" customWidth="1"/>
    <col min="1028" max="1028" width="20.28515625" style="21" bestFit="1" customWidth="1"/>
    <col min="1029" max="1029" width="14" style="21" bestFit="1" customWidth="1"/>
    <col min="1030" max="1030" width="16" style="21" bestFit="1" customWidth="1"/>
    <col min="1031" max="1031" width="12.7109375" style="21" bestFit="1" customWidth="1"/>
    <col min="1032" max="1032" width="10.5703125" style="21" bestFit="1" customWidth="1"/>
    <col min="1033" max="1033" width="15" style="21" bestFit="1" customWidth="1"/>
    <col min="1034" max="1034" width="8.140625" style="21" bestFit="1" customWidth="1"/>
    <col min="1035" max="1278" width="11.42578125" style="21"/>
    <col min="1279" max="1279" width="18.7109375" style="21" bestFit="1" customWidth="1"/>
    <col min="1280" max="1280" width="18" style="21" bestFit="1" customWidth="1"/>
    <col min="1281" max="1281" width="14" style="21" bestFit="1" customWidth="1"/>
    <col min="1282" max="1282" width="19.42578125" style="21" bestFit="1" customWidth="1"/>
    <col min="1283" max="1283" width="13.42578125" style="21" bestFit="1" customWidth="1"/>
    <col min="1284" max="1284" width="20.28515625" style="21" bestFit="1" customWidth="1"/>
    <col min="1285" max="1285" width="14" style="21" bestFit="1" customWidth="1"/>
    <col min="1286" max="1286" width="16" style="21" bestFit="1" customWidth="1"/>
    <col min="1287" max="1287" width="12.7109375" style="21" bestFit="1" customWidth="1"/>
    <col min="1288" max="1288" width="10.5703125" style="21" bestFit="1" customWidth="1"/>
    <col min="1289" max="1289" width="15" style="21" bestFit="1" customWidth="1"/>
    <col min="1290" max="1290" width="8.140625" style="21" bestFit="1" customWidth="1"/>
    <col min="1291" max="1534" width="11.42578125" style="21"/>
    <col min="1535" max="1535" width="18.7109375" style="21" bestFit="1" customWidth="1"/>
    <col min="1536" max="1536" width="18" style="21" bestFit="1" customWidth="1"/>
    <col min="1537" max="1537" width="14" style="21" bestFit="1" customWidth="1"/>
    <col min="1538" max="1538" width="19.42578125" style="21" bestFit="1" customWidth="1"/>
    <col min="1539" max="1539" width="13.42578125" style="21" bestFit="1" customWidth="1"/>
    <col min="1540" max="1540" width="20.28515625" style="21" bestFit="1" customWidth="1"/>
    <col min="1541" max="1541" width="14" style="21" bestFit="1" customWidth="1"/>
    <col min="1542" max="1542" width="16" style="21" bestFit="1" customWidth="1"/>
    <col min="1543" max="1543" width="12.7109375" style="21" bestFit="1" customWidth="1"/>
    <col min="1544" max="1544" width="10.5703125" style="21" bestFit="1" customWidth="1"/>
    <col min="1545" max="1545" width="15" style="21" bestFit="1" customWidth="1"/>
    <col min="1546" max="1546" width="8.140625" style="21" bestFit="1" customWidth="1"/>
    <col min="1547" max="1790" width="11.42578125" style="21"/>
    <col min="1791" max="1791" width="18.7109375" style="21" bestFit="1" customWidth="1"/>
    <col min="1792" max="1792" width="18" style="21" bestFit="1" customWidth="1"/>
    <col min="1793" max="1793" width="14" style="21" bestFit="1" customWidth="1"/>
    <col min="1794" max="1794" width="19.42578125" style="21" bestFit="1" customWidth="1"/>
    <col min="1795" max="1795" width="13.42578125" style="21" bestFit="1" customWidth="1"/>
    <col min="1796" max="1796" width="20.28515625" style="21" bestFit="1" customWidth="1"/>
    <col min="1797" max="1797" width="14" style="21" bestFit="1" customWidth="1"/>
    <col min="1798" max="1798" width="16" style="21" bestFit="1" customWidth="1"/>
    <col min="1799" max="1799" width="12.7109375" style="21" bestFit="1" customWidth="1"/>
    <col min="1800" max="1800" width="10.5703125" style="21" bestFit="1" customWidth="1"/>
    <col min="1801" max="1801" width="15" style="21" bestFit="1" customWidth="1"/>
    <col min="1802" max="1802" width="8.140625" style="21" bestFit="1" customWidth="1"/>
    <col min="1803" max="2046" width="11.42578125" style="21"/>
    <col min="2047" max="2047" width="18.7109375" style="21" bestFit="1" customWidth="1"/>
    <col min="2048" max="2048" width="18" style="21" bestFit="1" customWidth="1"/>
    <col min="2049" max="2049" width="14" style="21" bestFit="1" customWidth="1"/>
    <col min="2050" max="2050" width="19.42578125" style="21" bestFit="1" customWidth="1"/>
    <col min="2051" max="2051" width="13.42578125" style="21" bestFit="1" customWidth="1"/>
    <col min="2052" max="2052" width="20.28515625" style="21" bestFit="1" customWidth="1"/>
    <col min="2053" max="2053" width="14" style="21" bestFit="1" customWidth="1"/>
    <col min="2054" max="2054" width="16" style="21" bestFit="1" customWidth="1"/>
    <col min="2055" max="2055" width="12.7109375" style="21" bestFit="1" customWidth="1"/>
    <col min="2056" max="2056" width="10.5703125" style="21" bestFit="1" customWidth="1"/>
    <col min="2057" max="2057" width="15" style="21" bestFit="1" customWidth="1"/>
    <col min="2058" max="2058" width="8.140625" style="21" bestFit="1" customWidth="1"/>
    <col min="2059" max="2302" width="11.42578125" style="21"/>
    <col min="2303" max="2303" width="18.7109375" style="21" bestFit="1" customWidth="1"/>
    <col min="2304" max="2304" width="18" style="21" bestFit="1" customWidth="1"/>
    <col min="2305" max="2305" width="14" style="21" bestFit="1" customWidth="1"/>
    <col min="2306" max="2306" width="19.42578125" style="21" bestFit="1" customWidth="1"/>
    <col min="2307" max="2307" width="13.42578125" style="21" bestFit="1" customWidth="1"/>
    <col min="2308" max="2308" width="20.28515625" style="21" bestFit="1" customWidth="1"/>
    <col min="2309" max="2309" width="14" style="21" bestFit="1" customWidth="1"/>
    <col min="2310" max="2310" width="16" style="21" bestFit="1" customWidth="1"/>
    <col min="2311" max="2311" width="12.7109375" style="21" bestFit="1" customWidth="1"/>
    <col min="2312" max="2312" width="10.5703125" style="21" bestFit="1" customWidth="1"/>
    <col min="2313" max="2313" width="15" style="21" bestFit="1" customWidth="1"/>
    <col min="2314" max="2314" width="8.140625" style="21" bestFit="1" customWidth="1"/>
    <col min="2315" max="2558" width="11.42578125" style="21"/>
    <col min="2559" max="2559" width="18.7109375" style="21" bestFit="1" customWidth="1"/>
    <col min="2560" max="2560" width="18" style="21" bestFit="1" customWidth="1"/>
    <col min="2561" max="2561" width="14" style="21" bestFit="1" customWidth="1"/>
    <col min="2562" max="2562" width="19.42578125" style="21" bestFit="1" customWidth="1"/>
    <col min="2563" max="2563" width="13.42578125" style="21" bestFit="1" customWidth="1"/>
    <col min="2564" max="2564" width="20.28515625" style="21" bestFit="1" customWidth="1"/>
    <col min="2565" max="2565" width="14" style="21" bestFit="1" customWidth="1"/>
    <col min="2566" max="2566" width="16" style="21" bestFit="1" customWidth="1"/>
    <col min="2567" max="2567" width="12.7109375" style="21" bestFit="1" customWidth="1"/>
    <col min="2568" max="2568" width="10.5703125" style="21" bestFit="1" customWidth="1"/>
    <col min="2569" max="2569" width="15" style="21" bestFit="1" customWidth="1"/>
    <col min="2570" max="2570" width="8.140625" style="21" bestFit="1" customWidth="1"/>
    <col min="2571" max="2814" width="11.42578125" style="21"/>
    <col min="2815" max="2815" width="18.7109375" style="21" bestFit="1" customWidth="1"/>
    <col min="2816" max="2816" width="18" style="21" bestFit="1" customWidth="1"/>
    <col min="2817" max="2817" width="14" style="21" bestFit="1" customWidth="1"/>
    <col min="2818" max="2818" width="19.42578125" style="21" bestFit="1" customWidth="1"/>
    <col min="2819" max="2819" width="13.42578125" style="21" bestFit="1" customWidth="1"/>
    <col min="2820" max="2820" width="20.28515625" style="21" bestFit="1" customWidth="1"/>
    <col min="2821" max="2821" width="14" style="21" bestFit="1" customWidth="1"/>
    <col min="2822" max="2822" width="16" style="21" bestFit="1" customWidth="1"/>
    <col min="2823" max="2823" width="12.7109375" style="21" bestFit="1" customWidth="1"/>
    <col min="2824" max="2824" width="10.5703125" style="21" bestFit="1" customWidth="1"/>
    <col min="2825" max="2825" width="15" style="21" bestFit="1" customWidth="1"/>
    <col min="2826" max="2826" width="8.140625" style="21" bestFit="1" customWidth="1"/>
    <col min="2827" max="3070" width="11.42578125" style="21"/>
    <col min="3071" max="3071" width="18.7109375" style="21" bestFit="1" customWidth="1"/>
    <col min="3072" max="3072" width="18" style="21" bestFit="1" customWidth="1"/>
    <col min="3073" max="3073" width="14" style="21" bestFit="1" customWidth="1"/>
    <col min="3074" max="3074" width="19.42578125" style="21" bestFit="1" customWidth="1"/>
    <col min="3075" max="3075" width="13.42578125" style="21" bestFit="1" customWidth="1"/>
    <col min="3076" max="3076" width="20.28515625" style="21" bestFit="1" customWidth="1"/>
    <col min="3077" max="3077" width="14" style="21" bestFit="1" customWidth="1"/>
    <col min="3078" max="3078" width="16" style="21" bestFit="1" customWidth="1"/>
    <col min="3079" max="3079" width="12.7109375" style="21" bestFit="1" customWidth="1"/>
    <col min="3080" max="3080" width="10.5703125" style="21" bestFit="1" customWidth="1"/>
    <col min="3081" max="3081" width="15" style="21" bestFit="1" customWidth="1"/>
    <col min="3082" max="3082" width="8.140625" style="21" bestFit="1" customWidth="1"/>
    <col min="3083" max="3326" width="11.42578125" style="21"/>
    <col min="3327" max="3327" width="18.7109375" style="21" bestFit="1" customWidth="1"/>
    <col min="3328" max="3328" width="18" style="21" bestFit="1" customWidth="1"/>
    <col min="3329" max="3329" width="14" style="21" bestFit="1" customWidth="1"/>
    <col min="3330" max="3330" width="19.42578125" style="21" bestFit="1" customWidth="1"/>
    <col min="3331" max="3331" width="13.42578125" style="21" bestFit="1" customWidth="1"/>
    <col min="3332" max="3332" width="20.28515625" style="21" bestFit="1" customWidth="1"/>
    <col min="3333" max="3333" width="14" style="21" bestFit="1" customWidth="1"/>
    <col min="3334" max="3334" width="16" style="21" bestFit="1" customWidth="1"/>
    <col min="3335" max="3335" width="12.7109375" style="21" bestFit="1" customWidth="1"/>
    <col min="3336" max="3336" width="10.5703125" style="21" bestFit="1" customWidth="1"/>
    <col min="3337" max="3337" width="15" style="21" bestFit="1" customWidth="1"/>
    <col min="3338" max="3338" width="8.140625" style="21" bestFit="1" customWidth="1"/>
    <col min="3339" max="3582" width="11.42578125" style="21"/>
    <col min="3583" max="3583" width="18.7109375" style="21" bestFit="1" customWidth="1"/>
    <col min="3584" max="3584" width="18" style="21" bestFit="1" customWidth="1"/>
    <col min="3585" max="3585" width="14" style="21" bestFit="1" customWidth="1"/>
    <col min="3586" max="3586" width="19.42578125" style="21" bestFit="1" customWidth="1"/>
    <col min="3587" max="3587" width="13.42578125" style="21" bestFit="1" customWidth="1"/>
    <col min="3588" max="3588" width="20.28515625" style="21" bestFit="1" customWidth="1"/>
    <col min="3589" max="3589" width="14" style="21" bestFit="1" customWidth="1"/>
    <col min="3590" max="3590" width="16" style="21" bestFit="1" customWidth="1"/>
    <col min="3591" max="3591" width="12.7109375" style="21" bestFit="1" customWidth="1"/>
    <col min="3592" max="3592" width="10.5703125" style="21" bestFit="1" customWidth="1"/>
    <col min="3593" max="3593" width="15" style="21" bestFit="1" customWidth="1"/>
    <col min="3594" max="3594" width="8.140625" style="21" bestFit="1" customWidth="1"/>
    <col min="3595" max="3838" width="11.42578125" style="21"/>
    <col min="3839" max="3839" width="18.7109375" style="21" bestFit="1" customWidth="1"/>
    <col min="3840" max="3840" width="18" style="21" bestFit="1" customWidth="1"/>
    <col min="3841" max="3841" width="14" style="21" bestFit="1" customWidth="1"/>
    <col min="3842" max="3842" width="19.42578125" style="21" bestFit="1" customWidth="1"/>
    <col min="3843" max="3843" width="13.42578125" style="21" bestFit="1" customWidth="1"/>
    <col min="3844" max="3844" width="20.28515625" style="21" bestFit="1" customWidth="1"/>
    <col min="3845" max="3845" width="14" style="21" bestFit="1" customWidth="1"/>
    <col min="3846" max="3846" width="16" style="21" bestFit="1" customWidth="1"/>
    <col min="3847" max="3847" width="12.7109375" style="21" bestFit="1" customWidth="1"/>
    <col min="3848" max="3848" width="10.5703125" style="21" bestFit="1" customWidth="1"/>
    <col min="3849" max="3849" width="15" style="21" bestFit="1" customWidth="1"/>
    <col min="3850" max="3850" width="8.140625" style="21" bestFit="1" customWidth="1"/>
    <col min="3851" max="4094" width="11.42578125" style="21"/>
    <col min="4095" max="4095" width="18.7109375" style="21" bestFit="1" customWidth="1"/>
    <col min="4096" max="4096" width="18" style="21" bestFit="1" customWidth="1"/>
    <col min="4097" max="4097" width="14" style="21" bestFit="1" customWidth="1"/>
    <col min="4098" max="4098" width="19.42578125" style="21" bestFit="1" customWidth="1"/>
    <col min="4099" max="4099" width="13.42578125" style="21" bestFit="1" customWidth="1"/>
    <col min="4100" max="4100" width="20.28515625" style="21" bestFit="1" customWidth="1"/>
    <col min="4101" max="4101" width="14" style="21" bestFit="1" customWidth="1"/>
    <col min="4102" max="4102" width="16" style="21" bestFit="1" customWidth="1"/>
    <col min="4103" max="4103" width="12.7109375" style="21" bestFit="1" customWidth="1"/>
    <col min="4104" max="4104" width="10.5703125" style="21" bestFit="1" customWidth="1"/>
    <col min="4105" max="4105" width="15" style="21" bestFit="1" customWidth="1"/>
    <col min="4106" max="4106" width="8.140625" style="21" bestFit="1" customWidth="1"/>
    <col min="4107" max="4350" width="11.42578125" style="21"/>
    <col min="4351" max="4351" width="18.7109375" style="21" bestFit="1" customWidth="1"/>
    <col min="4352" max="4352" width="18" style="21" bestFit="1" customWidth="1"/>
    <col min="4353" max="4353" width="14" style="21" bestFit="1" customWidth="1"/>
    <col min="4354" max="4354" width="19.42578125" style="21" bestFit="1" customWidth="1"/>
    <col min="4355" max="4355" width="13.42578125" style="21" bestFit="1" customWidth="1"/>
    <col min="4356" max="4356" width="20.28515625" style="21" bestFit="1" customWidth="1"/>
    <col min="4357" max="4357" width="14" style="21" bestFit="1" customWidth="1"/>
    <col min="4358" max="4358" width="16" style="21" bestFit="1" customWidth="1"/>
    <col min="4359" max="4359" width="12.7109375" style="21" bestFit="1" customWidth="1"/>
    <col min="4360" max="4360" width="10.5703125" style="21" bestFit="1" customWidth="1"/>
    <col min="4361" max="4361" width="15" style="21" bestFit="1" customWidth="1"/>
    <col min="4362" max="4362" width="8.140625" style="21" bestFit="1" customWidth="1"/>
    <col min="4363" max="4606" width="11.42578125" style="21"/>
    <col min="4607" max="4607" width="18.7109375" style="21" bestFit="1" customWidth="1"/>
    <col min="4608" max="4608" width="18" style="21" bestFit="1" customWidth="1"/>
    <col min="4609" max="4609" width="14" style="21" bestFit="1" customWidth="1"/>
    <col min="4610" max="4610" width="19.42578125" style="21" bestFit="1" customWidth="1"/>
    <col min="4611" max="4611" width="13.42578125" style="21" bestFit="1" customWidth="1"/>
    <col min="4612" max="4612" width="20.28515625" style="21" bestFit="1" customWidth="1"/>
    <col min="4613" max="4613" width="14" style="21" bestFit="1" customWidth="1"/>
    <col min="4614" max="4614" width="16" style="21" bestFit="1" customWidth="1"/>
    <col min="4615" max="4615" width="12.7109375" style="21" bestFit="1" customWidth="1"/>
    <col min="4616" max="4616" width="10.5703125" style="21" bestFit="1" customWidth="1"/>
    <col min="4617" max="4617" width="15" style="21" bestFit="1" customWidth="1"/>
    <col min="4618" max="4618" width="8.140625" style="21" bestFit="1" customWidth="1"/>
    <col min="4619" max="4862" width="11.42578125" style="21"/>
    <col min="4863" max="4863" width="18.7109375" style="21" bestFit="1" customWidth="1"/>
    <col min="4864" max="4864" width="18" style="21" bestFit="1" customWidth="1"/>
    <col min="4865" max="4865" width="14" style="21" bestFit="1" customWidth="1"/>
    <col min="4866" max="4866" width="19.42578125" style="21" bestFit="1" customWidth="1"/>
    <col min="4867" max="4867" width="13.42578125" style="21" bestFit="1" customWidth="1"/>
    <col min="4868" max="4868" width="20.28515625" style="21" bestFit="1" customWidth="1"/>
    <col min="4869" max="4869" width="14" style="21" bestFit="1" customWidth="1"/>
    <col min="4870" max="4870" width="16" style="21" bestFit="1" customWidth="1"/>
    <col min="4871" max="4871" width="12.7109375" style="21" bestFit="1" customWidth="1"/>
    <col min="4872" max="4872" width="10.5703125" style="21" bestFit="1" customWidth="1"/>
    <col min="4873" max="4873" width="15" style="21" bestFit="1" customWidth="1"/>
    <col min="4874" max="4874" width="8.140625" style="21" bestFit="1" customWidth="1"/>
    <col min="4875" max="5118" width="11.42578125" style="21"/>
    <col min="5119" max="5119" width="18.7109375" style="21" bestFit="1" customWidth="1"/>
    <col min="5120" max="5120" width="18" style="21" bestFit="1" customWidth="1"/>
    <col min="5121" max="5121" width="14" style="21" bestFit="1" customWidth="1"/>
    <col min="5122" max="5122" width="19.42578125" style="21" bestFit="1" customWidth="1"/>
    <col min="5123" max="5123" width="13.42578125" style="21" bestFit="1" customWidth="1"/>
    <col min="5124" max="5124" width="20.28515625" style="21" bestFit="1" customWidth="1"/>
    <col min="5125" max="5125" width="14" style="21" bestFit="1" customWidth="1"/>
    <col min="5126" max="5126" width="16" style="21" bestFit="1" customWidth="1"/>
    <col min="5127" max="5127" width="12.7109375" style="21" bestFit="1" customWidth="1"/>
    <col min="5128" max="5128" width="10.5703125" style="21" bestFit="1" customWidth="1"/>
    <col min="5129" max="5129" width="15" style="21" bestFit="1" customWidth="1"/>
    <col min="5130" max="5130" width="8.140625" style="21" bestFit="1" customWidth="1"/>
    <col min="5131" max="5374" width="11.42578125" style="21"/>
    <col min="5375" max="5375" width="18.7109375" style="21" bestFit="1" customWidth="1"/>
    <col min="5376" max="5376" width="18" style="21" bestFit="1" customWidth="1"/>
    <col min="5377" max="5377" width="14" style="21" bestFit="1" customWidth="1"/>
    <col min="5378" max="5378" width="19.42578125" style="21" bestFit="1" customWidth="1"/>
    <col min="5379" max="5379" width="13.42578125" style="21" bestFit="1" customWidth="1"/>
    <col min="5380" max="5380" width="20.28515625" style="21" bestFit="1" customWidth="1"/>
    <col min="5381" max="5381" width="14" style="21" bestFit="1" customWidth="1"/>
    <col min="5382" max="5382" width="16" style="21" bestFit="1" customWidth="1"/>
    <col min="5383" max="5383" width="12.7109375" style="21" bestFit="1" customWidth="1"/>
    <col min="5384" max="5384" width="10.5703125" style="21" bestFit="1" customWidth="1"/>
    <col min="5385" max="5385" width="15" style="21" bestFit="1" customWidth="1"/>
    <col min="5386" max="5386" width="8.140625" style="21" bestFit="1" customWidth="1"/>
    <col min="5387" max="5630" width="11.42578125" style="21"/>
    <col min="5631" max="5631" width="18.7109375" style="21" bestFit="1" customWidth="1"/>
    <col min="5632" max="5632" width="18" style="21" bestFit="1" customWidth="1"/>
    <col min="5633" max="5633" width="14" style="21" bestFit="1" customWidth="1"/>
    <col min="5634" max="5634" width="19.42578125" style="21" bestFit="1" customWidth="1"/>
    <col min="5635" max="5635" width="13.42578125" style="21" bestFit="1" customWidth="1"/>
    <col min="5636" max="5636" width="20.28515625" style="21" bestFit="1" customWidth="1"/>
    <col min="5637" max="5637" width="14" style="21" bestFit="1" customWidth="1"/>
    <col min="5638" max="5638" width="16" style="21" bestFit="1" customWidth="1"/>
    <col min="5639" max="5639" width="12.7109375" style="21" bestFit="1" customWidth="1"/>
    <col min="5640" max="5640" width="10.5703125" style="21" bestFit="1" customWidth="1"/>
    <col min="5641" max="5641" width="15" style="21" bestFit="1" customWidth="1"/>
    <col min="5642" max="5642" width="8.140625" style="21" bestFit="1" customWidth="1"/>
    <col min="5643" max="5886" width="11.42578125" style="21"/>
    <col min="5887" max="5887" width="18.7109375" style="21" bestFit="1" customWidth="1"/>
    <col min="5888" max="5888" width="18" style="21" bestFit="1" customWidth="1"/>
    <col min="5889" max="5889" width="14" style="21" bestFit="1" customWidth="1"/>
    <col min="5890" max="5890" width="19.42578125" style="21" bestFit="1" customWidth="1"/>
    <col min="5891" max="5891" width="13.42578125" style="21" bestFit="1" customWidth="1"/>
    <col min="5892" max="5892" width="20.28515625" style="21" bestFit="1" customWidth="1"/>
    <col min="5893" max="5893" width="14" style="21" bestFit="1" customWidth="1"/>
    <col min="5894" max="5894" width="16" style="21" bestFit="1" customWidth="1"/>
    <col min="5895" max="5895" width="12.7109375" style="21" bestFit="1" customWidth="1"/>
    <col min="5896" max="5896" width="10.5703125" style="21" bestFit="1" customWidth="1"/>
    <col min="5897" max="5897" width="15" style="21" bestFit="1" customWidth="1"/>
    <col min="5898" max="5898" width="8.140625" style="21" bestFit="1" customWidth="1"/>
    <col min="5899" max="6142" width="11.42578125" style="21"/>
    <col min="6143" max="6143" width="18.7109375" style="21" bestFit="1" customWidth="1"/>
    <col min="6144" max="6144" width="18" style="21" bestFit="1" customWidth="1"/>
    <col min="6145" max="6145" width="14" style="21" bestFit="1" customWidth="1"/>
    <col min="6146" max="6146" width="19.42578125" style="21" bestFit="1" customWidth="1"/>
    <col min="6147" max="6147" width="13.42578125" style="21" bestFit="1" customWidth="1"/>
    <col min="6148" max="6148" width="20.28515625" style="21" bestFit="1" customWidth="1"/>
    <col min="6149" max="6149" width="14" style="21" bestFit="1" customWidth="1"/>
    <col min="6150" max="6150" width="16" style="21" bestFit="1" customWidth="1"/>
    <col min="6151" max="6151" width="12.7109375" style="21" bestFit="1" customWidth="1"/>
    <col min="6152" max="6152" width="10.5703125" style="21" bestFit="1" customWidth="1"/>
    <col min="6153" max="6153" width="15" style="21" bestFit="1" customWidth="1"/>
    <col min="6154" max="6154" width="8.140625" style="21" bestFit="1" customWidth="1"/>
    <col min="6155" max="6398" width="11.42578125" style="21"/>
    <col min="6399" max="6399" width="18.7109375" style="21" bestFit="1" customWidth="1"/>
    <col min="6400" max="6400" width="18" style="21" bestFit="1" customWidth="1"/>
    <col min="6401" max="6401" width="14" style="21" bestFit="1" customWidth="1"/>
    <col min="6402" max="6402" width="19.42578125" style="21" bestFit="1" customWidth="1"/>
    <col min="6403" max="6403" width="13.42578125" style="21" bestFit="1" customWidth="1"/>
    <col min="6404" max="6404" width="20.28515625" style="21" bestFit="1" customWidth="1"/>
    <col min="6405" max="6405" width="14" style="21" bestFit="1" customWidth="1"/>
    <col min="6406" max="6406" width="16" style="21" bestFit="1" customWidth="1"/>
    <col min="6407" max="6407" width="12.7109375" style="21" bestFit="1" customWidth="1"/>
    <col min="6408" max="6408" width="10.5703125" style="21" bestFit="1" customWidth="1"/>
    <col min="6409" max="6409" width="15" style="21" bestFit="1" customWidth="1"/>
    <col min="6410" max="6410" width="8.140625" style="21" bestFit="1" customWidth="1"/>
    <col min="6411" max="6654" width="11.42578125" style="21"/>
    <col min="6655" max="6655" width="18.7109375" style="21" bestFit="1" customWidth="1"/>
    <col min="6656" max="6656" width="18" style="21" bestFit="1" customWidth="1"/>
    <col min="6657" max="6657" width="14" style="21" bestFit="1" customWidth="1"/>
    <col min="6658" max="6658" width="19.42578125" style="21" bestFit="1" customWidth="1"/>
    <col min="6659" max="6659" width="13.42578125" style="21" bestFit="1" customWidth="1"/>
    <col min="6660" max="6660" width="20.28515625" style="21" bestFit="1" customWidth="1"/>
    <col min="6661" max="6661" width="14" style="21" bestFit="1" customWidth="1"/>
    <col min="6662" max="6662" width="16" style="21" bestFit="1" customWidth="1"/>
    <col min="6663" max="6663" width="12.7109375" style="21" bestFit="1" customWidth="1"/>
    <col min="6664" max="6664" width="10.5703125" style="21" bestFit="1" customWidth="1"/>
    <col min="6665" max="6665" width="15" style="21" bestFit="1" customWidth="1"/>
    <col min="6666" max="6666" width="8.140625" style="21" bestFit="1" customWidth="1"/>
    <col min="6667" max="6910" width="11.42578125" style="21"/>
    <col min="6911" max="6911" width="18.7109375" style="21" bestFit="1" customWidth="1"/>
    <col min="6912" max="6912" width="18" style="21" bestFit="1" customWidth="1"/>
    <col min="6913" max="6913" width="14" style="21" bestFit="1" customWidth="1"/>
    <col min="6914" max="6914" width="19.42578125" style="21" bestFit="1" customWidth="1"/>
    <col min="6915" max="6915" width="13.42578125" style="21" bestFit="1" customWidth="1"/>
    <col min="6916" max="6916" width="20.28515625" style="21" bestFit="1" customWidth="1"/>
    <col min="6917" max="6917" width="14" style="21" bestFit="1" customWidth="1"/>
    <col min="6918" max="6918" width="16" style="21" bestFit="1" customWidth="1"/>
    <col min="6919" max="6919" width="12.7109375" style="21" bestFit="1" customWidth="1"/>
    <col min="6920" max="6920" width="10.5703125" style="21" bestFit="1" customWidth="1"/>
    <col min="6921" max="6921" width="15" style="21" bestFit="1" customWidth="1"/>
    <col min="6922" max="6922" width="8.140625" style="21" bestFit="1" customWidth="1"/>
    <col min="6923" max="7166" width="11.42578125" style="21"/>
    <col min="7167" max="7167" width="18.7109375" style="21" bestFit="1" customWidth="1"/>
    <col min="7168" max="7168" width="18" style="21" bestFit="1" customWidth="1"/>
    <col min="7169" max="7169" width="14" style="21" bestFit="1" customWidth="1"/>
    <col min="7170" max="7170" width="19.42578125" style="21" bestFit="1" customWidth="1"/>
    <col min="7171" max="7171" width="13.42578125" style="21" bestFit="1" customWidth="1"/>
    <col min="7172" max="7172" width="20.28515625" style="21" bestFit="1" customWidth="1"/>
    <col min="7173" max="7173" width="14" style="21" bestFit="1" customWidth="1"/>
    <col min="7174" max="7174" width="16" style="21" bestFit="1" customWidth="1"/>
    <col min="7175" max="7175" width="12.7109375" style="21" bestFit="1" customWidth="1"/>
    <col min="7176" max="7176" width="10.5703125" style="21" bestFit="1" customWidth="1"/>
    <col min="7177" max="7177" width="15" style="21" bestFit="1" customWidth="1"/>
    <col min="7178" max="7178" width="8.140625" style="21" bestFit="1" customWidth="1"/>
    <col min="7179" max="7422" width="11.42578125" style="21"/>
    <col min="7423" max="7423" width="18.7109375" style="21" bestFit="1" customWidth="1"/>
    <col min="7424" max="7424" width="18" style="21" bestFit="1" customWidth="1"/>
    <col min="7425" max="7425" width="14" style="21" bestFit="1" customWidth="1"/>
    <col min="7426" max="7426" width="19.42578125" style="21" bestFit="1" customWidth="1"/>
    <col min="7427" max="7427" width="13.42578125" style="21" bestFit="1" customWidth="1"/>
    <col min="7428" max="7428" width="20.28515625" style="21" bestFit="1" customWidth="1"/>
    <col min="7429" max="7429" width="14" style="21" bestFit="1" customWidth="1"/>
    <col min="7430" max="7430" width="16" style="21" bestFit="1" customWidth="1"/>
    <col min="7431" max="7431" width="12.7109375" style="21" bestFit="1" customWidth="1"/>
    <col min="7432" max="7432" width="10.5703125" style="21" bestFit="1" customWidth="1"/>
    <col min="7433" max="7433" width="15" style="21" bestFit="1" customWidth="1"/>
    <col min="7434" max="7434" width="8.140625" style="21" bestFit="1" customWidth="1"/>
    <col min="7435" max="7678" width="11.42578125" style="21"/>
    <col min="7679" max="7679" width="18.7109375" style="21" bestFit="1" customWidth="1"/>
    <col min="7680" max="7680" width="18" style="21" bestFit="1" customWidth="1"/>
    <col min="7681" max="7681" width="14" style="21" bestFit="1" customWidth="1"/>
    <col min="7682" max="7682" width="19.42578125" style="21" bestFit="1" customWidth="1"/>
    <col min="7683" max="7683" width="13.42578125" style="21" bestFit="1" customWidth="1"/>
    <col min="7684" max="7684" width="20.28515625" style="21" bestFit="1" customWidth="1"/>
    <col min="7685" max="7685" width="14" style="21" bestFit="1" customWidth="1"/>
    <col min="7686" max="7686" width="16" style="21" bestFit="1" customWidth="1"/>
    <col min="7687" max="7687" width="12.7109375" style="21" bestFit="1" customWidth="1"/>
    <col min="7688" max="7688" width="10.5703125" style="21" bestFit="1" customWidth="1"/>
    <col min="7689" max="7689" width="15" style="21" bestFit="1" customWidth="1"/>
    <col min="7690" max="7690" width="8.140625" style="21" bestFit="1" customWidth="1"/>
    <col min="7691" max="7934" width="11.42578125" style="21"/>
    <col min="7935" max="7935" width="18.7109375" style="21" bestFit="1" customWidth="1"/>
    <col min="7936" max="7936" width="18" style="21" bestFit="1" customWidth="1"/>
    <col min="7937" max="7937" width="14" style="21" bestFit="1" customWidth="1"/>
    <col min="7938" max="7938" width="19.42578125" style="21" bestFit="1" customWidth="1"/>
    <col min="7939" max="7939" width="13.42578125" style="21" bestFit="1" customWidth="1"/>
    <col min="7940" max="7940" width="20.28515625" style="21" bestFit="1" customWidth="1"/>
    <col min="7941" max="7941" width="14" style="21" bestFit="1" customWidth="1"/>
    <col min="7942" max="7942" width="16" style="21" bestFit="1" customWidth="1"/>
    <col min="7943" max="7943" width="12.7109375" style="21" bestFit="1" customWidth="1"/>
    <col min="7944" max="7944" width="10.5703125" style="21" bestFit="1" customWidth="1"/>
    <col min="7945" max="7945" width="15" style="21" bestFit="1" customWidth="1"/>
    <col min="7946" max="7946" width="8.140625" style="21" bestFit="1" customWidth="1"/>
    <col min="7947" max="8190" width="11.42578125" style="21"/>
    <col min="8191" max="8191" width="18.7109375" style="21" bestFit="1" customWidth="1"/>
    <col min="8192" max="8192" width="18" style="21" bestFit="1" customWidth="1"/>
    <col min="8193" max="8193" width="14" style="21" bestFit="1" customWidth="1"/>
    <col min="8194" max="8194" width="19.42578125" style="21" bestFit="1" customWidth="1"/>
    <col min="8195" max="8195" width="13.42578125" style="21" bestFit="1" customWidth="1"/>
    <col min="8196" max="8196" width="20.28515625" style="21" bestFit="1" customWidth="1"/>
    <col min="8197" max="8197" width="14" style="21" bestFit="1" customWidth="1"/>
    <col min="8198" max="8198" width="16" style="21" bestFit="1" customWidth="1"/>
    <col min="8199" max="8199" width="12.7109375" style="21" bestFit="1" customWidth="1"/>
    <col min="8200" max="8200" width="10.5703125" style="21" bestFit="1" customWidth="1"/>
    <col min="8201" max="8201" width="15" style="21" bestFit="1" customWidth="1"/>
    <col min="8202" max="8202" width="8.140625" style="21" bestFit="1" customWidth="1"/>
    <col min="8203" max="8446" width="11.42578125" style="21"/>
    <col min="8447" max="8447" width="18.7109375" style="21" bestFit="1" customWidth="1"/>
    <col min="8448" max="8448" width="18" style="21" bestFit="1" customWidth="1"/>
    <col min="8449" max="8449" width="14" style="21" bestFit="1" customWidth="1"/>
    <col min="8450" max="8450" width="19.42578125" style="21" bestFit="1" customWidth="1"/>
    <col min="8451" max="8451" width="13.42578125" style="21" bestFit="1" customWidth="1"/>
    <col min="8452" max="8452" width="20.28515625" style="21" bestFit="1" customWidth="1"/>
    <col min="8453" max="8453" width="14" style="21" bestFit="1" customWidth="1"/>
    <col min="8454" max="8454" width="16" style="21" bestFit="1" customWidth="1"/>
    <col min="8455" max="8455" width="12.7109375" style="21" bestFit="1" customWidth="1"/>
    <col min="8456" max="8456" width="10.5703125" style="21" bestFit="1" customWidth="1"/>
    <col min="8457" max="8457" width="15" style="21" bestFit="1" customWidth="1"/>
    <col min="8458" max="8458" width="8.140625" style="21" bestFit="1" customWidth="1"/>
    <col min="8459" max="8702" width="11.42578125" style="21"/>
    <col min="8703" max="8703" width="18.7109375" style="21" bestFit="1" customWidth="1"/>
    <col min="8704" max="8704" width="18" style="21" bestFit="1" customWidth="1"/>
    <col min="8705" max="8705" width="14" style="21" bestFit="1" customWidth="1"/>
    <col min="8706" max="8706" width="19.42578125" style="21" bestFit="1" customWidth="1"/>
    <col min="8707" max="8707" width="13.42578125" style="21" bestFit="1" customWidth="1"/>
    <col min="8708" max="8708" width="20.28515625" style="21" bestFit="1" customWidth="1"/>
    <col min="8709" max="8709" width="14" style="21" bestFit="1" customWidth="1"/>
    <col min="8710" max="8710" width="16" style="21" bestFit="1" customWidth="1"/>
    <col min="8711" max="8711" width="12.7109375" style="21" bestFit="1" customWidth="1"/>
    <col min="8712" max="8712" width="10.5703125" style="21" bestFit="1" customWidth="1"/>
    <col min="8713" max="8713" width="15" style="21" bestFit="1" customWidth="1"/>
    <col min="8714" max="8714" width="8.140625" style="21" bestFit="1" customWidth="1"/>
    <col min="8715" max="8958" width="11.42578125" style="21"/>
    <col min="8959" max="8959" width="18.7109375" style="21" bestFit="1" customWidth="1"/>
    <col min="8960" max="8960" width="18" style="21" bestFit="1" customWidth="1"/>
    <col min="8961" max="8961" width="14" style="21" bestFit="1" customWidth="1"/>
    <col min="8962" max="8962" width="19.42578125" style="21" bestFit="1" customWidth="1"/>
    <col min="8963" max="8963" width="13.42578125" style="21" bestFit="1" customWidth="1"/>
    <col min="8964" max="8964" width="20.28515625" style="21" bestFit="1" customWidth="1"/>
    <col min="8965" max="8965" width="14" style="21" bestFit="1" customWidth="1"/>
    <col min="8966" max="8966" width="16" style="21" bestFit="1" customWidth="1"/>
    <col min="8967" max="8967" width="12.7109375" style="21" bestFit="1" customWidth="1"/>
    <col min="8968" max="8968" width="10.5703125" style="21" bestFit="1" customWidth="1"/>
    <col min="8969" max="8969" width="15" style="21" bestFit="1" customWidth="1"/>
    <col min="8970" max="8970" width="8.140625" style="21" bestFit="1" customWidth="1"/>
    <col min="8971" max="9214" width="11.42578125" style="21"/>
    <col min="9215" max="9215" width="18.7109375" style="21" bestFit="1" customWidth="1"/>
    <col min="9216" max="9216" width="18" style="21" bestFit="1" customWidth="1"/>
    <col min="9217" max="9217" width="14" style="21" bestFit="1" customWidth="1"/>
    <col min="9218" max="9218" width="19.42578125" style="21" bestFit="1" customWidth="1"/>
    <col min="9219" max="9219" width="13.42578125" style="21" bestFit="1" customWidth="1"/>
    <col min="9220" max="9220" width="20.28515625" style="21" bestFit="1" customWidth="1"/>
    <col min="9221" max="9221" width="14" style="21" bestFit="1" customWidth="1"/>
    <col min="9222" max="9222" width="16" style="21" bestFit="1" customWidth="1"/>
    <col min="9223" max="9223" width="12.7109375" style="21" bestFit="1" customWidth="1"/>
    <col min="9224" max="9224" width="10.5703125" style="21" bestFit="1" customWidth="1"/>
    <col min="9225" max="9225" width="15" style="21" bestFit="1" customWidth="1"/>
    <col min="9226" max="9226" width="8.140625" style="21" bestFit="1" customWidth="1"/>
    <col min="9227" max="9470" width="11.42578125" style="21"/>
    <col min="9471" max="9471" width="18.7109375" style="21" bestFit="1" customWidth="1"/>
    <col min="9472" max="9472" width="18" style="21" bestFit="1" customWidth="1"/>
    <col min="9473" max="9473" width="14" style="21" bestFit="1" customWidth="1"/>
    <col min="9474" max="9474" width="19.42578125" style="21" bestFit="1" customWidth="1"/>
    <col min="9475" max="9475" width="13.42578125" style="21" bestFit="1" customWidth="1"/>
    <col min="9476" max="9476" width="20.28515625" style="21" bestFit="1" customWidth="1"/>
    <col min="9477" max="9477" width="14" style="21" bestFit="1" customWidth="1"/>
    <col min="9478" max="9478" width="16" style="21" bestFit="1" customWidth="1"/>
    <col min="9479" max="9479" width="12.7109375" style="21" bestFit="1" customWidth="1"/>
    <col min="9480" max="9480" width="10.5703125" style="21" bestFit="1" customWidth="1"/>
    <col min="9481" max="9481" width="15" style="21" bestFit="1" customWidth="1"/>
    <col min="9482" max="9482" width="8.140625" style="21" bestFit="1" customWidth="1"/>
    <col min="9483" max="9726" width="11.42578125" style="21"/>
    <col min="9727" max="9727" width="18.7109375" style="21" bestFit="1" customWidth="1"/>
    <col min="9728" max="9728" width="18" style="21" bestFit="1" customWidth="1"/>
    <col min="9729" max="9729" width="14" style="21" bestFit="1" customWidth="1"/>
    <col min="9730" max="9730" width="19.42578125" style="21" bestFit="1" customWidth="1"/>
    <col min="9731" max="9731" width="13.42578125" style="21" bestFit="1" customWidth="1"/>
    <col min="9732" max="9732" width="20.28515625" style="21" bestFit="1" customWidth="1"/>
    <col min="9733" max="9733" width="14" style="21" bestFit="1" customWidth="1"/>
    <col min="9734" max="9734" width="16" style="21" bestFit="1" customWidth="1"/>
    <col min="9735" max="9735" width="12.7109375" style="21" bestFit="1" customWidth="1"/>
    <col min="9736" max="9736" width="10.5703125" style="21" bestFit="1" customWidth="1"/>
    <col min="9737" max="9737" width="15" style="21" bestFit="1" customWidth="1"/>
    <col min="9738" max="9738" width="8.140625" style="21" bestFit="1" customWidth="1"/>
    <col min="9739" max="9982" width="11.42578125" style="21"/>
    <col min="9983" max="9983" width="18.7109375" style="21" bestFit="1" customWidth="1"/>
    <col min="9984" max="9984" width="18" style="21" bestFit="1" customWidth="1"/>
    <col min="9985" max="9985" width="14" style="21" bestFit="1" customWidth="1"/>
    <col min="9986" max="9986" width="19.42578125" style="21" bestFit="1" customWidth="1"/>
    <col min="9987" max="9987" width="13.42578125" style="21" bestFit="1" customWidth="1"/>
    <col min="9988" max="9988" width="20.28515625" style="21" bestFit="1" customWidth="1"/>
    <col min="9989" max="9989" width="14" style="21" bestFit="1" customWidth="1"/>
    <col min="9990" max="9990" width="16" style="21" bestFit="1" customWidth="1"/>
    <col min="9991" max="9991" width="12.7109375" style="21" bestFit="1" customWidth="1"/>
    <col min="9992" max="9992" width="10.5703125" style="21" bestFit="1" customWidth="1"/>
    <col min="9993" max="9993" width="15" style="21" bestFit="1" customWidth="1"/>
    <col min="9994" max="9994" width="8.140625" style="21" bestFit="1" customWidth="1"/>
    <col min="9995" max="10238" width="11.42578125" style="21"/>
    <col min="10239" max="10239" width="18.7109375" style="21" bestFit="1" customWidth="1"/>
    <col min="10240" max="10240" width="18" style="21" bestFit="1" customWidth="1"/>
    <col min="10241" max="10241" width="14" style="21" bestFit="1" customWidth="1"/>
    <col min="10242" max="10242" width="19.42578125" style="21" bestFit="1" customWidth="1"/>
    <col min="10243" max="10243" width="13.42578125" style="21" bestFit="1" customWidth="1"/>
    <col min="10244" max="10244" width="20.28515625" style="21" bestFit="1" customWidth="1"/>
    <col min="10245" max="10245" width="14" style="21" bestFit="1" customWidth="1"/>
    <col min="10246" max="10246" width="16" style="21" bestFit="1" customWidth="1"/>
    <col min="10247" max="10247" width="12.7109375" style="21" bestFit="1" customWidth="1"/>
    <col min="10248" max="10248" width="10.5703125" style="21" bestFit="1" customWidth="1"/>
    <col min="10249" max="10249" width="15" style="21" bestFit="1" customWidth="1"/>
    <col min="10250" max="10250" width="8.140625" style="21" bestFit="1" customWidth="1"/>
    <col min="10251" max="10494" width="11.42578125" style="21"/>
    <col min="10495" max="10495" width="18.7109375" style="21" bestFit="1" customWidth="1"/>
    <col min="10496" max="10496" width="18" style="21" bestFit="1" customWidth="1"/>
    <col min="10497" max="10497" width="14" style="21" bestFit="1" customWidth="1"/>
    <col min="10498" max="10498" width="19.42578125" style="21" bestFit="1" customWidth="1"/>
    <col min="10499" max="10499" width="13.42578125" style="21" bestFit="1" customWidth="1"/>
    <col min="10500" max="10500" width="20.28515625" style="21" bestFit="1" customWidth="1"/>
    <col min="10501" max="10501" width="14" style="21" bestFit="1" customWidth="1"/>
    <col min="10502" max="10502" width="16" style="21" bestFit="1" customWidth="1"/>
    <col min="10503" max="10503" width="12.7109375" style="21" bestFit="1" customWidth="1"/>
    <col min="10504" max="10504" width="10.5703125" style="21" bestFit="1" customWidth="1"/>
    <col min="10505" max="10505" width="15" style="21" bestFit="1" customWidth="1"/>
    <col min="10506" max="10506" width="8.140625" style="21" bestFit="1" customWidth="1"/>
    <col min="10507" max="10750" width="11.42578125" style="21"/>
    <col min="10751" max="10751" width="18.7109375" style="21" bestFit="1" customWidth="1"/>
    <col min="10752" max="10752" width="18" style="21" bestFit="1" customWidth="1"/>
    <col min="10753" max="10753" width="14" style="21" bestFit="1" customWidth="1"/>
    <col min="10754" max="10754" width="19.42578125" style="21" bestFit="1" customWidth="1"/>
    <col min="10755" max="10755" width="13.42578125" style="21" bestFit="1" customWidth="1"/>
    <col min="10756" max="10756" width="20.28515625" style="21" bestFit="1" customWidth="1"/>
    <col min="10757" max="10757" width="14" style="21" bestFit="1" customWidth="1"/>
    <col min="10758" max="10758" width="16" style="21" bestFit="1" customWidth="1"/>
    <col min="10759" max="10759" width="12.7109375" style="21" bestFit="1" customWidth="1"/>
    <col min="10760" max="10760" width="10.5703125" style="21" bestFit="1" customWidth="1"/>
    <col min="10761" max="10761" width="15" style="21" bestFit="1" customWidth="1"/>
    <col min="10762" max="10762" width="8.140625" style="21" bestFit="1" customWidth="1"/>
    <col min="10763" max="11006" width="11.42578125" style="21"/>
    <col min="11007" max="11007" width="18.7109375" style="21" bestFit="1" customWidth="1"/>
    <col min="11008" max="11008" width="18" style="21" bestFit="1" customWidth="1"/>
    <col min="11009" max="11009" width="14" style="21" bestFit="1" customWidth="1"/>
    <col min="11010" max="11010" width="19.42578125" style="21" bestFit="1" customWidth="1"/>
    <col min="11011" max="11011" width="13.42578125" style="21" bestFit="1" customWidth="1"/>
    <col min="11012" max="11012" width="20.28515625" style="21" bestFit="1" customWidth="1"/>
    <col min="11013" max="11013" width="14" style="21" bestFit="1" customWidth="1"/>
    <col min="11014" max="11014" width="16" style="21" bestFit="1" customWidth="1"/>
    <col min="11015" max="11015" width="12.7109375" style="21" bestFit="1" customWidth="1"/>
    <col min="11016" max="11016" width="10.5703125" style="21" bestFit="1" customWidth="1"/>
    <col min="11017" max="11017" width="15" style="21" bestFit="1" customWidth="1"/>
    <col min="11018" max="11018" width="8.140625" style="21" bestFit="1" customWidth="1"/>
    <col min="11019" max="11262" width="11.42578125" style="21"/>
    <col min="11263" max="11263" width="18.7109375" style="21" bestFit="1" customWidth="1"/>
    <col min="11264" max="11264" width="18" style="21" bestFit="1" customWidth="1"/>
    <col min="11265" max="11265" width="14" style="21" bestFit="1" customWidth="1"/>
    <col min="11266" max="11266" width="19.42578125" style="21" bestFit="1" customWidth="1"/>
    <col min="11267" max="11267" width="13.42578125" style="21" bestFit="1" customWidth="1"/>
    <col min="11268" max="11268" width="20.28515625" style="21" bestFit="1" customWidth="1"/>
    <col min="11269" max="11269" width="14" style="21" bestFit="1" customWidth="1"/>
    <col min="11270" max="11270" width="16" style="21" bestFit="1" customWidth="1"/>
    <col min="11271" max="11271" width="12.7109375" style="21" bestFit="1" customWidth="1"/>
    <col min="11272" max="11272" width="10.5703125" style="21" bestFit="1" customWidth="1"/>
    <col min="11273" max="11273" width="15" style="21" bestFit="1" customWidth="1"/>
    <col min="11274" max="11274" width="8.140625" style="21" bestFit="1" customWidth="1"/>
    <col min="11275" max="11518" width="11.42578125" style="21"/>
    <col min="11519" max="11519" width="18.7109375" style="21" bestFit="1" customWidth="1"/>
    <col min="11520" max="11520" width="18" style="21" bestFit="1" customWidth="1"/>
    <col min="11521" max="11521" width="14" style="21" bestFit="1" customWidth="1"/>
    <col min="11522" max="11522" width="19.42578125" style="21" bestFit="1" customWidth="1"/>
    <col min="11523" max="11523" width="13.42578125" style="21" bestFit="1" customWidth="1"/>
    <col min="11524" max="11524" width="20.28515625" style="21" bestFit="1" customWidth="1"/>
    <col min="11525" max="11525" width="14" style="21" bestFit="1" customWidth="1"/>
    <col min="11526" max="11526" width="16" style="21" bestFit="1" customWidth="1"/>
    <col min="11527" max="11527" width="12.7109375" style="21" bestFit="1" customWidth="1"/>
    <col min="11528" max="11528" width="10.5703125" style="21" bestFit="1" customWidth="1"/>
    <col min="11529" max="11529" width="15" style="21" bestFit="1" customWidth="1"/>
    <col min="11530" max="11530" width="8.140625" style="21" bestFit="1" customWidth="1"/>
    <col min="11531" max="11774" width="11.42578125" style="21"/>
    <col min="11775" max="11775" width="18.7109375" style="21" bestFit="1" customWidth="1"/>
    <col min="11776" max="11776" width="18" style="21" bestFit="1" customWidth="1"/>
    <col min="11777" max="11777" width="14" style="21" bestFit="1" customWidth="1"/>
    <col min="11778" max="11778" width="19.42578125" style="21" bestFit="1" customWidth="1"/>
    <col min="11779" max="11779" width="13.42578125" style="21" bestFit="1" customWidth="1"/>
    <col min="11780" max="11780" width="20.28515625" style="21" bestFit="1" customWidth="1"/>
    <col min="11781" max="11781" width="14" style="21" bestFit="1" customWidth="1"/>
    <col min="11782" max="11782" width="16" style="21" bestFit="1" customWidth="1"/>
    <col min="11783" max="11783" width="12.7109375" style="21" bestFit="1" customWidth="1"/>
    <col min="11784" max="11784" width="10.5703125" style="21" bestFit="1" customWidth="1"/>
    <col min="11785" max="11785" width="15" style="21" bestFit="1" customWidth="1"/>
    <col min="11786" max="11786" width="8.140625" style="21" bestFit="1" customWidth="1"/>
    <col min="11787" max="12030" width="11.42578125" style="21"/>
    <col min="12031" max="12031" width="18.7109375" style="21" bestFit="1" customWidth="1"/>
    <col min="12032" max="12032" width="18" style="21" bestFit="1" customWidth="1"/>
    <col min="12033" max="12033" width="14" style="21" bestFit="1" customWidth="1"/>
    <col min="12034" max="12034" width="19.42578125" style="21" bestFit="1" customWidth="1"/>
    <col min="12035" max="12035" width="13.42578125" style="21" bestFit="1" customWidth="1"/>
    <col min="12036" max="12036" width="20.28515625" style="21" bestFit="1" customWidth="1"/>
    <col min="12037" max="12037" width="14" style="21" bestFit="1" customWidth="1"/>
    <col min="12038" max="12038" width="16" style="21" bestFit="1" customWidth="1"/>
    <col min="12039" max="12039" width="12.7109375" style="21" bestFit="1" customWidth="1"/>
    <col min="12040" max="12040" width="10.5703125" style="21" bestFit="1" customWidth="1"/>
    <col min="12041" max="12041" width="15" style="21" bestFit="1" customWidth="1"/>
    <col min="12042" max="12042" width="8.140625" style="21" bestFit="1" customWidth="1"/>
    <col min="12043" max="12286" width="11.42578125" style="21"/>
    <col min="12287" max="12287" width="18.7109375" style="21" bestFit="1" customWidth="1"/>
    <col min="12288" max="12288" width="18" style="21" bestFit="1" customWidth="1"/>
    <col min="12289" max="12289" width="14" style="21" bestFit="1" customWidth="1"/>
    <col min="12290" max="12290" width="19.42578125" style="21" bestFit="1" customWidth="1"/>
    <col min="12291" max="12291" width="13.42578125" style="21" bestFit="1" customWidth="1"/>
    <col min="12292" max="12292" width="20.28515625" style="21" bestFit="1" customWidth="1"/>
    <col min="12293" max="12293" width="14" style="21" bestFit="1" customWidth="1"/>
    <col min="12294" max="12294" width="16" style="21" bestFit="1" customWidth="1"/>
    <col min="12295" max="12295" width="12.7109375" style="21" bestFit="1" customWidth="1"/>
    <col min="12296" max="12296" width="10.5703125" style="21" bestFit="1" customWidth="1"/>
    <col min="12297" max="12297" width="15" style="21" bestFit="1" customWidth="1"/>
    <col min="12298" max="12298" width="8.140625" style="21" bestFit="1" customWidth="1"/>
    <col min="12299" max="12542" width="11.42578125" style="21"/>
    <col min="12543" max="12543" width="18.7109375" style="21" bestFit="1" customWidth="1"/>
    <col min="12544" max="12544" width="18" style="21" bestFit="1" customWidth="1"/>
    <col min="12545" max="12545" width="14" style="21" bestFit="1" customWidth="1"/>
    <col min="12546" max="12546" width="19.42578125" style="21" bestFit="1" customWidth="1"/>
    <col min="12547" max="12547" width="13.42578125" style="21" bestFit="1" customWidth="1"/>
    <col min="12548" max="12548" width="20.28515625" style="21" bestFit="1" customWidth="1"/>
    <col min="12549" max="12549" width="14" style="21" bestFit="1" customWidth="1"/>
    <col min="12550" max="12550" width="16" style="21" bestFit="1" customWidth="1"/>
    <col min="12551" max="12551" width="12.7109375" style="21" bestFit="1" customWidth="1"/>
    <col min="12552" max="12552" width="10.5703125" style="21" bestFit="1" customWidth="1"/>
    <col min="12553" max="12553" width="15" style="21" bestFit="1" customWidth="1"/>
    <col min="12554" max="12554" width="8.140625" style="21" bestFit="1" customWidth="1"/>
    <col min="12555" max="12798" width="11.42578125" style="21"/>
    <col min="12799" max="12799" width="18.7109375" style="21" bestFit="1" customWidth="1"/>
    <col min="12800" max="12800" width="18" style="21" bestFit="1" customWidth="1"/>
    <col min="12801" max="12801" width="14" style="21" bestFit="1" customWidth="1"/>
    <col min="12802" max="12802" width="19.42578125" style="21" bestFit="1" customWidth="1"/>
    <col min="12803" max="12803" width="13.42578125" style="21" bestFit="1" customWidth="1"/>
    <col min="12804" max="12804" width="20.28515625" style="21" bestFit="1" customWidth="1"/>
    <col min="12805" max="12805" width="14" style="21" bestFit="1" customWidth="1"/>
    <col min="12806" max="12806" width="16" style="21" bestFit="1" customWidth="1"/>
    <col min="12807" max="12807" width="12.7109375" style="21" bestFit="1" customWidth="1"/>
    <col min="12808" max="12808" width="10.5703125" style="21" bestFit="1" customWidth="1"/>
    <col min="12809" max="12809" width="15" style="21" bestFit="1" customWidth="1"/>
    <col min="12810" max="12810" width="8.140625" style="21" bestFit="1" customWidth="1"/>
    <col min="12811" max="13054" width="11.42578125" style="21"/>
    <col min="13055" max="13055" width="18.7109375" style="21" bestFit="1" customWidth="1"/>
    <col min="13056" max="13056" width="18" style="21" bestFit="1" customWidth="1"/>
    <col min="13057" max="13057" width="14" style="21" bestFit="1" customWidth="1"/>
    <col min="13058" max="13058" width="19.42578125" style="21" bestFit="1" customWidth="1"/>
    <col min="13059" max="13059" width="13.42578125" style="21" bestFit="1" customWidth="1"/>
    <col min="13060" max="13060" width="20.28515625" style="21" bestFit="1" customWidth="1"/>
    <col min="13061" max="13061" width="14" style="21" bestFit="1" customWidth="1"/>
    <col min="13062" max="13062" width="16" style="21" bestFit="1" customWidth="1"/>
    <col min="13063" max="13063" width="12.7109375" style="21" bestFit="1" customWidth="1"/>
    <col min="13064" max="13064" width="10.5703125" style="21" bestFit="1" customWidth="1"/>
    <col min="13065" max="13065" width="15" style="21" bestFit="1" customWidth="1"/>
    <col min="13066" max="13066" width="8.140625" style="21" bestFit="1" customWidth="1"/>
    <col min="13067" max="13310" width="11.42578125" style="21"/>
    <col min="13311" max="13311" width="18.7109375" style="21" bestFit="1" customWidth="1"/>
    <col min="13312" max="13312" width="18" style="21" bestFit="1" customWidth="1"/>
    <col min="13313" max="13313" width="14" style="21" bestFit="1" customWidth="1"/>
    <col min="13314" max="13314" width="19.42578125" style="21" bestFit="1" customWidth="1"/>
    <col min="13315" max="13315" width="13.42578125" style="21" bestFit="1" customWidth="1"/>
    <col min="13316" max="13316" width="20.28515625" style="21" bestFit="1" customWidth="1"/>
    <col min="13317" max="13317" width="14" style="21" bestFit="1" customWidth="1"/>
    <col min="13318" max="13318" width="16" style="21" bestFit="1" customWidth="1"/>
    <col min="13319" max="13319" width="12.7109375" style="21" bestFit="1" customWidth="1"/>
    <col min="13320" max="13320" width="10.5703125" style="21" bestFit="1" customWidth="1"/>
    <col min="13321" max="13321" width="15" style="21" bestFit="1" customWidth="1"/>
    <col min="13322" max="13322" width="8.140625" style="21" bestFit="1" customWidth="1"/>
    <col min="13323" max="13566" width="11.42578125" style="21"/>
    <col min="13567" max="13567" width="18.7109375" style="21" bestFit="1" customWidth="1"/>
    <col min="13568" max="13568" width="18" style="21" bestFit="1" customWidth="1"/>
    <col min="13569" max="13569" width="14" style="21" bestFit="1" customWidth="1"/>
    <col min="13570" max="13570" width="19.42578125" style="21" bestFit="1" customWidth="1"/>
    <col min="13571" max="13571" width="13.42578125" style="21" bestFit="1" customWidth="1"/>
    <col min="13572" max="13572" width="20.28515625" style="21" bestFit="1" customWidth="1"/>
    <col min="13573" max="13573" width="14" style="21" bestFit="1" customWidth="1"/>
    <col min="13574" max="13574" width="16" style="21" bestFit="1" customWidth="1"/>
    <col min="13575" max="13575" width="12.7109375" style="21" bestFit="1" customWidth="1"/>
    <col min="13576" max="13576" width="10.5703125" style="21" bestFit="1" customWidth="1"/>
    <col min="13577" max="13577" width="15" style="21" bestFit="1" customWidth="1"/>
    <col min="13578" max="13578" width="8.140625" style="21" bestFit="1" customWidth="1"/>
    <col min="13579" max="13822" width="11.42578125" style="21"/>
    <col min="13823" max="13823" width="18.7109375" style="21" bestFit="1" customWidth="1"/>
    <col min="13824" max="13824" width="18" style="21" bestFit="1" customWidth="1"/>
    <col min="13825" max="13825" width="14" style="21" bestFit="1" customWidth="1"/>
    <col min="13826" max="13826" width="19.42578125" style="21" bestFit="1" customWidth="1"/>
    <col min="13827" max="13827" width="13.42578125" style="21" bestFit="1" customWidth="1"/>
    <col min="13828" max="13828" width="20.28515625" style="21" bestFit="1" customWidth="1"/>
    <col min="13829" max="13829" width="14" style="21" bestFit="1" customWidth="1"/>
    <col min="13830" max="13830" width="16" style="21" bestFit="1" customWidth="1"/>
    <col min="13831" max="13831" width="12.7109375" style="21" bestFit="1" customWidth="1"/>
    <col min="13832" max="13832" width="10.5703125" style="21" bestFit="1" customWidth="1"/>
    <col min="13833" max="13833" width="15" style="21" bestFit="1" customWidth="1"/>
    <col min="13834" max="13834" width="8.140625" style="21" bestFit="1" customWidth="1"/>
    <col min="13835" max="14078" width="11.42578125" style="21"/>
    <col min="14079" max="14079" width="18.7109375" style="21" bestFit="1" customWidth="1"/>
    <col min="14080" max="14080" width="18" style="21" bestFit="1" customWidth="1"/>
    <col min="14081" max="14081" width="14" style="21" bestFit="1" customWidth="1"/>
    <col min="14082" max="14082" width="19.42578125" style="21" bestFit="1" customWidth="1"/>
    <col min="14083" max="14083" width="13.42578125" style="21" bestFit="1" customWidth="1"/>
    <col min="14084" max="14084" width="20.28515625" style="21" bestFit="1" customWidth="1"/>
    <col min="14085" max="14085" width="14" style="21" bestFit="1" customWidth="1"/>
    <col min="14086" max="14086" width="16" style="21" bestFit="1" customWidth="1"/>
    <col min="14087" max="14087" width="12.7109375" style="21" bestFit="1" customWidth="1"/>
    <col min="14088" max="14088" width="10.5703125" style="21" bestFit="1" customWidth="1"/>
    <col min="14089" max="14089" width="15" style="21" bestFit="1" customWidth="1"/>
    <col min="14090" max="14090" width="8.140625" style="21" bestFit="1" customWidth="1"/>
    <col min="14091" max="14334" width="11.42578125" style="21"/>
    <col min="14335" max="14335" width="18.7109375" style="21" bestFit="1" customWidth="1"/>
    <col min="14336" max="14336" width="18" style="21" bestFit="1" customWidth="1"/>
    <col min="14337" max="14337" width="14" style="21" bestFit="1" customWidth="1"/>
    <col min="14338" max="14338" width="19.42578125" style="21" bestFit="1" customWidth="1"/>
    <col min="14339" max="14339" width="13.42578125" style="21" bestFit="1" customWidth="1"/>
    <col min="14340" max="14340" width="20.28515625" style="21" bestFit="1" customWidth="1"/>
    <col min="14341" max="14341" width="14" style="21" bestFit="1" customWidth="1"/>
    <col min="14342" max="14342" width="16" style="21" bestFit="1" customWidth="1"/>
    <col min="14343" max="14343" width="12.7109375" style="21" bestFit="1" customWidth="1"/>
    <col min="14344" max="14344" width="10.5703125" style="21" bestFit="1" customWidth="1"/>
    <col min="14345" max="14345" width="15" style="21" bestFit="1" customWidth="1"/>
    <col min="14346" max="14346" width="8.140625" style="21" bestFit="1" customWidth="1"/>
    <col min="14347" max="14590" width="11.42578125" style="21"/>
    <col min="14591" max="14591" width="18.7109375" style="21" bestFit="1" customWidth="1"/>
    <col min="14592" max="14592" width="18" style="21" bestFit="1" customWidth="1"/>
    <col min="14593" max="14593" width="14" style="21" bestFit="1" customWidth="1"/>
    <col min="14594" max="14594" width="19.42578125" style="21" bestFit="1" customWidth="1"/>
    <col min="14595" max="14595" width="13.42578125" style="21" bestFit="1" customWidth="1"/>
    <col min="14596" max="14596" width="20.28515625" style="21" bestFit="1" customWidth="1"/>
    <col min="14597" max="14597" width="14" style="21" bestFit="1" customWidth="1"/>
    <col min="14598" max="14598" width="16" style="21" bestFit="1" customWidth="1"/>
    <col min="14599" max="14599" width="12.7109375" style="21" bestFit="1" customWidth="1"/>
    <col min="14600" max="14600" width="10.5703125" style="21" bestFit="1" customWidth="1"/>
    <col min="14601" max="14601" width="15" style="21" bestFit="1" customWidth="1"/>
    <col min="14602" max="14602" width="8.140625" style="21" bestFit="1" customWidth="1"/>
    <col min="14603" max="14846" width="11.42578125" style="21"/>
    <col min="14847" max="14847" width="18.7109375" style="21" bestFit="1" customWidth="1"/>
    <col min="14848" max="14848" width="18" style="21" bestFit="1" customWidth="1"/>
    <col min="14849" max="14849" width="14" style="21" bestFit="1" customWidth="1"/>
    <col min="14850" max="14850" width="19.42578125" style="21" bestFit="1" customWidth="1"/>
    <col min="14851" max="14851" width="13.42578125" style="21" bestFit="1" customWidth="1"/>
    <col min="14852" max="14852" width="20.28515625" style="21" bestFit="1" customWidth="1"/>
    <col min="14853" max="14853" width="14" style="21" bestFit="1" customWidth="1"/>
    <col min="14854" max="14854" width="16" style="21" bestFit="1" customWidth="1"/>
    <col min="14855" max="14855" width="12.7109375" style="21" bestFit="1" customWidth="1"/>
    <col min="14856" max="14856" width="10.5703125" style="21" bestFit="1" customWidth="1"/>
    <col min="14857" max="14857" width="15" style="21" bestFit="1" customWidth="1"/>
    <col min="14858" max="14858" width="8.140625" style="21" bestFit="1" customWidth="1"/>
    <col min="14859" max="15102" width="11.42578125" style="21"/>
    <col min="15103" max="15103" width="18.7109375" style="21" bestFit="1" customWidth="1"/>
    <col min="15104" max="15104" width="18" style="21" bestFit="1" customWidth="1"/>
    <col min="15105" max="15105" width="14" style="21" bestFit="1" customWidth="1"/>
    <col min="15106" max="15106" width="19.42578125" style="21" bestFit="1" customWidth="1"/>
    <col min="15107" max="15107" width="13.42578125" style="21" bestFit="1" customWidth="1"/>
    <col min="15108" max="15108" width="20.28515625" style="21" bestFit="1" customWidth="1"/>
    <col min="15109" max="15109" width="14" style="21" bestFit="1" customWidth="1"/>
    <col min="15110" max="15110" width="16" style="21" bestFit="1" customWidth="1"/>
    <col min="15111" max="15111" width="12.7109375" style="21" bestFit="1" customWidth="1"/>
    <col min="15112" max="15112" width="10.5703125" style="21" bestFit="1" customWidth="1"/>
    <col min="15113" max="15113" width="15" style="21" bestFit="1" customWidth="1"/>
    <col min="15114" max="15114" width="8.140625" style="21" bestFit="1" customWidth="1"/>
    <col min="15115" max="15358" width="11.42578125" style="21"/>
    <col min="15359" max="15359" width="18.7109375" style="21" bestFit="1" customWidth="1"/>
    <col min="15360" max="15360" width="18" style="21" bestFit="1" customWidth="1"/>
    <col min="15361" max="15361" width="14" style="21" bestFit="1" customWidth="1"/>
    <col min="15362" max="15362" width="19.42578125" style="21" bestFit="1" customWidth="1"/>
    <col min="15363" max="15363" width="13.42578125" style="21" bestFit="1" customWidth="1"/>
    <col min="15364" max="15364" width="20.28515625" style="21" bestFit="1" customWidth="1"/>
    <col min="15365" max="15365" width="14" style="21" bestFit="1" customWidth="1"/>
    <col min="15366" max="15366" width="16" style="21" bestFit="1" customWidth="1"/>
    <col min="15367" max="15367" width="12.7109375" style="21" bestFit="1" customWidth="1"/>
    <col min="15368" max="15368" width="10.5703125" style="21" bestFit="1" customWidth="1"/>
    <col min="15369" max="15369" width="15" style="21" bestFit="1" customWidth="1"/>
    <col min="15370" max="15370" width="8.140625" style="21" bestFit="1" customWidth="1"/>
    <col min="15371" max="15614" width="11.42578125" style="21"/>
    <col min="15615" max="15615" width="18.7109375" style="21" bestFit="1" customWidth="1"/>
    <col min="15616" max="15616" width="18" style="21" bestFit="1" customWidth="1"/>
    <col min="15617" max="15617" width="14" style="21" bestFit="1" customWidth="1"/>
    <col min="15618" max="15618" width="19.42578125" style="21" bestFit="1" customWidth="1"/>
    <col min="15619" max="15619" width="13.42578125" style="21" bestFit="1" customWidth="1"/>
    <col min="15620" max="15620" width="20.28515625" style="21" bestFit="1" customWidth="1"/>
    <col min="15621" max="15621" width="14" style="21" bestFit="1" customWidth="1"/>
    <col min="15622" max="15622" width="16" style="21" bestFit="1" customWidth="1"/>
    <col min="15623" max="15623" width="12.7109375" style="21" bestFit="1" customWidth="1"/>
    <col min="15624" max="15624" width="10.5703125" style="21" bestFit="1" customWidth="1"/>
    <col min="15625" max="15625" width="15" style="21" bestFit="1" customWidth="1"/>
    <col min="15626" max="15626" width="8.140625" style="21" bestFit="1" customWidth="1"/>
    <col min="15627" max="15870" width="11.42578125" style="21"/>
    <col min="15871" max="15871" width="18.7109375" style="21" bestFit="1" customWidth="1"/>
    <col min="15872" max="15872" width="18" style="21" bestFit="1" customWidth="1"/>
    <col min="15873" max="15873" width="14" style="21" bestFit="1" customWidth="1"/>
    <col min="15874" max="15874" width="19.42578125" style="21" bestFit="1" customWidth="1"/>
    <col min="15875" max="15875" width="13.42578125" style="21" bestFit="1" customWidth="1"/>
    <col min="15876" max="15876" width="20.28515625" style="21" bestFit="1" customWidth="1"/>
    <col min="15877" max="15877" width="14" style="21" bestFit="1" customWidth="1"/>
    <col min="15878" max="15878" width="16" style="21" bestFit="1" customWidth="1"/>
    <col min="15879" max="15879" width="12.7109375" style="21" bestFit="1" customWidth="1"/>
    <col min="15880" max="15880" width="10.5703125" style="21" bestFit="1" customWidth="1"/>
    <col min="15881" max="15881" width="15" style="21" bestFit="1" customWidth="1"/>
    <col min="15882" max="15882" width="8.140625" style="21" bestFit="1" customWidth="1"/>
    <col min="15883" max="16126" width="11.42578125" style="21"/>
    <col min="16127" max="16127" width="18.7109375" style="21" bestFit="1" customWidth="1"/>
    <col min="16128" max="16128" width="18" style="21" bestFit="1" customWidth="1"/>
    <col min="16129" max="16129" width="14" style="21" bestFit="1" customWidth="1"/>
    <col min="16130" max="16130" width="19.42578125" style="21" bestFit="1" customWidth="1"/>
    <col min="16131" max="16131" width="13.42578125" style="21" bestFit="1" customWidth="1"/>
    <col min="16132" max="16132" width="20.28515625" style="21" bestFit="1" customWidth="1"/>
    <col min="16133" max="16133" width="14" style="21" bestFit="1" customWidth="1"/>
    <col min="16134" max="16134" width="16" style="21" bestFit="1" customWidth="1"/>
    <col min="16135" max="16135" width="12.7109375" style="21" bestFit="1" customWidth="1"/>
    <col min="16136" max="16136" width="10.5703125" style="21" bestFit="1" customWidth="1"/>
    <col min="16137" max="16137" width="15" style="21" bestFit="1" customWidth="1"/>
    <col min="16138" max="16138" width="8.140625" style="21" bestFit="1" customWidth="1"/>
    <col min="16139" max="16384" width="11.42578125" style="21"/>
  </cols>
  <sheetData>
    <row r="1" spans="1:14" ht="109.9" customHeight="1">
      <c r="A1" s="20"/>
    </row>
    <row r="2" spans="1:14" ht="15" customHeight="1">
      <c r="A2" s="20"/>
    </row>
    <row r="3" spans="1:14">
      <c r="A3" s="20" t="s">
        <v>119</v>
      </c>
    </row>
    <row r="5" spans="1:14">
      <c r="A5" s="177"/>
      <c r="B5" s="190">
        <v>2003</v>
      </c>
      <c r="C5" s="190">
        <v>2004</v>
      </c>
      <c r="D5" s="190">
        <v>2005</v>
      </c>
      <c r="E5" s="190">
        <v>2006</v>
      </c>
      <c r="F5" s="190">
        <v>2007</v>
      </c>
      <c r="G5" s="190">
        <v>2008</v>
      </c>
      <c r="H5" s="190">
        <v>2009</v>
      </c>
      <c r="I5" s="190">
        <v>2010</v>
      </c>
      <c r="J5" s="190">
        <v>2011</v>
      </c>
      <c r="K5" s="190">
        <v>2012</v>
      </c>
      <c r="L5" s="190">
        <v>2013</v>
      </c>
      <c r="M5" s="184">
        <v>2014</v>
      </c>
      <c r="N5" s="184" t="s">
        <v>98</v>
      </c>
    </row>
    <row r="6" spans="1:14">
      <c r="A6" s="185" t="s">
        <v>18</v>
      </c>
      <c r="B6" s="191">
        <v>2089</v>
      </c>
      <c r="C6" s="191">
        <v>909</v>
      </c>
      <c r="D6" s="191">
        <v>1433</v>
      </c>
      <c r="E6" s="191">
        <v>1447</v>
      </c>
      <c r="F6" s="191">
        <v>4377</v>
      </c>
      <c r="G6" s="191">
        <v>4054.3</v>
      </c>
      <c r="H6" s="191">
        <v>2996</v>
      </c>
      <c r="I6" s="191">
        <v>755</v>
      </c>
      <c r="J6" s="191">
        <v>1561</v>
      </c>
      <c r="K6" s="191">
        <v>195</v>
      </c>
      <c r="L6" s="191">
        <v>1150</v>
      </c>
      <c r="M6" s="54">
        <v>310.11</v>
      </c>
      <c r="N6" s="54">
        <v>1773.0341666666666</v>
      </c>
    </row>
    <row r="7" spans="1:14">
      <c r="A7" s="185" t="s">
        <v>19</v>
      </c>
      <c r="B7" s="192">
        <v>90.84</v>
      </c>
      <c r="C7" s="192">
        <v>161.78</v>
      </c>
      <c r="D7" s="192">
        <v>318.06</v>
      </c>
      <c r="E7" s="192">
        <v>138.63</v>
      </c>
      <c r="F7" s="192">
        <v>175.1</v>
      </c>
      <c r="G7" s="192">
        <v>175.1</v>
      </c>
      <c r="H7" s="192">
        <v>75</v>
      </c>
      <c r="I7" s="192">
        <v>30.68</v>
      </c>
      <c r="J7" s="192">
        <v>37.450000000000003</v>
      </c>
      <c r="K7" s="192">
        <v>4.09</v>
      </c>
      <c r="L7" s="192">
        <v>37.020000000000003</v>
      </c>
      <c r="M7" s="55">
        <v>33.590000000000003</v>
      </c>
      <c r="N7" s="55">
        <v>106.44499999999999</v>
      </c>
    </row>
    <row r="8" spans="1:14">
      <c r="A8" s="185" t="s">
        <v>20</v>
      </c>
      <c r="B8" s="191">
        <v>195</v>
      </c>
      <c r="C8" s="191">
        <v>44</v>
      </c>
      <c r="D8" s="191">
        <v>15</v>
      </c>
      <c r="E8" s="191">
        <v>51</v>
      </c>
      <c r="F8" s="191">
        <v>61</v>
      </c>
      <c r="G8" s="191">
        <v>58</v>
      </c>
      <c r="H8" s="191">
        <v>25</v>
      </c>
      <c r="I8" s="191">
        <v>47</v>
      </c>
      <c r="J8" s="191">
        <v>39</v>
      </c>
      <c r="K8" s="191">
        <v>14</v>
      </c>
      <c r="L8" s="191">
        <v>16</v>
      </c>
      <c r="M8" s="54">
        <v>12</v>
      </c>
      <c r="N8" s="54">
        <v>48.083333333333336</v>
      </c>
    </row>
    <row r="9" spans="1:14">
      <c r="A9" s="185" t="s">
        <v>21</v>
      </c>
      <c r="B9" s="191"/>
      <c r="C9" s="191"/>
      <c r="D9" s="191">
        <v>1561</v>
      </c>
      <c r="E9" s="191">
        <v>216</v>
      </c>
      <c r="F9" s="191">
        <v>1574</v>
      </c>
      <c r="G9" s="191">
        <v>216</v>
      </c>
      <c r="H9" s="191">
        <v>4082</v>
      </c>
      <c r="I9" s="191">
        <v>1379</v>
      </c>
      <c r="J9" s="191">
        <v>2622</v>
      </c>
      <c r="K9" s="191">
        <v>546</v>
      </c>
      <c r="L9" s="191">
        <v>770</v>
      </c>
      <c r="M9" s="146" t="s">
        <v>114</v>
      </c>
      <c r="N9" s="146">
        <v>1440.6666666666667</v>
      </c>
    </row>
    <row r="10" spans="1:14" s="22" customFormat="1">
      <c r="A10" s="186" t="s">
        <v>22</v>
      </c>
      <c r="B10" s="193" t="s">
        <v>23</v>
      </c>
      <c r="C10" s="193" t="s">
        <v>24</v>
      </c>
      <c r="D10" s="193" t="s">
        <v>25</v>
      </c>
      <c r="E10" s="193" t="s">
        <v>26</v>
      </c>
      <c r="F10" s="193" t="s">
        <v>27</v>
      </c>
      <c r="G10" s="193" t="s">
        <v>28</v>
      </c>
      <c r="H10" s="193" t="s">
        <v>29</v>
      </c>
      <c r="I10" s="193" t="s">
        <v>30</v>
      </c>
      <c r="J10" s="193" t="s">
        <v>31</v>
      </c>
      <c r="K10" s="193" t="s">
        <v>73</v>
      </c>
      <c r="L10" s="195" t="s">
        <v>96</v>
      </c>
      <c r="M10" s="57" t="s">
        <v>115</v>
      </c>
      <c r="N10" s="147" t="s">
        <v>116</v>
      </c>
    </row>
    <row r="11" spans="1:14" s="22" customFormat="1">
      <c r="A11" s="186" t="s">
        <v>32</v>
      </c>
      <c r="B11" s="194" t="s">
        <v>33</v>
      </c>
      <c r="C11" s="194" t="s">
        <v>34</v>
      </c>
      <c r="D11" s="194" t="s">
        <v>35</v>
      </c>
      <c r="E11" s="194" t="s">
        <v>36</v>
      </c>
      <c r="F11" s="194" t="s">
        <v>37</v>
      </c>
      <c r="G11" s="194" t="s">
        <v>38</v>
      </c>
      <c r="H11" s="194" t="s">
        <v>39</v>
      </c>
      <c r="I11" s="194" t="s">
        <v>40</v>
      </c>
      <c r="J11" s="194" t="s">
        <v>41</v>
      </c>
      <c r="K11" s="194" t="s">
        <v>74</v>
      </c>
      <c r="L11" s="196" t="s">
        <v>97</v>
      </c>
      <c r="M11" s="59" t="s">
        <v>117</v>
      </c>
      <c r="N11" s="148" t="s">
        <v>116</v>
      </c>
    </row>
    <row r="12" spans="1:14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21" t="s">
        <v>118</v>
      </c>
    </row>
    <row r="13" spans="1:14" ht="18" customHeight="1">
      <c r="A13" s="20"/>
    </row>
    <row r="14" spans="1:14" ht="13.5" customHeight="1">
      <c r="A14" s="20" t="s">
        <v>128</v>
      </c>
    </row>
    <row r="16" spans="1:14" ht="45" customHeight="1">
      <c r="A16" s="181" t="s">
        <v>77</v>
      </c>
      <c r="B16" s="181" t="s">
        <v>78</v>
      </c>
      <c r="C16" s="181" t="s">
        <v>80</v>
      </c>
      <c r="D16" s="181" t="s">
        <v>82</v>
      </c>
      <c r="E16" s="181" t="s">
        <v>84</v>
      </c>
    </row>
    <row r="17" spans="1:10">
      <c r="A17" s="187" t="s">
        <v>9</v>
      </c>
      <c r="B17" s="183">
        <v>0</v>
      </c>
      <c r="C17" s="182">
        <v>0</v>
      </c>
      <c r="D17" s="182">
        <v>0</v>
      </c>
      <c r="E17" s="182">
        <v>0</v>
      </c>
      <c r="F17" s="178"/>
    </row>
    <row r="18" spans="1:10">
      <c r="A18" s="187" t="s">
        <v>10</v>
      </c>
      <c r="B18" s="183">
        <v>0</v>
      </c>
      <c r="C18" s="182">
        <v>0</v>
      </c>
      <c r="D18" s="182">
        <v>0</v>
      </c>
      <c r="E18" s="182">
        <v>0</v>
      </c>
      <c r="F18" s="179"/>
    </row>
    <row r="19" spans="1:10">
      <c r="A19" s="187" t="s">
        <v>11</v>
      </c>
      <c r="B19" s="183">
        <v>100</v>
      </c>
      <c r="C19" s="182">
        <v>4</v>
      </c>
      <c r="D19" s="182">
        <v>20.59</v>
      </c>
      <c r="E19" s="182">
        <v>0</v>
      </c>
      <c r="F19" s="179"/>
    </row>
    <row r="20" spans="1:10">
      <c r="A20" s="187" t="s">
        <v>111</v>
      </c>
      <c r="B20" s="183">
        <v>0</v>
      </c>
      <c r="C20" s="182">
        <v>0</v>
      </c>
      <c r="D20" s="182">
        <v>0</v>
      </c>
      <c r="E20" s="182">
        <v>0</v>
      </c>
      <c r="F20" s="179"/>
    </row>
    <row r="21" spans="1:10">
      <c r="A21" s="187" t="s">
        <v>112</v>
      </c>
      <c r="B21" s="183">
        <v>95</v>
      </c>
      <c r="C21" s="182">
        <v>2</v>
      </c>
      <c r="D21" s="182">
        <v>11.25</v>
      </c>
      <c r="E21" s="182">
        <v>0</v>
      </c>
      <c r="F21" s="179"/>
    </row>
    <row r="22" spans="1:10">
      <c r="A22" s="187" t="s">
        <v>12</v>
      </c>
      <c r="B22" s="183">
        <v>0</v>
      </c>
      <c r="C22" s="182">
        <v>0</v>
      </c>
      <c r="D22" s="182">
        <v>0</v>
      </c>
      <c r="E22" s="182">
        <v>0</v>
      </c>
      <c r="F22" s="180"/>
      <c r="G22" s="20"/>
      <c r="H22" s="20"/>
      <c r="I22" s="20"/>
      <c r="J22" s="20"/>
    </row>
    <row r="23" spans="1:10">
      <c r="A23" s="187" t="s">
        <v>13</v>
      </c>
      <c r="B23" s="183">
        <v>0</v>
      </c>
      <c r="C23" s="182">
        <v>0</v>
      </c>
      <c r="D23" s="182">
        <v>0</v>
      </c>
      <c r="E23" s="182">
        <v>0</v>
      </c>
      <c r="F23" s="180"/>
    </row>
    <row r="24" spans="1:10">
      <c r="A24" s="187" t="s">
        <v>14</v>
      </c>
      <c r="B24" s="183">
        <v>0</v>
      </c>
      <c r="C24" s="182">
        <v>0</v>
      </c>
      <c r="D24" s="182">
        <v>0</v>
      </c>
      <c r="E24" s="182">
        <v>0</v>
      </c>
      <c r="F24" s="179"/>
    </row>
    <row r="25" spans="1:10">
      <c r="A25" s="187" t="s">
        <v>15</v>
      </c>
      <c r="B25" s="183">
        <v>115.11</v>
      </c>
      <c r="C25" s="182">
        <v>6</v>
      </c>
      <c r="D25" s="182">
        <v>1.75</v>
      </c>
      <c r="E25" s="182">
        <v>0</v>
      </c>
      <c r="F25" s="179"/>
    </row>
    <row r="26" spans="1:10">
      <c r="A26" s="187" t="s">
        <v>16</v>
      </c>
      <c r="B26" s="183">
        <v>0</v>
      </c>
      <c r="C26" s="182">
        <v>0</v>
      </c>
      <c r="D26" s="182">
        <v>0</v>
      </c>
      <c r="E26" s="182">
        <v>0</v>
      </c>
      <c r="F26" s="20"/>
    </row>
    <row r="27" spans="1:10">
      <c r="A27" s="188" t="s">
        <v>100</v>
      </c>
      <c r="B27" s="189">
        <v>310.11</v>
      </c>
      <c r="C27" s="188">
        <v>12</v>
      </c>
      <c r="D27" s="188">
        <v>33.590000000000003</v>
      </c>
      <c r="E27" s="188">
        <v>0</v>
      </c>
      <c r="F27" s="20"/>
    </row>
    <row r="28" spans="1:10">
      <c r="F28" s="20"/>
    </row>
    <row r="29" spans="1:10">
      <c r="F29" s="20"/>
    </row>
    <row r="31" spans="1:10">
      <c r="A31" s="1" t="s">
        <v>76</v>
      </c>
      <c r="B31" s="52"/>
    </row>
    <row r="32" spans="1:10">
      <c r="A32" s="52" t="s">
        <v>77</v>
      </c>
      <c r="B32" s="52"/>
    </row>
    <row r="33" spans="1:2">
      <c r="A33" s="52" t="s">
        <v>78</v>
      </c>
      <c r="B33" s="52" t="s">
        <v>79</v>
      </c>
    </row>
    <row r="34" spans="1:2">
      <c r="A34" s="52" t="s">
        <v>80</v>
      </c>
      <c r="B34" s="52" t="s">
        <v>81</v>
      </c>
    </row>
    <row r="35" spans="1:2">
      <c r="A35" s="52" t="s">
        <v>82</v>
      </c>
      <c r="B35" s="52" t="s">
        <v>83</v>
      </c>
    </row>
    <row r="36" spans="1:2">
      <c r="A36" s="52" t="s">
        <v>84</v>
      </c>
      <c r="B36" s="52" t="s">
        <v>85</v>
      </c>
    </row>
    <row r="37" spans="1:2">
      <c r="A37" s="52"/>
      <c r="B37" s="52"/>
    </row>
    <row r="38" spans="1:2">
      <c r="A38" s="1" t="s">
        <v>86</v>
      </c>
      <c r="B38" s="52"/>
    </row>
    <row r="39" spans="1:2">
      <c r="A39" s="52" t="s">
        <v>82</v>
      </c>
      <c r="B39" s="52" t="s">
        <v>87</v>
      </c>
    </row>
    <row r="40" spans="1:2">
      <c r="A40" s="52"/>
      <c r="B40" s="52"/>
    </row>
    <row r="41" spans="1:2">
      <c r="A41" s="1" t="s">
        <v>88</v>
      </c>
      <c r="B41" s="52"/>
    </row>
    <row r="42" spans="1:2">
      <c r="A42" s="52" t="s">
        <v>77</v>
      </c>
      <c r="B42" s="52"/>
    </row>
    <row r="43" spans="1:2">
      <c r="A43" s="52" t="s">
        <v>78</v>
      </c>
      <c r="B43" s="52" t="s">
        <v>89</v>
      </c>
    </row>
    <row r="44" spans="1:2">
      <c r="A44" s="52" t="s">
        <v>80</v>
      </c>
      <c r="B44" s="52" t="s">
        <v>90</v>
      </c>
    </row>
    <row r="45" spans="1:2">
      <c r="A45" s="52" t="s">
        <v>82</v>
      </c>
      <c r="B45" s="52" t="s">
        <v>91</v>
      </c>
    </row>
    <row r="46" spans="1:2">
      <c r="A46" s="52" t="s">
        <v>84</v>
      </c>
      <c r="B46" s="52" t="s">
        <v>92</v>
      </c>
    </row>
    <row r="47" spans="1:2">
      <c r="A47" s="52"/>
      <c r="B47" s="52"/>
    </row>
    <row r="48" spans="1:2">
      <c r="A48" s="1" t="s">
        <v>93</v>
      </c>
      <c r="B48" s="52" t="s">
        <v>113</v>
      </c>
    </row>
    <row r="49" spans="1:2">
      <c r="A49" s="52"/>
      <c r="B49" s="52"/>
    </row>
    <row r="50" spans="1:2">
      <c r="A50" s="52" t="s">
        <v>94</v>
      </c>
      <c r="B50" s="5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4"/>
  <sheetViews>
    <sheetView zoomScaleNormal="100" workbookViewId="0">
      <selection activeCell="F21" sqref="F21"/>
    </sheetView>
  </sheetViews>
  <sheetFormatPr baseColWidth="10" defaultColWidth="9.140625" defaultRowHeight="12.75"/>
  <cols>
    <col min="1" max="1" width="15.5703125" style="6" customWidth="1"/>
    <col min="2" max="7" width="9.42578125" style="6" customWidth="1"/>
    <col min="8" max="8" width="9.42578125" style="6" hidden="1" customWidth="1"/>
    <col min="9" max="9" width="8.85546875" style="6" hidden="1" customWidth="1"/>
    <col min="10" max="10" width="17.140625" style="6" customWidth="1"/>
    <col min="11" max="11" width="13" style="7" customWidth="1"/>
    <col min="12" max="12" width="11.5703125" style="6" customWidth="1"/>
    <col min="13" max="15" width="9.140625" style="6"/>
    <col min="16" max="16" width="16.85546875" style="6" customWidth="1"/>
    <col min="17" max="24" width="13.5703125" style="6" customWidth="1"/>
    <col min="25" max="25" width="12.42578125" style="6" bestFit="1" customWidth="1"/>
    <col min="26" max="256" width="9.140625" style="6"/>
    <col min="257" max="257" width="15.5703125" style="6" customWidth="1"/>
    <col min="258" max="263" width="9.42578125" style="6" customWidth="1"/>
    <col min="264" max="265" width="0" style="6" hidden="1" customWidth="1"/>
    <col min="266" max="266" width="20.28515625" style="6" bestFit="1" customWidth="1"/>
    <col min="267" max="267" width="22" style="6" customWidth="1"/>
    <col min="268" max="271" width="9.140625" style="6"/>
    <col min="272" max="280" width="13.5703125" style="6" customWidth="1"/>
    <col min="281" max="281" width="12.42578125" style="6" bestFit="1" customWidth="1"/>
    <col min="282" max="512" width="9.140625" style="6"/>
    <col min="513" max="513" width="15.5703125" style="6" customWidth="1"/>
    <col min="514" max="519" width="9.42578125" style="6" customWidth="1"/>
    <col min="520" max="521" width="0" style="6" hidden="1" customWidth="1"/>
    <col min="522" max="522" width="20.28515625" style="6" bestFit="1" customWidth="1"/>
    <col min="523" max="523" width="22" style="6" customWidth="1"/>
    <col min="524" max="527" width="9.140625" style="6"/>
    <col min="528" max="536" width="13.5703125" style="6" customWidth="1"/>
    <col min="537" max="537" width="12.42578125" style="6" bestFit="1" customWidth="1"/>
    <col min="538" max="768" width="9.140625" style="6"/>
    <col min="769" max="769" width="15.5703125" style="6" customWidth="1"/>
    <col min="770" max="775" width="9.42578125" style="6" customWidth="1"/>
    <col min="776" max="777" width="0" style="6" hidden="1" customWidth="1"/>
    <col min="778" max="778" width="20.28515625" style="6" bestFit="1" customWidth="1"/>
    <col min="779" max="779" width="22" style="6" customWidth="1"/>
    <col min="780" max="783" width="9.140625" style="6"/>
    <col min="784" max="792" width="13.5703125" style="6" customWidth="1"/>
    <col min="793" max="793" width="12.42578125" style="6" bestFit="1" customWidth="1"/>
    <col min="794" max="1024" width="9.140625" style="6"/>
    <col min="1025" max="1025" width="15.5703125" style="6" customWidth="1"/>
    <col min="1026" max="1031" width="9.42578125" style="6" customWidth="1"/>
    <col min="1032" max="1033" width="0" style="6" hidden="1" customWidth="1"/>
    <col min="1034" max="1034" width="20.28515625" style="6" bestFit="1" customWidth="1"/>
    <col min="1035" max="1035" width="22" style="6" customWidth="1"/>
    <col min="1036" max="1039" width="9.140625" style="6"/>
    <col min="1040" max="1048" width="13.5703125" style="6" customWidth="1"/>
    <col min="1049" max="1049" width="12.42578125" style="6" bestFit="1" customWidth="1"/>
    <col min="1050" max="1280" width="9.140625" style="6"/>
    <col min="1281" max="1281" width="15.5703125" style="6" customWidth="1"/>
    <col min="1282" max="1287" width="9.42578125" style="6" customWidth="1"/>
    <col min="1288" max="1289" width="0" style="6" hidden="1" customWidth="1"/>
    <col min="1290" max="1290" width="20.28515625" style="6" bestFit="1" customWidth="1"/>
    <col min="1291" max="1291" width="22" style="6" customWidth="1"/>
    <col min="1292" max="1295" width="9.140625" style="6"/>
    <col min="1296" max="1304" width="13.5703125" style="6" customWidth="1"/>
    <col min="1305" max="1305" width="12.42578125" style="6" bestFit="1" customWidth="1"/>
    <col min="1306" max="1536" width="9.140625" style="6"/>
    <col min="1537" max="1537" width="15.5703125" style="6" customWidth="1"/>
    <col min="1538" max="1543" width="9.42578125" style="6" customWidth="1"/>
    <col min="1544" max="1545" width="0" style="6" hidden="1" customWidth="1"/>
    <col min="1546" max="1546" width="20.28515625" style="6" bestFit="1" customWidth="1"/>
    <col min="1547" max="1547" width="22" style="6" customWidth="1"/>
    <col min="1548" max="1551" width="9.140625" style="6"/>
    <col min="1552" max="1560" width="13.5703125" style="6" customWidth="1"/>
    <col min="1561" max="1561" width="12.42578125" style="6" bestFit="1" customWidth="1"/>
    <col min="1562" max="1792" width="9.140625" style="6"/>
    <col min="1793" max="1793" width="15.5703125" style="6" customWidth="1"/>
    <col min="1794" max="1799" width="9.42578125" style="6" customWidth="1"/>
    <col min="1800" max="1801" width="0" style="6" hidden="1" customWidth="1"/>
    <col min="1802" max="1802" width="20.28515625" style="6" bestFit="1" customWidth="1"/>
    <col min="1803" max="1803" width="22" style="6" customWidth="1"/>
    <col min="1804" max="1807" width="9.140625" style="6"/>
    <col min="1808" max="1816" width="13.5703125" style="6" customWidth="1"/>
    <col min="1817" max="1817" width="12.42578125" style="6" bestFit="1" customWidth="1"/>
    <col min="1818" max="2048" width="9.140625" style="6"/>
    <col min="2049" max="2049" width="15.5703125" style="6" customWidth="1"/>
    <col min="2050" max="2055" width="9.42578125" style="6" customWidth="1"/>
    <col min="2056" max="2057" width="0" style="6" hidden="1" customWidth="1"/>
    <col min="2058" max="2058" width="20.28515625" style="6" bestFit="1" customWidth="1"/>
    <col min="2059" max="2059" width="22" style="6" customWidth="1"/>
    <col min="2060" max="2063" width="9.140625" style="6"/>
    <col min="2064" max="2072" width="13.5703125" style="6" customWidth="1"/>
    <col min="2073" max="2073" width="12.42578125" style="6" bestFit="1" customWidth="1"/>
    <col min="2074" max="2304" width="9.140625" style="6"/>
    <col min="2305" max="2305" width="15.5703125" style="6" customWidth="1"/>
    <col min="2306" max="2311" width="9.42578125" style="6" customWidth="1"/>
    <col min="2312" max="2313" width="0" style="6" hidden="1" customWidth="1"/>
    <col min="2314" max="2314" width="20.28515625" style="6" bestFit="1" customWidth="1"/>
    <col min="2315" max="2315" width="22" style="6" customWidth="1"/>
    <col min="2316" max="2319" width="9.140625" style="6"/>
    <col min="2320" max="2328" width="13.5703125" style="6" customWidth="1"/>
    <col min="2329" max="2329" width="12.42578125" style="6" bestFit="1" customWidth="1"/>
    <col min="2330" max="2560" width="9.140625" style="6"/>
    <col min="2561" max="2561" width="15.5703125" style="6" customWidth="1"/>
    <col min="2562" max="2567" width="9.42578125" style="6" customWidth="1"/>
    <col min="2568" max="2569" width="0" style="6" hidden="1" customWidth="1"/>
    <col min="2570" max="2570" width="20.28515625" style="6" bestFit="1" customWidth="1"/>
    <col min="2571" max="2571" width="22" style="6" customWidth="1"/>
    <col min="2572" max="2575" width="9.140625" style="6"/>
    <col min="2576" max="2584" width="13.5703125" style="6" customWidth="1"/>
    <col min="2585" max="2585" width="12.42578125" style="6" bestFit="1" customWidth="1"/>
    <col min="2586" max="2816" width="9.140625" style="6"/>
    <col min="2817" max="2817" width="15.5703125" style="6" customWidth="1"/>
    <col min="2818" max="2823" width="9.42578125" style="6" customWidth="1"/>
    <col min="2824" max="2825" width="0" style="6" hidden="1" customWidth="1"/>
    <col min="2826" max="2826" width="20.28515625" style="6" bestFit="1" customWidth="1"/>
    <col min="2827" max="2827" width="22" style="6" customWidth="1"/>
    <col min="2828" max="2831" width="9.140625" style="6"/>
    <col min="2832" max="2840" width="13.5703125" style="6" customWidth="1"/>
    <col min="2841" max="2841" width="12.42578125" style="6" bestFit="1" customWidth="1"/>
    <col min="2842" max="3072" width="9.140625" style="6"/>
    <col min="3073" max="3073" width="15.5703125" style="6" customWidth="1"/>
    <col min="3074" max="3079" width="9.42578125" style="6" customWidth="1"/>
    <col min="3080" max="3081" width="0" style="6" hidden="1" customWidth="1"/>
    <col min="3082" max="3082" width="20.28515625" style="6" bestFit="1" customWidth="1"/>
    <col min="3083" max="3083" width="22" style="6" customWidth="1"/>
    <col min="3084" max="3087" width="9.140625" style="6"/>
    <col min="3088" max="3096" width="13.5703125" style="6" customWidth="1"/>
    <col min="3097" max="3097" width="12.42578125" style="6" bestFit="1" customWidth="1"/>
    <col min="3098" max="3328" width="9.140625" style="6"/>
    <col min="3329" max="3329" width="15.5703125" style="6" customWidth="1"/>
    <col min="3330" max="3335" width="9.42578125" style="6" customWidth="1"/>
    <col min="3336" max="3337" width="0" style="6" hidden="1" customWidth="1"/>
    <col min="3338" max="3338" width="20.28515625" style="6" bestFit="1" customWidth="1"/>
    <col min="3339" max="3339" width="22" style="6" customWidth="1"/>
    <col min="3340" max="3343" width="9.140625" style="6"/>
    <col min="3344" max="3352" width="13.5703125" style="6" customWidth="1"/>
    <col min="3353" max="3353" width="12.42578125" style="6" bestFit="1" customWidth="1"/>
    <col min="3354" max="3584" width="9.140625" style="6"/>
    <col min="3585" max="3585" width="15.5703125" style="6" customWidth="1"/>
    <col min="3586" max="3591" width="9.42578125" style="6" customWidth="1"/>
    <col min="3592" max="3593" width="0" style="6" hidden="1" customWidth="1"/>
    <col min="3594" max="3594" width="20.28515625" style="6" bestFit="1" customWidth="1"/>
    <col min="3595" max="3595" width="22" style="6" customWidth="1"/>
    <col min="3596" max="3599" width="9.140625" style="6"/>
    <col min="3600" max="3608" width="13.5703125" style="6" customWidth="1"/>
    <col min="3609" max="3609" width="12.42578125" style="6" bestFit="1" customWidth="1"/>
    <col min="3610" max="3840" width="9.140625" style="6"/>
    <col min="3841" max="3841" width="15.5703125" style="6" customWidth="1"/>
    <col min="3842" max="3847" width="9.42578125" style="6" customWidth="1"/>
    <col min="3848" max="3849" width="0" style="6" hidden="1" customWidth="1"/>
    <col min="3850" max="3850" width="20.28515625" style="6" bestFit="1" customWidth="1"/>
    <col min="3851" max="3851" width="22" style="6" customWidth="1"/>
    <col min="3852" max="3855" width="9.140625" style="6"/>
    <col min="3856" max="3864" width="13.5703125" style="6" customWidth="1"/>
    <col min="3865" max="3865" width="12.42578125" style="6" bestFit="1" customWidth="1"/>
    <col min="3866" max="4096" width="9.140625" style="6"/>
    <col min="4097" max="4097" width="15.5703125" style="6" customWidth="1"/>
    <col min="4098" max="4103" width="9.42578125" style="6" customWidth="1"/>
    <col min="4104" max="4105" width="0" style="6" hidden="1" customWidth="1"/>
    <col min="4106" max="4106" width="20.28515625" style="6" bestFit="1" customWidth="1"/>
    <col min="4107" max="4107" width="22" style="6" customWidth="1"/>
    <col min="4108" max="4111" width="9.140625" style="6"/>
    <col min="4112" max="4120" width="13.5703125" style="6" customWidth="1"/>
    <col min="4121" max="4121" width="12.42578125" style="6" bestFit="1" customWidth="1"/>
    <col min="4122" max="4352" width="9.140625" style="6"/>
    <col min="4353" max="4353" width="15.5703125" style="6" customWidth="1"/>
    <col min="4354" max="4359" width="9.42578125" style="6" customWidth="1"/>
    <col min="4360" max="4361" width="0" style="6" hidden="1" customWidth="1"/>
    <col min="4362" max="4362" width="20.28515625" style="6" bestFit="1" customWidth="1"/>
    <col min="4363" max="4363" width="22" style="6" customWidth="1"/>
    <col min="4364" max="4367" width="9.140625" style="6"/>
    <col min="4368" max="4376" width="13.5703125" style="6" customWidth="1"/>
    <col min="4377" max="4377" width="12.42578125" style="6" bestFit="1" customWidth="1"/>
    <col min="4378" max="4608" width="9.140625" style="6"/>
    <col min="4609" max="4609" width="15.5703125" style="6" customWidth="1"/>
    <col min="4610" max="4615" width="9.42578125" style="6" customWidth="1"/>
    <col min="4616" max="4617" width="0" style="6" hidden="1" customWidth="1"/>
    <col min="4618" max="4618" width="20.28515625" style="6" bestFit="1" customWidth="1"/>
    <col min="4619" max="4619" width="22" style="6" customWidth="1"/>
    <col min="4620" max="4623" width="9.140625" style="6"/>
    <col min="4624" max="4632" width="13.5703125" style="6" customWidth="1"/>
    <col min="4633" max="4633" width="12.42578125" style="6" bestFit="1" customWidth="1"/>
    <col min="4634" max="4864" width="9.140625" style="6"/>
    <col min="4865" max="4865" width="15.5703125" style="6" customWidth="1"/>
    <col min="4866" max="4871" width="9.42578125" style="6" customWidth="1"/>
    <col min="4872" max="4873" width="0" style="6" hidden="1" customWidth="1"/>
    <col min="4874" max="4874" width="20.28515625" style="6" bestFit="1" customWidth="1"/>
    <col min="4875" max="4875" width="22" style="6" customWidth="1"/>
    <col min="4876" max="4879" width="9.140625" style="6"/>
    <col min="4880" max="4888" width="13.5703125" style="6" customWidth="1"/>
    <col min="4889" max="4889" width="12.42578125" style="6" bestFit="1" customWidth="1"/>
    <col min="4890" max="5120" width="9.140625" style="6"/>
    <col min="5121" max="5121" width="15.5703125" style="6" customWidth="1"/>
    <col min="5122" max="5127" width="9.42578125" style="6" customWidth="1"/>
    <col min="5128" max="5129" width="0" style="6" hidden="1" customWidth="1"/>
    <col min="5130" max="5130" width="20.28515625" style="6" bestFit="1" customWidth="1"/>
    <col min="5131" max="5131" width="22" style="6" customWidth="1"/>
    <col min="5132" max="5135" width="9.140625" style="6"/>
    <col min="5136" max="5144" width="13.5703125" style="6" customWidth="1"/>
    <col min="5145" max="5145" width="12.42578125" style="6" bestFit="1" customWidth="1"/>
    <col min="5146" max="5376" width="9.140625" style="6"/>
    <col min="5377" max="5377" width="15.5703125" style="6" customWidth="1"/>
    <col min="5378" max="5383" width="9.42578125" style="6" customWidth="1"/>
    <col min="5384" max="5385" width="0" style="6" hidden="1" customWidth="1"/>
    <col min="5386" max="5386" width="20.28515625" style="6" bestFit="1" customWidth="1"/>
    <col min="5387" max="5387" width="22" style="6" customWidth="1"/>
    <col min="5388" max="5391" width="9.140625" style="6"/>
    <col min="5392" max="5400" width="13.5703125" style="6" customWidth="1"/>
    <col min="5401" max="5401" width="12.42578125" style="6" bestFit="1" customWidth="1"/>
    <col min="5402" max="5632" width="9.140625" style="6"/>
    <col min="5633" max="5633" width="15.5703125" style="6" customWidth="1"/>
    <col min="5634" max="5639" width="9.42578125" style="6" customWidth="1"/>
    <col min="5640" max="5641" width="0" style="6" hidden="1" customWidth="1"/>
    <col min="5642" max="5642" width="20.28515625" style="6" bestFit="1" customWidth="1"/>
    <col min="5643" max="5643" width="22" style="6" customWidth="1"/>
    <col min="5644" max="5647" width="9.140625" style="6"/>
    <col min="5648" max="5656" width="13.5703125" style="6" customWidth="1"/>
    <col min="5657" max="5657" width="12.42578125" style="6" bestFit="1" customWidth="1"/>
    <col min="5658" max="5888" width="9.140625" style="6"/>
    <col min="5889" max="5889" width="15.5703125" style="6" customWidth="1"/>
    <col min="5890" max="5895" width="9.42578125" style="6" customWidth="1"/>
    <col min="5896" max="5897" width="0" style="6" hidden="1" customWidth="1"/>
    <col min="5898" max="5898" width="20.28515625" style="6" bestFit="1" customWidth="1"/>
    <col min="5899" max="5899" width="22" style="6" customWidth="1"/>
    <col min="5900" max="5903" width="9.140625" style="6"/>
    <col min="5904" max="5912" width="13.5703125" style="6" customWidth="1"/>
    <col min="5913" max="5913" width="12.42578125" style="6" bestFit="1" customWidth="1"/>
    <col min="5914" max="6144" width="9.140625" style="6"/>
    <col min="6145" max="6145" width="15.5703125" style="6" customWidth="1"/>
    <col min="6146" max="6151" width="9.42578125" style="6" customWidth="1"/>
    <col min="6152" max="6153" width="0" style="6" hidden="1" customWidth="1"/>
    <col min="6154" max="6154" width="20.28515625" style="6" bestFit="1" customWidth="1"/>
    <col min="6155" max="6155" width="22" style="6" customWidth="1"/>
    <col min="6156" max="6159" width="9.140625" style="6"/>
    <col min="6160" max="6168" width="13.5703125" style="6" customWidth="1"/>
    <col min="6169" max="6169" width="12.42578125" style="6" bestFit="1" customWidth="1"/>
    <col min="6170" max="6400" width="9.140625" style="6"/>
    <col min="6401" max="6401" width="15.5703125" style="6" customWidth="1"/>
    <col min="6402" max="6407" width="9.42578125" style="6" customWidth="1"/>
    <col min="6408" max="6409" width="0" style="6" hidden="1" customWidth="1"/>
    <col min="6410" max="6410" width="20.28515625" style="6" bestFit="1" customWidth="1"/>
    <col min="6411" max="6411" width="22" style="6" customWidth="1"/>
    <col min="6412" max="6415" width="9.140625" style="6"/>
    <col min="6416" max="6424" width="13.5703125" style="6" customWidth="1"/>
    <col min="6425" max="6425" width="12.42578125" style="6" bestFit="1" customWidth="1"/>
    <col min="6426" max="6656" width="9.140625" style="6"/>
    <col min="6657" max="6657" width="15.5703125" style="6" customWidth="1"/>
    <col min="6658" max="6663" width="9.42578125" style="6" customWidth="1"/>
    <col min="6664" max="6665" width="0" style="6" hidden="1" customWidth="1"/>
    <col min="6666" max="6666" width="20.28515625" style="6" bestFit="1" customWidth="1"/>
    <col min="6667" max="6667" width="22" style="6" customWidth="1"/>
    <col min="6668" max="6671" width="9.140625" style="6"/>
    <col min="6672" max="6680" width="13.5703125" style="6" customWidth="1"/>
    <col min="6681" max="6681" width="12.42578125" style="6" bestFit="1" customWidth="1"/>
    <col min="6682" max="6912" width="9.140625" style="6"/>
    <col min="6913" max="6913" width="15.5703125" style="6" customWidth="1"/>
    <col min="6914" max="6919" width="9.42578125" style="6" customWidth="1"/>
    <col min="6920" max="6921" width="0" style="6" hidden="1" customWidth="1"/>
    <col min="6922" max="6922" width="20.28515625" style="6" bestFit="1" customWidth="1"/>
    <col min="6923" max="6923" width="22" style="6" customWidth="1"/>
    <col min="6924" max="6927" width="9.140625" style="6"/>
    <col min="6928" max="6936" width="13.5703125" style="6" customWidth="1"/>
    <col min="6937" max="6937" width="12.42578125" style="6" bestFit="1" customWidth="1"/>
    <col min="6938" max="7168" width="9.140625" style="6"/>
    <col min="7169" max="7169" width="15.5703125" style="6" customWidth="1"/>
    <col min="7170" max="7175" width="9.42578125" style="6" customWidth="1"/>
    <col min="7176" max="7177" width="0" style="6" hidden="1" customWidth="1"/>
    <col min="7178" max="7178" width="20.28515625" style="6" bestFit="1" customWidth="1"/>
    <col min="7179" max="7179" width="22" style="6" customWidth="1"/>
    <col min="7180" max="7183" width="9.140625" style="6"/>
    <col min="7184" max="7192" width="13.5703125" style="6" customWidth="1"/>
    <col min="7193" max="7193" width="12.42578125" style="6" bestFit="1" customWidth="1"/>
    <col min="7194" max="7424" width="9.140625" style="6"/>
    <col min="7425" max="7425" width="15.5703125" style="6" customWidth="1"/>
    <col min="7426" max="7431" width="9.42578125" style="6" customWidth="1"/>
    <col min="7432" max="7433" width="0" style="6" hidden="1" customWidth="1"/>
    <col min="7434" max="7434" width="20.28515625" style="6" bestFit="1" customWidth="1"/>
    <col min="7435" max="7435" width="22" style="6" customWidth="1"/>
    <col min="7436" max="7439" width="9.140625" style="6"/>
    <col min="7440" max="7448" width="13.5703125" style="6" customWidth="1"/>
    <col min="7449" max="7449" width="12.42578125" style="6" bestFit="1" customWidth="1"/>
    <col min="7450" max="7680" width="9.140625" style="6"/>
    <col min="7681" max="7681" width="15.5703125" style="6" customWidth="1"/>
    <col min="7682" max="7687" width="9.42578125" style="6" customWidth="1"/>
    <col min="7688" max="7689" width="0" style="6" hidden="1" customWidth="1"/>
    <col min="7690" max="7690" width="20.28515625" style="6" bestFit="1" customWidth="1"/>
    <col min="7691" max="7691" width="22" style="6" customWidth="1"/>
    <col min="7692" max="7695" width="9.140625" style="6"/>
    <col min="7696" max="7704" width="13.5703125" style="6" customWidth="1"/>
    <col min="7705" max="7705" width="12.42578125" style="6" bestFit="1" customWidth="1"/>
    <col min="7706" max="7936" width="9.140625" style="6"/>
    <col min="7937" max="7937" width="15.5703125" style="6" customWidth="1"/>
    <col min="7938" max="7943" width="9.42578125" style="6" customWidth="1"/>
    <col min="7944" max="7945" width="0" style="6" hidden="1" customWidth="1"/>
    <col min="7946" max="7946" width="20.28515625" style="6" bestFit="1" customWidth="1"/>
    <col min="7947" max="7947" width="22" style="6" customWidth="1"/>
    <col min="7948" max="7951" width="9.140625" style="6"/>
    <col min="7952" max="7960" width="13.5703125" style="6" customWidth="1"/>
    <col min="7961" max="7961" width="12.42578125" style="6" bestFit="1" customWidth="1"/>
    <col min="7962" max="8192" width="9.140625" style="6"/>
    <col min="8193" max="8193" width="15.5703125" style="6" customWidth="1"/>
    <col min="8194" max="8199" width="9.42578125" style="6" customWidth="1"/>
    <col min="8200" max="8201" width="0" style="6" hidden="1" customWidth="1"/>
    <col min="8202" max="8202" width="20.28515625" style="6" bestFit="1" customWidth="1"/>
    <col min="8203" max="8203" width="22" style="6" customWidth="1"/>
    <col min="8204" max="8207" width="9.140625" style="6"/>
    <col min="8208" max="8216" width="13.5703125" style="6" customWidth="1"/>
    <col min="8217" max="8217" width="12.42578125" style="6" bestFit="1" customWidth="1"/>
    <col min="8218" max="8448" width="9.140625" style="6"/>
    <col min="8449" max="8449" width="15.5703125" style="6" customWidth="1"/>
    <col min="8450" max="8455" width="9.42578125" style="6" customWidth="1"/>
    <col min="8456" max="8457" width="0" style="6" hidden="1" customWidth="1"/>
    <col min="8458" max="8458" width="20.28515625" style="6" bestFit="1" customWidth="1"/>
    <col min="8459" max="8459" width="22" style="6" customWidth="1"/>
    <col min="8460" max="8463" width="9.140625" style="6"/>
    <col min="8464" max="8472" width="13.5703125" style="6" customWidth="1"/>
    <col min="8473" max="8473" width="12.42578125" style="6" bestFit="1" customWidth="1"/>
    <col min="8474" max="8704" width="9.140625" style="6"/>
    <col min="8705" max="8705" width="15.5703125" style="6" customWidth="1"/>
    <col min="8706" max="8711" width="9.42578125" style="6" customWidth="1"/>
    <col min="8712" max="8713" width="0" style="6" hidden="1" customWidth="1"/>
    <col min="8714" max="8714" width="20.28515625" style="6" bestFit="1" customWidth="1"/>
    <col min="8715" max="8715" width="22" style="6" customWidth="1"/>
    <col min="8716" max="8719" width="9.140625" style="6"/>
    <col min="8720" max="8728" width="13.5703125" style="6" customWidth="1"/>
    <col min="8729" max="8729" width="12.42578125" style="6" bestFit="1" customWidth="1"/>
    <col min="8730" max="8960" width="9.140625" style="6"/>
    <col min="8961" max="8961" width="15.5703125" style="6" customWidth="1"/>
    <col min="8962" max="8967" width="9.42578125" style="6" customWidth="1"/>
    <col min="8968" max="8969" width="0" style="6" hidden="1" customWidth="1"/>
    <col min="8970" max="8970" width="20.28515625" style="6" bestFit="1" customWidth="1"/>
    <col min="8971" max="8971" width="22" style="6" customWidth="1"/>
    <col min="8972" max="8975" width="9.140625" style="6"/>
    <col min="8976" max="8984" width="13.5703125" style="6" customWidth="1"/>
    <col min="8985" max="8985" width="12.42578125" style="6" bestFit="1" customWidth="1"/>
    <col min="8986" max="9216" width="9.140625" style="6"/>
    <col min="9217" max="9217" width="15.5703125" style="6" customWidth="1"/>
    <col min="9218" max="9223" width="9.42578125" style="6" customWidth="1"/>
    <col min="9224" max="9225" width="0" style="6" hidden="1" customWidth="1"/>
    <col min="9226" max="9226" width="20.28515625" style="6" bestFit="1" customWidth="1"/>
    <col min="9227" max="9227" width="22" style="6" customWidth="1"/>
    <col min="9228" max="9231" width="9.140625" style="6"/>
    <col min="9232" max="9240" width="13.5703125" style="6" customWidth="1"/>
    <col min="9241" max="9241" width="12.42578125" style="6" bestFit="1" customWidth="1"/>
    <col min="9242" max="9472" width="9.140625" style="6"/>
    <col min="9473" max="9473" width="15.5703125" style="6" customWidth="1"/>
    <col min="9474" max="9479" width="9.42578125" style="6" customWidth="1"/>
    <col min="9480" max="9481" width="0" style="6" hidden="1" customWidth="1"/>
    <col min="9482" max="9482" width="20.28515625" style="6" bestFit="1" customWidth="1"/>
    <col min="9483" max="9483" width="22" style="6" customWidth="1"/>
    <col min="9484" max="9487" width="9.140625" style="6"/>
    <col min="9488" max="9496" width="13.5703125" style="6" customWidth="1"/>
    <col min="9497" max="9497" width="12.42578125" style="6" bestFit="1" customWidth="1"/>
    <col min="9498" max="9728" width="9.140625" style="6"/>
    <col min="9729" max="9729" width="15.5703125" style="6" customWidth="1"/>
    <col min="9730" max="9735" width="9.42578125" style="6" customWidth="1"/>
    <col min="9736" max="9737" width="0" style="6" hidden="1" customWidth="1"/>
    <col min="9738" max="9738" width="20.28515625" style="6" bestFit="1" customWidth="1"/>
    <col min="9739" max="9739" width="22" style="6" customWidth="1"/>
    <col min="9740" max="9743" width="9.140625" style="6"/>
    <col min="9744" max="9752" width="13.5703125" style="6" customWidth="1"/>
    <col min="9753" max="9753" width="12.42578125" style="6" bestFit="1" customWidth="1"/>
    <col min="9754" max="9984" width="9.140625" style="6"/>
    <col min="9985" max="9985" width="15.5703125" style="6" customWidth="1"/>
    <col min="9986" max="9991" width="9.42578125" style="6" customWidth="1"/>
    <col min="9992" max="9993" width="0" style="6" hidden="1" customWidth="1"/>
    <col min="9994" max="9994" width="20.28515625" style="6" bestFit="1" customWidth="1"/>
    <col min="9995" max="9995" width="22" style="6" customWidth="1"/>
    <col min="9996" max="9999" width="9.140625" style="6"/>
    <col min="10000" max="10008" width="13.5703125" style="6" customWidth="1"/>
    <col min="10009" max="10009" width="12.42578125" style="6" bestFit="1" customWidth="1"/>
    <col min="10010" max="10240" width="9.140625" style="6"/>
    <col min="10241" max="10241" width="15.5703125" style="6" customWidth="1"/>
    <col min="10242" max="10247" width="9.42578125" style="6" customWidth="1"/>
    <col min="10248" max="10249" width="0" style="6" hidden="1" customWidth="1"/>
    <col min="10250" max="10250" width="20.28515625" style="6" bestFit="1" customWidth="1"/>
    <col min="10251" max="10251" width="22" style="6" customWidth="1"/>
    <col min="10252" max="10255" width="9.140625" style="6"/>
    <col min="10256" max="10264" width="13.5703125" style="6" customWidth="1"/>
    <col min="10265" max="10265" width="12.42578125" style="6" bestFit="1" customWidth="1"/>
    <col min="10266" max="10496" width="9.140625" style="6"/>
    <col min="10497" max="10497" width="15.5703125" style="6" customWidth="1"/>
    <col min="10498" max="10503" width="9.42578125" style="6" customWidth="1"/>
    <col min="10504" max="10505" width="0" style="6" hidden="1" customWidth="1"/>
    <col min="10506" max="10506" width="20.28515625" style="6" bestFit="1" customWidth="1"/>
    <col min="10507" max="10507" width="22" style="6" customWidth="1"/>
    <col min="10508" max="10511" width="9.140625" style="6"/>
    <col min="10512" max="10520" width="13.5703125" style="6" customWidth="1"/>
    <col min="10521" max="10521" width="12.42578125" style="6" bestFit="1" customWidth="1"/>
    <col min="10522" max="10752" width="9.140625" style="6"/>
    <col min="10753" max="10753" width="15.5703125" style="6" customWidth="1"/>
    <col min="10754" max="10759" width="9.42578125" style="6" customWidth="1"/>
    <col min="10760" max="10761" width="0" style="6" hidden="1" customWidth="1"/>
    <col min="10762" max="10762" width="20.28515625" style="6" bestFit="1" customWidth="1"/>
    <col min="10763" max="10763" width="22" style="6" customWidth="1"/>
    <col min="10764" max="10767" width="9.140625" style="6"/>
    <col min="10768" max="10776" width="13.5703125" style="6" customWidth="1"/>
    <col min="10777" max="10777" width="12.42578125" style="6" bestFit="1" customWidth="1"/>
    <col min="10778" max="11008" width="9.140625" style="6"/>
    <col min="11009" max="11009" width="15.5703125" style="6" customWidth="1"/>
    <col min="11010" max="11015" width="9.42578125" style="6" customWidth="1"/>
    <col min="11016" max="11017" width="0" style="6" hidden="1" customWidth="1"/>
    <col min="11018" max="11018" width="20.28515625" style="6" bestFit="1" customWidth="1"/>
    <col min="11019" max="11019" width="22" style="6" customWidth="1"/>
    <col min="11020" max="11023" width="9.140625" style="6"/>
    <col min="11024" max="11032" width="13.5703125" style="6" customWidth="1"/>
    <col min="11033" max="11033" width="12.42578125" style="6" bestFit="1" customWidth="1"/>
    <col min="11034" max="11264" width="9.140625" style="6"/>
    <col min="11265" max="11265" width="15.5703125" style="6" customWidth="1"/>
    <col min="11266" max="11271" width="9.42578125" style="6" customWidth="1"/>
    <col min="11272" max="11273" width="0" style="6" hidden="1" customWidth="1"/>
    <col min="11274" max="11274" width="20.28515625" style="6" bestFit="1" customWidth="1"/>
    <col min="11275" max="11275" width="22" style="6" customWidth="1"/>
    <col min="11276" max="11279" width="9.140625" style="6"/>
    <col min="11280" max="11288" width="13.5703125" style="6" customWidth="1"/>
    <col min="11289" max="11289" width="12.42578125" style="6" bestFit="1" customWidth="1"/>
    <col min="11290" max="11520" width="9.140625" style="6"/>
    <col min="11521" max="11521" width="15.5703125" style="6" customWidth="1"/>
    <col min="11522" max="11527" width="9.42578125" style="6" customWidth="1"/>
    <col min="11528" max="11529" width="0" style="6" hidden="1" customWidth="1"/>
    <col min="11530" max="11530" width="20.28515625" style="6" bestFit="1" customWidth="1"/>
    <col min="11531" max="11531" width="22" style="6" customWidth="1"/>
    <col min="11532" max="11535" width="9.140625" style="6"/>
    <col min="11536" max="11544" width="13.5703125" style="6" customWidth="1"/>
    <col min="11545" max="11545" width="12.42578125" style="6" bestFit="1" customWidth="1"/>
    <col min="11546" max="11776" width="9.140625" style="6"/>
    <col min="11777" max="11777" width="15.5703125" style="6" customWidth="1"/>
    <col min="11778" max="11783" width="9.42578125" style="6" customWidth="1"/>
    <col min="11784" max="11785" width="0" style="6" hidden="1" customWidth="1"/>
    <col min="11786" max="11786" width="20.28515625" style="6" bestFit="1" customWidth="1"/>
    <col min="11787" max="11787" width="22" style="6" customWidth="1"/>
    <col min="11788" max="11791" width="9.140625" style="6"/>
    <col min="11792" max="11800" width="13.5703125" style="6" customWidth="1"/>
    <col min="11801" max="11801" width="12.42578125" style="6" bestFit="1" customWidth="1"/>
    <col min="11802" max="12032" width="9.140625" style="6"/>
    <col min="12033" max="12033" width="15.5703125" style="6" customWidth="1"/>
    <col min="12034" max="12039" width="9.42578125" style="6" customWidth="1"/>
    <col min="12040" max="12041" width="0" style="6" hidden="1" customWidth="1"/>
    <col min="12042" max="12042" width="20.28515625" style="6" bestFit="1" customWidth="1"/>
    <col min="12043" max="12043" width="22" style="6" customWidth="1"/>
    <col min="12044" max="12047" width="9.140625" style="6"/>
    <col min="12048" max="12056" width="13.5703125" style="6" customWidth="1"/>
    <col min="12057" max="12057" width="12.42578125" style="6" bestFit="1" customWidth="1"/>
    <col min="12058" max="12288" width="9.140625" style="6"/>
    <col min="12289" max="12289" width="15.5703125" style="6" customWidth="1"/>
    <col min="12290" max="12295" width="9.42578125" style="6" customWidth="1"/>
    <col min="12296" max="12297" width="0" style="6" hidden="1" customWidth="1"/>
    <col min="12298" max="12298" width="20.28515625" style="6" bestFit="1" customWidth="1"/>
    <col min="12299" max="12299" width="22" style="6" customWidth="1"/>
    <col min="12300" max="12303" width="9.140625" style="6"/>
    <col min="12304" max="12312" width="13.5703125" style="6" customWidth="1"/>
    <col min="12313" max="12313" width="12.42578125" style="6" bestFit="1" customWidth="1"/>
    <col min="12314" max="12544" width="9.140625" style="6"/>
    <col min="12545" max="12545" width="15.5703125" style="6" customWidth="1"/>
    <col min="12546" max="12551" width="9.42578125" style="6" customWidth="1"/>
    <col min="12552" max="12553" width="0" style="6" hidden="1" customWidth="1"/>
    <col min="12554" max="12554" width="20.28515625" style="6" bestFit="1" customWidth="1"/>
    <col min="12555" max="12555" width="22" style="6" customWidth="1"/>
    <col min="12556" max="12559" width="9.140625" style="6"/>
    <col min="12560" max="12568" width="13.5703125" style="6" customWidth="1"/>
    <col min="12569" max="12569" width="12.42578125" style="6" bestFit="1" customWidth="1"/>
    <col min="12570" max="12800" width="9.140625" style="6"/>
    <col min="12801" max="12801" width="15.5703125" style="6" customWidth="1"/>
    <col min="12802" max="12807" width="9.42578125" style="6" customWidth="1"/>
    <col min="12808" max="12809" width="0" style="6" hidden="1" customWidth="1"/>
    <col min="12810" max="12810" width="20.28515625" style="6" bestFit="1" customWidth="1"/>
    <col min="12811" max="12811" width="22" style="6" customWidth="1"/>
    <col min="12812" max="12815" width="9.140625" style="6"/>
    <col min="12816" max="12824" width="13.5703125" style="6" customWidth="1"/>
    <col min="12825" max="12825" width="12.42578125" style="6" bestFit="1" customWidth="1"/>
    <col min="12826" max="13056" width="9.140625" style="6"/>
    <col min="13057" max="13057" width="15.5703125" style="6" customWidth="1"/>
    <col min="13058" max="13063" width="9.42578125" style="6" customWidth="1"/>
    <col min="13064" max="13065" width="0" style="6" hidden="1" customWidth="1"/>
    <col min="13066" max="13066" width="20.28515625" style="6" bestFit="1" customWidth="1"/>
    <col min="13067" max="13067" width="22" style="6" customWidth="1"/>
    <col min="13068" max="13071" width="9.140625" style="6"/>
    <col min="13072" max="13080" width="13.5703125" style="6" customWidth="1"/>
    <col min="13081" max="13081" width="12.42578125" style="6" bestFit="1" customWidth="1"/>
    <col min="13082" max="13312" width="9.140625" style="6"/>
    <col min="13313" max="13313" width="15.5703125" style="6" customWidth="1"/>
    <col min="13314" max="13319" width="9.42578125" style="6" customWidth="1"/>
    <col min="13320" max="13321" width="0" style="6" hidden="1" customWidth="1"/>
    <col min="13322" max="13322" width="20.28515625" style="6" bestFit="1" customWidth="1"/>
    <col min="13323" max="13323" width="22" style="6" customWidth="1"/>
    <col min="13324" max="13327" width="9.140625" style="6"/>
    <col min="13328" max="13336" width="13.5703125" style="6" customWidth="1"/>
    <col min="13337" max="13337" width="12.42578125" style="6" bestFit="1" customWidth="1"/>
    <col min="13338" max="13568" width="9.140625" style="6"/>
    <col min="13569" max="13569" width="15.5703125" style="6" customWidth="1"/>
    <col min="13570" max="13575" width="9.42578125" style="6" customWidth="1"/>
    <col min="13576" max="13577" width="0" style="6" hidden="1" customWidth="1"/>
    <col min="13578" max="13578" width="20.28515625" style="6" bestFit="1" customWidth="1"/>
    <col min="13579" max="13579" width="22" style="6" customWidth="1"/>
    <col min="13580" max="13583" width="9.140625" style="6"/>
    <col min="13584" max="13592" width="13.5703125" style="6" customWidth="1"/>
    <col min="13593" max="13593" width="12.42578125" style="6" bestFit="1" customWidth="1"/>
    <col min="13594" max="13824" width="9.140625" style="6"/>
    <col min="13825" max="13825" width="15.5703125" style="6" customWidth="1"/>
    <col min="13826" max="13831" width="9.42578125" style="6" customWidth="1"/>
    <col min="13832" max="13833" width="0" style="6" hidden="1" customWidth="1"/>
    <col min="13834" max="13834" width="20.28515625" style="6" bestFit="1" customWidth="1"/>
    <col min="13835" max="13835" width="22" style="6" customWidth="1"/>
    <col min="13836" max="13839" width="9.140625" style="6"/>
    <col min="13840" max="13848" width="13.5703125" style="6" customWidth="1"/>
    <col min="13849" max="13849" width="12.42578125" style="6" bestFit="1" customWidth="1"/>
    <col min="13850" max="14080" width="9.140625" style="6"/>
    <col min="14081" max="14081" width="15.5703125" style="6" customWidth="1"/>
    <col min="14082" max="14087" width="9.42578125" style="6" customWidth="1"/>
    <col min="14088" max="14089" width="0" style="6" hidden="1" customWidth="1"/>
    <col min="14090" max="14090" width="20.28515625" style="6" bestFit="1" customWidth="1"/>
    <col min="14091" max="14091" width="22" style="6" customWidth="1"/>
    <col min="14092" max="14095" width="9.140625" style="6"/>
    <col min="14096" max="14104" width="13.5703125" style="6" customWidth="1"/>
    <col min="14105" max="14105" width="12.42578125" style="6" bestFit="1" customWidth="1"/>
    <col min="14106" max="14336" width="9.140625" style="6"/>
    <col min="14337" max="14337" width="15.5703125" style="6" customWidth="1"/>
    <col min="14338" max="14343" width="9.42578125" style="6" customWidth="1"/>
    <col min="14344" max="14345" width="0" style="6" hidden="1" customWidth="1"/>
    <col min="14346" max="14346" width="20.28515625" style="6" bestFit="1" customWidth="1"/>
    <col min="14347" max="14347" width="22" style="6" customWidth="1"/>
    <col min="14348" max="14351" width="9.140625" style="6"/>
    <col min="14352" max="14360" width="13.5703125" style="6" customWidth="1"/>
    <col min="14361" max="14361" width="12.42578125" style="6" bestFit="1" customWidth="1"/>
    <col min="14362" max="14592" width="9.140625" style="6"/>
    <col min="14593" max="14593" width="15.5703125" style="6" customWidth="1"/>
    <col min="14594" max="14599" width="9.42578125" style="6" customWidth="1"/>
    <col min="14600" max="14601" width="0" style="6" hidden="1" customWidth="1"/>
    <col min="14602" max="14602" width="20.28515625" style="6" bestFit="1" customWidth="1"/>
    <col min="14603" max="14603" width="22" style="6" customWidth="1"/>
    <col min="14604" max="14607" width="9.140625" style="6"/>
    <col min="14608" max="14616" width="13.5703125" style="6" customWidth="1"/>
    <col min="14617" max="14617" width="12.42578125" style="6" bestFit="1" customWidth="1"/>
    <col min="14618" max="14848" width="9.140625" style="6"/>
    <col min="14849" max="14849" width="15.5703125" style="6" customWidth="1"/>
    <col min="14850" max="14855" width="9.42578125" style="6" customWidth="1"/>
    <col min="14856" max="14857" width="0" style="6" hidden="1" customWidth="1"/>
    <col min="14858" max="14858" width="20.28515625" style="6" bestFit="1" customWidth="1"/>
    <col min="14859" max="14859" width="22" style="6" customWidth="1"/>
    <col min="14860" max="14863" width="9.140625" style="6"/>
    <col min="14864" max="14872" width="13.5703125" style="6" customWidth="1"/>
    <col min="14873" max="14873" width="12.42578125" style="6" bestFit="1" customWidth="1"/>
    <col min="14874" max="15104" width="9.140625" style="6"/>
    <col min="15105" max="15105" width="15.5703125" style="6" customWidth="1"/>
    <col min="15106" max="15111" width="9.42578125" style="6" customWidth="1"/>
    <col min="15112" max="15113" width="0" style="6" hidden="1" customWidth="1"/>
    <col min="15114" max="15114" width="20.28515625" style="6" bestFit="1" customWidth="1"/>
    <col min="15115" max="15115" width="22" style="6" customWidth="1"/>
    <col min="15116" max="15119" width="9.140625" style="6"/>
    <col min="15120" max="15128" width="13.5703125" style="6" customWidth="1"/>
    <col min="15129" max="15129" width="12.42578125" style="6" bestFit="1" customWidth="1"/>
    <col min="15130" max="15360" width="9.140625" style="6"/>
    <col min="15361" max="15361" width="15.5703125" style="6" customWidth="1"/>
    <col min="15362" max="15367" width="9.42578125" style="6" customWidth="1"/>
    <col min="15368" max="15369" width="0" style="6" hidden="1" customWidth="1"/>
    <col min="15370" max="15370" width="20.28515625" style="6" bestFit="1" customWidth="1"/>
    <col min="15371" max="15371" width="22" style="6" customWidth="1"/>
    <col min="15372" max="15375" width="9.140625" style="6"/>
    <col min="15376" max="15384" width="13.5703125" style="6" customWidth="1"/>
    <col min="15385" max="15385" width="12.42578125" style="6" bestFit="1" customWidth="1"/>
    <col min="15386" max="15616" width="9.140625" style="6"/>
    <col min="15617" max="15617" width="15.5703125" style="6" customWidth="1"/>
    <col min="15618" max="15623" width="9.42578125" style="6" customWidth="1"/>
    <col min="15624" max="15625" width="0" style="6" hidden="1" customWidth="1"/>
    <col min="15626" max="15626" width="20.28515625" style="6" bestFit="1" customWidth="1"/>
    <col min="15627" max="15627" width="22" style="6" customWidth="1"/>
    <col min="15628" max="15631" width="9.140625" style="6"/>
    <col min="15632" max="15640" width="13.5703125" style="6" customWidth="1"/>
    <col min="15641" max="15641" width="12.42578125" style="6" bestFit="1" customWidth="1"/>
    <col min="15642" max="15872" width="9.140625" style="6"/>
    <col min="15873" max="15873" width="15.5703125" style="6" customWidth="1"/>
    <col min="15874" max="15879" width="9.42578125" style="6" customWidth="1"/>
    <col min="15880" max="15881" width="0" style="6" hidden="1" customWidth="1"/>
    <col min="15882" max="15882" width="20.28515625" style="6" bestFit="1" customWidth="1"/>
    <col min="15883" max="15883" width="22" style="6" customWidth="1"/>
    <col min="15884" max="15887" width="9.140625" style="6"/>
    <col min="15888" max="15896" width="13.5703125" style="6" customWidth="1"/>
    <col min="15897" max="15897" width="12.42578125" style="6" bestFit="1" customWidth="1"/>
    <col min="15898" max="16128" width="9.140625" style="6"/>
    <col min="16129" max="16129" width="15.5703125" style="6" customWidth="1"/>
    <col min="16130" max="16135" width="9.42578125" style="6" customWidth="1"/>
    <col min="16136" max="16137" width="0" style="6" hidden="1" customWidth="1"/>
    <col min="16138" max="16138" width="20.28515625" style="6" bestFit="1" customWidth="1"/>
    <col min="16139" max="16139" width="22" style="6" customWidth="1"/>
    <col min="16140" max="16143" width="9.140625" style="6"/>
    <col min="16144" max="16152" width="13.5703125" style="6" customWidth="1"/>
    <col min="16153" max="16153" width="12.42578125" style="6" bestFit="1" customWidth="1"/>
    <col min="16154" max="16384" width="9.140625" style="6"/>
  </cols>
  <sheetData>
    <row r="1" spans="1:25" ht="126" customHeight="1">
      <c r="P1" s="63"/>
      <c r="Q1" s="63"/>
      <c r="R1" s="63"/>
      <c r="S1" s="63"/>
      <c r="T1" s="63"/>
      <c r="U1" s="63"/>
      <c r="V1" s="63"/>
      <c r="W1" s="63"/>
      <c r="X1" s="63"/>
    </row>
    <row r="2" spans="1:25" ht="16.5" customHeight="1">
      <c r="A2" s="1" t="s">
        <v>122</v>
      </c>
      <c r="P2" s="165" t="s">
        <v>120</v>
      </c>
      <c r="Q2" s="165"/>
      <c r="R2" s="165"/>
      <c r="S2" s="165"/>
      <c r="T2" s="165"/>
      <c r="U2" s="165"/>
      <c r="V2" s="165"/>
      <c r="W2" s="165"/>
      <c r="X2" s="63"/>
    </row>
    <row r="3" spans="1:25" ht="17.25" customHeight="1">
      <c r="A3" s="80"/>
      <c r="B3" s="81" t="s">
        <v>0</v>
      </c>
      <c r="C3" s="81" t="s">
        <v>1</v>
      </c>
      <c r="D3" s="81" t="s">
        <v>2</v>
      </c>
      <c r="E3" s="81" t="s">
        <v>3</v>
      </c>
      <c r="F3" s="81" t="s">
        <v>4</v>
      </c>
      <c r="G3" s="81" t="s">
        <v>5</v>
      </c>
      <c r="H3" s="81" t="s">
        <v>17</v>
      </c>
      <c r="I3" s="81"/>
      <c r="J3" s="81" t="s">
        <v>49</v>
      </c>
      <c r="K3" s="81" t="s">
        <v>50</v>
      </c>
      <c r="L3" s="82" t="s">
        <v>51</v>
      </c>
      <c r="P3" s="70">
        <v>2014</v>
      </c>
      <c r="Q3" s="71" t="s">
        <v>0</v>
      </c>
      <c r="R3" s="71" t="s">
        <v>1</v>
      </c>
      <c r="S3" s="71" t="s">
        <v>2</v>
      </c>
      <c r="T3" s="71" t="s">
        <v>3</v>
      </c>
      <c r="U3" s="71" t="s">
        <v>4</v>
      </c>
      <c r="V3" s="71" t="s">
        <v>5</v>
      </c>
      <c r="W3" s="72" t="s">
        <v>17</v>
      </c>
      <c r="X3" s="63"/>
    </row>
    <row r="4" spans="1:25">
      <c r="A4" s="83">
        <v>1997</v>
      </c>
      <c r="B4" s="84">
        <v>181958</v>
      </c>
      <c r="C4" s="84">
        <v>213997</v>
      </c>
      <c r="D4" s="84">
        <v>102672</v>
      </c>
      <c r="E4" s="84">
        <v>42822</v>
      </c>
      <c r="F4" s="84">
        <v>7002</v>
      </c>
      <c r="G4" s="84">
        <v>2004</v>
      </c>
      <c r="H4" s="84">
        <v>550455</v>
      </c>
      <c r="I4" s="84"/>
      <c r="J4" s="84">
        <v>46160</v>
      </c>
      <c r="K4" s="85" t="s">
        <v>52</v>
      </c>
      <c r="L4" s="86" t="s">
        <v>52</v>
      </c>
      <c r="O4" s="52"/>
      <c r="P4" s="64" t="s">
        <v>9</v>
      </c>
      <c r="Q4" s="60">
        <v>57176</v>
      </c>
      <c r="R4" s="60">
        <v>24122</v>
      </c>
      <c r="S4" s="60">
        <v>8508</v>
      </c>
      <c r="T4" s="60">
        <v>566</v>
      </c>
      <c r="U4" s="60">
        <v>30</v>
      </c>
      <c r="V4" s="60">
        <v>0</v>
      </c>
      <c r="W4" s="65">
        <v>90402</v>
      </c>
      <c r="X4" s="52"/>
    </row>
    <row r="5" spans="1:25">
      <c r="A5" s="83">
        <v>1998</v>
      </c>
      <c r="B5" s="84">
        <v>194357</v>
      </c>
      <c r="C5" s="84">
        <v>196928</v>
      </c>
      <c r="D5" s="84">
        <v>136324</v>
      </c>
      <c r="E5" s="84">
        <v>73022</v>
      </c>
      <c r="F5" s="84">
        <v>26305</v>
      </c>
      <c r="G5" s="84">
        <v>5066</v>
      </c>
      <c r="H5" s="84">
        <v>632002</v>
      </c>
      <c r="I5" s="84"/>
      <c r="J5" s="84">
        <v>75719</v>
      </c>
      <c r="K5" s="85" t="s">
        <v>52</v>
      </c>
      <c r="L5" s="86" t="s">
        <v>52</v>
      </c>
      <c r="O5" s="52"/>
      <c r="P5" s="66" t="s">
        <v>10</v>
      </c>
      <c r="Q5" s="60">
        <v>5338</v>
      </c>
      <c r="R5" s="60">
        <v>5575</v>
      </c>
      <c r="S5" s="60">
        <v>1990</v>
      </c>
      <c r="T5" s="60">
        <v>268</v>
      </c>
      <c r="U5" s="60">
        <v>17</v>
      </c>
      <c r="V5" s="60">
        <v>0</v>
      </c>
      <c r="W5" s="65">
        <v>13188</v>
      </c>
      <c r="X5" s="52"/>
      <c r="Y5"/>
    </row>
    <row r="6" spans="1:25">
      <c r="A6" s="83">
        <v>1999</v>
      </c>
      <c r="B6" s="84">
        <v>284347</v>
      </c>
      <c r="C6" s="84">
        <v>200564</v>
      </c>
      <c r="D6" s="84">
        <v>78858</v>
      </c>
      <c r="E6" s="84">
        <v>47717</v>
      </c>
      <c r="F6" s="84">
        <v>16523</v>
      </c>
      <c r="G6" s="84">
        <v>3020</v>
      </c>
      <c r="H6" s="84">
        <v>631029</v>
      </c>
      <c r="I6" s="84"/>
      <c r="J6" s="84">
        <v>44799</v>
      </c>
      <c r="K6" s="85" t="s">
        <v>52</v>
      </c>
      <c r="L6" s="86" t="s">
        <v>52</v>
      </c>
      <c r="O6" s="52"/>
      <c r="P6" s="66" t="s">
        <v>11</v>
      </c>
      <c r="Q6" s="60">
        <v>43852</v>
      </c>
      <c r="R6" s="60">
        <v>17358</v>
      </c>
      <c r="S6" s="60">
        <v>6792</v>
      </c>
      <c r="T6" s="60">
        <v>4115</v>
      </c>
      <c r="U6" s="60">
        <v>1387</v>
      </c>
      <c r="V6" s="60">
        <v>0</v>
      </c>
      <c r="W6" s="65">
        <v>73504</v>
      </c>
      <c r="X6" s="52"/>
      <c r="Y6"/>
    </row>
    <row r="7" spans="1:25">
      <c r="A7" s="83">
        <v>2000</v>
      </c>
      <c r="B7" s="84">
        <v>318405</v>
      </c>
      <c r="C7" s="84">
        <v>186803</v>
      </c>
      <c r="D7" s="84">
        <v>79387</v>
      </c>
      <c r="E7" s="84">
        <v>38467</v>
      </c>
      <c r="F7" s="84">
        <v>12064</v>
      </c>
      <c r="G7" s="84">
        <v>689</v>
      </c>
      <c r="H7" s="84">
        <v>635815</v>
      </c>
      <c r="I7" s="84"/>
      <c r="J7" s="84">
        <v>50974</v>
      </c>
      <c r="K7" s="84">
        <v>658645</v>
      </c>
      <c r="L7" s="87">
        <f t="shared" ref="L7:L19" si="0">(E7+F7+G7)*100/K7</f>
        <v>7.7765715977499257</v>
      </c>
      <c r="O7" s="52"/>
      <c r="P7" s="66" t="s">
        <v>12</v>
      </c>
      <c r="Q7" s="60">
        <v>56528</v>
      </c>
      <c r="R7" s="60">
        <v>40846</v>
      </c>
      <c r="S7" s="60">
        <v>11391</v>
      </c>
      <c r="T7" s="60">
        <v>1776</v>
      </c>
      <c r="U7" s="60">
        <v>42</v>
      </c>
      <c r="V7" s="60">
        <v>0</v>
      </c>
      <c r="W7" s="65">
        <v>110583</v>
      </c>
      <c r="X7" s="52"/>
      <c r="Y7"/>
    </row>
    <row r="8" spans="1:25">
      <c r="A8" s="83">
        <v>2001</v>
      </c>
      <c r="B8" s="84">
        <v>422532</v>
      </c>
      <c r="C8" s="84">
        <v>170150</v>
      </c>
      <c r="D8" s="84">
        <v>35725</v>
      </c>
      <c r="E8" s="84">
        <v>15228</v>
      </c>
      <c r="F8" s="84">
        <v>526</v>
      </c>
      <c r="G8" s="84">
        <v>0</v>
      </c>
      <c r="H8" s="84">
        <v>644161</v>
      </c>
      <c r="I8" s="84"/>
      <c r="J8" s="84">
        <v>16910</v>
      </c>
      <c r="K8" s="84">
        <v>698212.65</v>
      </c>
      <c r="L8" s="87">
        <f t="shared" si="0"/>
        <v>2.2563326516642173</v>
      </c>
      <c r="O8" s="52"/>
      <c r="P8" s="66" t="s">
        <v>13</v>
      </c>
      <c r="Q8" s="60">
        <v>44820</v>
      </c>
      <c r="R8" s="60">
        <v>22278</v>
      </c>
      <c r="S8" s="60">
        <v>7532</v>
      </c>
      <c r="T8" s="60">
        <v>7564</v>
      </c>
      <c r="U8" s="60">
        <v>665</v>
      </c>
      <c r="V8" s="60">
        <v>0</v>
      </c>
      <c r="W8" s="65">
        <v>82859</v>
      </c>
      <c r="X8" s="52"/>
      <c r="Y8"/>
    </row>
    <row r="9" spans="1:25">
      <c r="A9" s="83">
        <v>2002</v>
      </c>
      <c r="B9" s="84">
        <v>284698</v>
      </c>
      <c r="C9" s="84">
        <v>191835</v>
      </c>
      <c r="D9" s="84">
        <v>76668</v>
      </c>
      <c r="E9" s="84">
        <v>48039</v>
      </c>
      <c r="F9" s="84">
        <v>8749</v>
      </c>
      <c r="G9" s="84">
        <v>1131</v>
      </c>
      <c r="H9" s="84">
        <v>611120</v>
      </c>
      <c r="I9" s="84"/>
      <c r="J9" s="84">
        <v>56168</v>
      </c>
      <c r="K9" s="84">
        <v>660072.18000000005</v>
      </c>
      <c r="L9" s="87">
        <f t="shared" si="0"/>
        <v>8.7746464333643015</v>
      </c>
      <c r="O9" s="52"/>
      <c r="P9" s="66" t="s">
        <v>14</v>
      </c>
      <c r="Q9" s="60">
        <v>112497</v>
      </c>
      <c r="R9" s="60">
        <v>60783</v>
      </c>
      <c r="S9" s="60">
        <v>26414</v>
      </c>
      <c r="T9" s="60">
        <v>14413</v>
      </c>
      <c r="U9" s="60">
        <v>5202</v>
      </c>
      <c r="V9" s="60">
        <v>0</v>
      </c>
      <c r="W9" s="65">
        <v>219309</v>
      </c>
      <c r="X9" s="52"/>
      <c r="Y9"/>
    </row>
    <row r="10" spans="1:25">
      <c r="A10" s="83">
        <v>2003</v>
      </c>
      <c r="B10" s="84">
        <v>273438</v>
      </c>
      <c r="C10" s="84">
        <v>218257</v>
      </c>
      <c r="D10" s="84">
        <v>118307</v>
      </c>
      <c r="E10" s="84">
        <v>66179</v>
      </c>
      <c r="F10" s="84">
        <v>6619</v>
      </c>
      <c r="G10" s="84">
        <v>526</v>
      </c>
      <c r="H10" s="84">
        <v>683326</v>
      </c>
      <c r="I10" s="84"/>
      <c r="J10" s="84">
        <v>56294</v>
      </c>
      <c r="K10" s="84">
        <v>721399.68</v>
      </c>
      <c r="L10" s="87">
        <f t="shared" si="0"/>
        <v>10.164129820517802</v>
      </c>
      <c r="O10" s="52"/>
      <c r="P10" s="66" t="s">
        <v>15</v>
      </c>
      <c r="Q10" s="60">
        <v>23760</v>
      </c>
      <c r="R10" s="60">
        <v>29052</v>
      </c>
      <c r="S10" s="60">
        <v>7250</v>
      </c>
      <c r="T10" s="60">
        <v>3961</v>
      </c>
      <c r="U10" s="60">
        <v>253</v>
      </c>
      <c r="V10" s="60">
        <v>0</v>
      </c>
      <c r="W10" s="65">
        <v>64276</v>
      </c>
      <c r="X10" s="52"/>
      <c r="Y10"/>
    </row>
    <row r="11" spans="1:25">
      <c r="A11" s="83">
        <v>2004</v>
      </c>
      <c r="B11" s="84">
        <v>260303</v>
      </c>
      <c r="C11" s="84">
        <v>213424</v>
      </c>
      <c r="D11" s="84">
        <v>90769</v>
      </c>
      <c r="E11" s="84">
        <v>63059</v>
      </c>
      <c r="F11" s="84">
        <v>13168</v>
      </c>
      <c r="G11" s="84">
        <v>1427</v>
      </c>
      <c r="H11" s="84">
        <v>641460</v>
      </c>
      <c r="I11" s="84"/>
      <c r="J11" s="84">
        <v>43073</v>
      </c>
      <c r="K11" s="84">
        <v>727810</v>
      </c>
      <c r="L11" s="87">
        <f t="shared" si="0"/>
        <v>10.669542875200944</v>
      </c>
      <c r="O11" s="52"/>
      <c r="P11" s="66" t="s">
        <v>16</v>
      </c>
      <c r="Q11" s="60">
        <v>9992</v>
      </c>
      <c r="R11" s="60">
        <v>6434</v>
      </c>
      <c r="S11" s="60">
        <v>1025</v>
      </c>
      <c r="T11" s="60">
        <v>318</v>
      </c>
      <c r="U11" s="60">
        <v>0</v>
      </c>
      <c r="V11" s="60">
        <v>0</v>
      </c>
      <c r="W11" s="65">
        <v>17769</v>
      </c>
      <c r="X11" s="52"/>
      <c r="Y11"/>
    </row>
    <row r="12" spans="1:25">
      <c r="A12" s="83">
        <v>2005</v>
      </c>
      <c r="B12" s="84">
        <v>395573</v>
      </c>
      <c r="C12" s="84">
        <v>168401</v>
      </c>
      <c r="D12" s="84">
        <v>69349</v>
      </c>
      <c r="E12" s="84">
        <v>42575</v>
      </c>
      <c r="F12" s="84">
        <v>4669</v>
      </c>
      <c r="G12" s="84">
        <v>0</v>
      </c>
      <c r="H12" s="84">
        <v>680567</v>
      </c>
      <c r="I12" s="84"/>
      <c r="J12" s="84">
        <v>45153</v>
      </c>
      <c r="K12" s="84">
        <v>729689</v>
      </c>
      <c r="L12" s="87">
        <f t="shared" si="0"/>
        <v>6.4745391529816123</v>
      </c>
      <c r="O12" s="52"/>
      <c r="P12" s="75" t="s">
        <v>99</v>
      </c>
      <c r="Q12" s="60">
        <v>23347</v>
      </c>
      <c r="R12" s="60">
        <v>18990</v>
      </c>
      <c r="S12" s="60">
        <v>7286</v>
      </c>
      <c r="T12" s="60">
        <v>1524</v>
      </c>
      <c r="U12" s="60">
        <v>194</v>
      </c>
      <c r="V12" s="60">
        <v>0</v>
      </c>
      <c r="W12" s="65">
        <v>51341</v>
      </c>
      <c r="X12" s="52"/>
      <c r="Y12"/>
    </row>
    <row r="13" spans="1:25">
      <c r="A13" s="83">
        <v>2006</v>
      </c>
      <c r="B13" s="84">
        <v>431846</v>
      </c>
      <c r="C13" s="84">
        <v>162927</v>
      </c>
      <c r="D13" s="84">
        <v>54751</v>
      </c>
      <c r="E13" s="84">
        <v>31997</v>
      </c>
      <c r="F13" s="84">
        <v>4558</v>
      </c>
      <c r="G13" s="84">
        <v>733</v>
      </c>
      <c r="H13" s="84">
        <f>SUM(B13:G13)</f>
        <v>686812</v>
      </c>
      <c r="I13" s="84"/>
      <c r="J13" s="84">
        <v>42494</v>
      </c>
      <c r="K13" s="84">
        <v>747458.31</v>
      </c>
      <c r="L13" s="87">
        <f t="shared" si="0"/>
        <v>4.9886394332815698</v>
      </c>
      <c r="O13" s="52"/>
      <c r="P13" s="64" t="s">
        <v>47</v>
      </c>
      <c r="Q13" s="60">
        <v>8446</v>
      </c>
      <c r="R13" s="60">
        <v>20444</v>
      </c>
      <c r="S13" s="60">
        <v>5258</v>
      </c>
      <c r="T13" s="60">
        <v>4941</v>
      </c>
      <c r="U13" s="60">
        <v>1070</v>
      </c>
      <c r="V13" s="60">
        <v>0</v>
      </c>
      <c r="W13" s="65">
        <v>40159</v>
      </c>
      <c r="X13" s="52"/>
      <c r="Y13"/>
    </row>
    <row r="14" spans="1:25">
      <c r="A14" s="83">
        <v>2007</v>
      </c>
      <c r="B14" s="84">
        <v>354633</v>
      </c>
      <c r="C14" s="84">
        <v>227523</v>
      </c>
      <c r="D14" s="84">
        <v>87940</v>
      </c>
      <c r="E14" s="84">
        <v>46628</v>
      </c>
      <c r="F14" s="84">
        <v>7004</v>
      </c>
      <c r="G14" s="84">
        <v>2435</v>
      </c>
      <c r="H14" s="84"/>
      <c r="I14" s="84"/>
      <c r="J14" s="84">
        <v>52695</v>
      </c>
      <c r="K14" s="84">
        <v>746578</v>
      </c>
      <c r="L14" s="87">
        <f t="shared" si="0"/>
        <v>7.5098650107557416</v>
      </c>
      <c r="O14" s="52"/>
      <c r="P14" s="76" t="s">
        <v>100</v>
      </c>
      <c r="Q14" s="77">
        <v>385756</v>
      </c>
      <c r="R14" s="77">
        <v>245882</v>
      </c>
      <c r="S14" s="77">
        <v>83446</v>
      </c>
      <c r="T14" s="77">
        <v>39446</v>
      </c>
      <c r="U14" s="77">
        <v>8860</v>
      </c>
      <c r="V14" s="77"/>
      <c r="W14" s="78">
        <v>763390</v>
      </c>
      <c r="X14" s="52"/>
      <c r="Y14"/>
    </row>
    <row r="15" spans="1:25">
      <c r="A15" s="83">
        <v>2008</v>
      </c>
      <c r="B15" s="84">
        <v>342046</v>
      </c>
      <c r="C15" s="84">
        <v>229812</v>
      </c>
      <c r="D15" s="84">
        <v>102236</v>
      </c>
      <c r="E15" s="84">
        <v>53364</v>
      </c>
      <c r="F15" s="84">
        <v>15360</v>
      </c>
      <c r="G15" s="84">
        <v>338</v>
      </c>
      <c r="H15" s="84"/>
      <c r="I15" s="84"/>
      <c r="J15" s="84">
        <v>30178</v>
      </c>
      <c r="K15" s="84">
        <v>756301</v>
      </c>
      <c r="L15" s="87">
        <f t="shared" si="0"/>
        <v>9.1315494756717239</v>
      </c>
      <c r="O15" s="52"/>
      <c r="P15" s="63"/>
      <c r="Q15" s="63"/>
      <c r="R15" s="63"/>
      <c r="S15" s="63"/>
      <c r="T15" s="63"/>
      <c r="U15" s="63"/>
      <c r="V15" s="63"/>
      <c r="W15" s="63"/>
      <c r="X15" s="52"/>
      <c r="Y15"/>
    </row>
    <row r="16" spans="1:25">
      <c r="A16" s="83">
        <v>2009</v>
      </c>
      <c r="B16" s="84">
        <v>343876</v>
      </c>
      <c r="C16" s="84">
        <v>216951</v>
      </c>
      <c r="D16" s="84">
        <v>108007</v>
      </c>
      <c r="E16" s="84">
        <v>81002</v>
      </c>
      <c r="F16" s="84">
        <v>11990</v>
      </c>
      <c r="G16" s="84">
        <v>433</v>
      </c>
      <c r="H16" s="84"/>
      <c r="I16" s="84"/>
      <c r="J16" s="84">
        <v>53872.74</v>
      </c>
      <c r="K16" s="84">
        <v>762259</v>
      </c>
      <c r="L16" s="87">
        <f t="shared" si="0"/>
        <v>12.256332821258916</v>
      </c>
      <c r="M16" s="144"/>
      <c r="O16" s="52"/>
      <c r="P16" s="63"/>
      <c r="Q16" s="63"/>
      <c r="R16" s="63"/>
      <c r="S16" s="63"/>
      <c r="T16" s="63"/>
      <c r="U16" s="63"/>
      <c r="V16" s="63"/>
      <c r="W16" s="63"/>
      <c r="X16" s="52"/>
      <c r="Y16"/>
    </row>
    <row r="17" spans="1:25">
      <c r="A17" s="83">
        <v>2010</v>
      </c>
      <c r="B17" s="84">
        <v>363321.15260942164</v>
      </c>
      <c r="C17" s="84">
        <v>236779.79732782854</v>
      </c>
      <c r="D17" s="84">
        <v>93600.933309952743</v>
      </c>
      <c r="E17" s="84">
        <v>52593.962320447572</v>
      </c>
      <c r="F17" s="84">
        <v>16513.242782340654</v>
      </c>
      <c r="G17" s="84">
        <v>756.30707727219999</v>
      </c>
      <c r="H17" s="84"/>
      <c r="I17" s="84"/>
      <c r="J17" s="84">
        <v>37307</v>
      </c>
      <c r="K17" s="84">
        <v>763604.57747811102</v>
      </c>
      <c r="L17" s="87">
        <f t="shared" si="0"/>
        <v>9.1491740935855095</v>
      </c>
      <c r="O17" s="52"/>
      <c r="P17" s="165" t="s">
        <v>121</v>
      </c>
      <c r="Q17" s="165"/>
      <c r="R17" s="165"/>
      <c r="S17" s="165"/>
      <c r="T17" s="165"/>
      <c r="U17" s="165"/>
      <c r="V17" s="165"/>
      <c r="W17" s="165"/>
      <c r="X17" s="52"/>
      <c r="Y17"/>
    </row>
    <row r="18" spans="1:25">
      <c r="A18" s="83">
        <v>2011</v>
      </c>
      <c r="B18" s="84">
        <v>389915.47794472054</v>
      </c>
      <c r="C18" s="84">
        <v>242765.13077373849</v>
      </c>
      <c r="D18" s="84">
        <v>91861.357527164597</v>
      </c>
      <c r="E18" s="84">
        <v>38579.003545491112</v>
      </c>
      <c r="F18" s="84">
        <v>4049.42088345704</v>
      </c>
      <c r="G18" s="84">
        <v>527.65797318140005</v>
      </c>
      <c r="H18" s="84">
        <v>767698.0486477532</v>
      </c>
      <c r="I18" s="84"/>
      <c r="J18" s="84">
        <v>22738</v>
      </c>
      <c r="K18" s="84">
        <v>767698.0486477532</v>
      </c>
      <c r="L18" s="87">
        <f t="shared" si="0"/>
        <v>5.6214917412055412</v>
      </c>
      <c r="O18" s="52"/>
      <c r="P18" s="67">
        <v>2014</v>
      </c>
      <c r="Q18" s="68" t="s">
        <v>0</v>
      </c>
      <c r="R18" s="68" t="s">
        <v>1</v>
      </c>
      <c r="S18" s="68" t="s">
        <v>2</v>
      </c>
      <c r="T18" s="68" t="s">
        <v>3</v>
      </c>
      <c r="U18" s="68" t="s">
        <v>4</v>
      </c>
      <c r="V18" s="68" t="s">
        <v>5</v>
      </c>
      <c r="W18" s="69" t="s">
        <v>17</v>
      </c>
      <c r="X18" s="52"/>
      <c r="Y18"/>
    </row>
    <row r="19" spans="1:25">
      <c r="A19" s="83">
        <v>2012</v>
      </c>
      <c r="B19" s="84">
        <v>433054</v>
      </c>
      <c r="C19" s="84">
        <v>229467</v>
      </c>
      <c r="D19" s="84">
        <v>68226</v>
      </c>
      <c r="E19" s="84">
        <v>21453</v>
      </c>
      <c r="F19" s="84">
        <v>9099</v>
      </c>
      <c r="G19" s="84">
        <v>1393</v>
      </c>
      <c r="H19" s="84"/>
      <c r="I19" s="84"/>
      <c r="J19" s="84">
        <v>15168</v>
      </c>
      <c r="K19" s="84">
        <v>776799</v>
      </c>
      <c r="L19" s="87">
        <f t="shared" si="0"/>
        <v>4.1123894340749665</v>
      </c>
      <c r="M19" s="145"/>
      <c r="O19" s="52"/>
      <c r="P19" s="64" t="s">
        <v>9</v>
      </c>
      <c r="Q19" s="73">
        <v>63.246388354239947</v>
      </c>
      <c r="R19" s="73">
        <v>26.683037985885267</v>
      </c>
      <c r="S19" s="73">
        <v>9.4112962102608346</v>
      </c>
      <c r="T19" s="73">
        <v>0.6260923430897547</v>
      </c>
      <c r="U19" s="73">
        <v>3.3185106524191946E-2</v>
      </c>
      <c r="V19" s="73">
        <v>0</v>
      </c>
      <c r="W19" s="74">
        <v>100</v>
      </c>
      <c r="X19" s="52"/>
      <c r="Y19"/>
    </row>
    <row r="20" spans="1:25">
      <c r="A20" s="83">
        <v>2013</v>
      </c>
      <c r="B20" s="84">
        <v>465614</v>
      </c>
      <c r="C20" s="84">
        <v>208491</v>
      </c>
      <c r="D20" s="84">
        <v>70699</v>
      </c>
      <c r="E20" s="84">
        <v>12685</v>
      </c>
      <c r="F20" s="84">
        <v>1189</v>
      </c>
      <c r="G20" s="84">
        <v>200</v>
      </c>
      <c r="H20" s="84"/>
      <c r="I20" s="84"/>
      <c r="J20" s="84">
        <v>14362</v>
      </c>
      <c r="K20" s="84">
        <v>758878</v>
      </c>
      <c r="L20" s="87">
        <v>1.8545800510754034</v>
      </c>
      <c r="M20" s="145"/>
      <c r="O20" s="52"/>
      <c r="P20" s="66" t="s">
        <v>10</v>
      </c>
      <c r="Q20" s="73">
        <v>40.476190476190474</v>
      </c>
      <c r="R20" s="73">
        <v>42.273278738246894</v>
      </c>
      <c r="S20" s="73">
        <v>15.089475280558084</v>
      </c>
      <c r="T20" s="73">
        <v>2.0321504397937518</v>
      </c>
      <c r="U20" s="73">
        <v>0.1289050652107977</v>
      </c>
      <c r="V20" s="73">
        <v>0</v>
      </c>
      <c r="W20" s="74">
        <v>100</v>
      </c>
      <c r="X20" s="52"/>
      <c r="Y20"/>
    </row>
    <row r="21" spans="1:25">
      <c r="A21" s="88">
        <v>2014</v>
      </c>
      <c r="B21" s="89">
        <v>385756</v>
      </c>
      <c r="C21" s="89">
        <v>245882</v>
      </c>
      <c r="D21" s="89">
        <v>83446</v>
      </c>
      <c r="E21" s="89">
        <v>39446</v>
      </c>
      <c r="F21" s="89">
        <v>8860</v>
      </c>
      <c r="G21" s="89">
        <v>0</v>
      </c>
      <c r="H21" s="89">
        <v>763390</v>
      </c>
      <c r="I21" s="89"/>
      <c r="J21" s="89">
        <v>673</v>
      </c>
      <c r="K21" s="89">
        <v>763390</v>
      </c>
      <c r="L21" s="90">
        <v>6.3278271918678524</v>
      </c>
      <c r="M21" s="144"/>
      <c r="O21" s="52"/>
      <c r="P21" s="66" t="s">
        <v>11</v>
      </c>
      <c r="Q21" s="73">
        <v>59.659338267305181</v>
      </c>
      <c r="R21" s="73">
        <v>23.615041358293425</v>
      </c>
      <c r="S21" s="73">
        <v>9.2403134523291257</v>
      </c>
      <c r="T21" s="73">
        <v>5.5983347845015237</v>
      </c>
      <c r="U21" s="73">
        <v>1.8869721375707444</v>
      </c>
      <c r="V21" s="73">
        <v>0</v>
      </c>
      <c r="W21" s="74">
        <v>100</v>
      </c>
      <c r="X21" s="52"/>
    </row>
    <row r="22" spans="1:25">
      <c r="A22" s="10"/>
      <c r="B22" s="162"/>
      <c r="C22" s="162"/>
      <c r="D22" s="162"/>
      <c r="E22" s="162"/>
      <c r="F22" s="162"/>
      <c r="G22" s="162"/>
      <c r="H22" s="10"/>
      <c r="I22" s="10"/>
      <c r="J22" s="10"/>
      <c r="K22" s="10"/>
      <c r="L22" s="10"/>
      <c r="O22" s="52"/>
      <c r="P22" s="66" t="s">
        <v>12</v>
      </c>
      <c r="Q22" s="73">
        <v>51.118164636517371</v>
      </c>
      <c r="R22" s="73">
        <v>36.936961377426911</v>
      </c>
      <c r="S22" s="73">
        <v>10.300859987520687</v>
      </c>
      <c r="T22" s="73">
        <v>1.6060334771167359</v>
      </c>
      <c r="U22" s="73">
        <v>3.7980521418301189E-2</v>
      </c>
      <c r="V22" s="73">
        <v>0</v>
      </c>
      <c r="W22" s="74">
        <v>100</v>
      </c>
      <c r="X22" s="52"/>
    </row>
    <row r="23" spans="1:25">
      <c r="O23" s="52"/>
      <c r="P23" s="66" t="s">
        <v>13</v>
      </c>
      <c r="Q23" s="73">
        <v>54.091891043821434</v>
      </c>
      <c r="R23" s="73">
        <v>26.886638747752205</v>
      </c>
      <c r="S23" s="73">
        <v>9.0901410830446903</v>
      </c>
      <c r="T23" s="73">
        <v>9.1287609070831177</v>
      </c>
      <c r="U23" s="73">
        <v>0.8025682182985554</v>
      </c>
      <c r="V23" s="73">
        <v>0</v>
      </c>
      <c r="W23" s="74">
        <v>100</v>
      </c>
      <c r="X23" s="52"/>
    </row>
    <row r="24" spans="1:25">
      <c r="O24" s="52"/>
      <c r="P24" s="66" t="s">
        <v>14</v>
      </c>
      <c r="Q24" s="73">
        <v>51.296116438449857</v>
      </c>
      <c r="R24" s="73">
        <v>27.715688822620137</v>
      </c>
      <c r="S24" s="73">
        <v>12.044193352757981</v>
      </c>
      <c r="T24" s="73">
        <v>6.5720057088400381</v>
      </c>
      <c r="U24" s="73">
        <v>2.3719956773319835</v>
      </c>
      <c r="V24" s="73">
        <v>0</v>
      </c>
      <c r="W24" s="74">
        <v>100</v>
      </c>
      <c r="X24" s="52"/>
    </row>
    <row r="25" spans="1:25">
      <c r="O25" s="52"/>
      <c r="P25" s="66" t="s">
        <v>15</v>
      </c>
      <c r="Q25" s="73">
        <v>36.965585910759849</v>
      </c>
      <c r="R25" s="73">
        <v>45.198830045429084</v>
      </c>
      <c r="S25" s="73">
        <v>11.279482232870745</v>
      </c>
      <c r="T25" s="73">
        <v>6.1624867757794508</v>
      </c>
      <c r="U25" s="73">
        <v>0.39361503516086876</v>
      </c>
      <c r="V25" s="73">
        <v>0</v>
      </c>
      <c r="W25" s="74">
        <v>100</v>
      </c>
      <c r="X25" s="52"/>
    </row>
    <row r="26" spans="1:25">
      <c r="O26" s="52"/>
      <c r="P26" s="66" t="s">
        <v>16</v>
      </c>
      <c r="Q26" s="73">
        <v>56.232764927683043</v>
      </c>
      <c r="R26" s="73">
        <v>36.209128257076934</v>
      </c>
      <c r="S26" s="73">
        <v>5.7684731836344199</v>
      </c>
      <c r="T26" s="73">
        <v>1.7896336316056052</v>
      </c>
      <c r="U26" s="73">
        <v>0</v>
      </c>
      <c r="V26" s="73">
        <v>0</v>
      </c>
      <c r="W26" s="74">
        <v>100</v>
      </c>
      <c r="X26" s="62"/>
    </row>
    <row r="27" spans="1:25" s="11" customFormat="1">
      <c r="A27" s="6"/>
      <c r="B27" s="6"/>
      <c r="C27" s="6"/>
      <c r="D27" s="6"/>
      <c r="E27" s="6"/>
      <c r="F27" s="6"/>
      <c r="G27" s="6"/>
      <c r="H27" s="6"/>
      <c r="I27" s="6"/>
      <c r="J27" s="6"/>
      <c r="K27" s="7"/>
      <c r="L27" s="6"/>
      <c r="M27" s="6"/>
      <c r="O27" s="52"/>
      <c r="P27" s="75" t="s">
        <v>99</v>
      </c>
      <c r="Q27" s="73">
        <v>45.474377203404686</v>
      </c>
      <c r="R27" s="73">
        <v>36.987982314329678</v>
      </c>
      <c r="S27" s="73">
        <v>14.191387000642761</v>
      </c>
      <c r="T27" s="73">
        <v>2.968387838180012</v>
      </c>
      <c r="U27" s="73">
        <v>0.37786564344286244</v>
      </c>
      <c r="V27" s="73">
        <v>0</v>
      </c>
      <c r="W27" s="74">
        <v>100</v>
      </c>
      <c r="X27" s="62"/>
    </row>
    <row r="28" spans="1:25" s="11" customFormat="1">
      <c r="K28" s="7"/>
      <c r="O28" s="52"/>
      <c r="P28" s="75" t="s">
        <v>47</v>
      </c>
      <c r="Q28" s="73">
        <v>21.031400184267536</v>
      </c>
      <c r="R28" s="73">
        <v>50.907642122562812</v>
      </c>
      <c r="S28" s="73">
        <v>13.092955501880027</v>
      </c>
      <c r="T28" s="73">
        <v>12.303593216962573</v>
      </c>
      <c r="U28" s="73">
        <v>2.66440897432705</v>
      </c>
      <c r="V28" s="73">
        <v>0</v>
      </c>
      <c r="W28" s="74">
        <v>100</v>
      </c>
      <c r="X28" s="62"/>
    </row>
    <row r="29" spans="1:25" s="11" customFormat="1">
      <c r="K29" s="7"/>
      <c r="O29" s="52"/>
      <c r="P29" s="151" t="s">
        <v>100</v>
      </c>
      <c r="Q29" s="152">
        <v>50.531969242457983</v>
      </c>
      <c r="R29" s="152">
        <v>32.209224642712115</v>
      </c>
      <c r="S29" s="152">
        <v>10.930978922962051</v>
      </c>
      <c r="T29" s="152">
        <v>5.1672146609203686</v>
      </c>
      <c r="U29" s="152">
        <v>1.1606125309474842</v>
      </c>
      <c r="V29" s="152">
        <v>0</v>
      </c>
      <c r="W29" s="153">
        <v>100</v>
      </c>
      <c r="X29" s="62"/>
    </row>
    <row r="30" spans="1:25" s="11" customFormat="1">
      <c r="K30" s="7"/>
      <c r="O30" s="52"/>
      <c r="P30" s="61"/>
      <c r="Q30" s="61"/>
      <c r="R30" s="61"/>
      <c r="S30" s="61"/>
      <c r="T30" s="61"/>
      <c r="U30" s="61"/>
      <c r="V30" s="61"/>
      <c r="W30" s="61"/>
      <c r="X30" s="62"/>
    </row>
    <row r="31" spans="1:25" s="11" customFormat="1">
      <c r="K31" s="7"/>
      <c r="O31" s="52"/>
      <c r="X31" s="62"/>
    </row>
    <row r="32" spans="1:25" s="11" customFormat="1">
      <c r="K32" s="7"/>
      <c r="O32"/>
      <c r="P32"/>
      <c r="Q32"/>
      <c r="R32"/>
      <c r="S32"/>
      <c r="T32"/>
      <c r="U32"/>
      <c r="V32"/>
      <c r="W32"/>
      <c r="X32" s="62"/>
    </row>
    <row r="33" spans="1:24" s="11" customFormat="1">
      <c r="K33" s="7"/>
      <c r="O33"/>
      <c r="P33"/>
      <c r="Q33"/>
      <c r="R33"/>
      <c r="S33"/>
      <c r="T33"/>
      <c r="U33"/>
      <c r="V33"/>
      <c r="W33"/>
      <c r="X33" s="62"/>
    </row>
    <row r="34" spans="1:24" s="8" customForma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7"/>
      <c r="L34" s="11"/>
      <c r="M34" s="11"/>
      <c r="O34"/>
      <c r="P34"/>
      <c r="Q34"/>
      <c r="R34"/>
      <c r="S34"/>
      <c r="T34"/>
      <c r="U34"/>
      <c r="V34"/>
      <c r="W34"/>
      <c r="X34" s="28"/>
    </row>
    <row r="35" spans="1:24">
      <c r="A35" s="8"/>
      <c r="B35" s="8"/>
      <c r="C35" s="8"/>
      <c r="D35" s="8"/>
      <c r="E35" s="8"/>
      <c r="F35" s="8"/>
      <c r="G35" s="8"/>
      <c r="H35" s="8"/>
      <c r="I35" s="8"/>
      <c r="J35" s="8"/>
      <c r="L35" s="8"/>
      <c r="M35" s="9"/>
      <c r="O35"/>
      <c r="P35"/>
      <c r="Q35"/>
      <c r="R35"/>
      <c r="S35"/>
      <c r="T35"/>
      <c r="U35"/>
      <c r="V35"/>
      <c r="W35"/>
      <c r="X35"/>
    </row>
    <row r="36" spans="1:24">
      <c r="O36"/>
      <c r="P36"/>
      <c r="Q36"/>
      <c r="R36"/>
      <c r="S36"/>
      <c r="T36"/>
      <c r="U36"/>
      <c r="V36"/>
      <c r="W36"/>
      <c r="X36"/>
    </row>
    <row r="37" spans="1:24">
      <c r="O37"/>
      <c r="P37"/>
      <c r="Q37"/>
      <c r="R37"/>
      <c r="S37"/>
      <c r="T37"/>
      <c r="U37"/>
      <c r="V37"/>
      <c r="W37"/>
      <c r="X37"/>
    </row>
    <row r="38" spans="1:24">
      <c r="O38"/>
      <c r="P38"/>
      <c r="Q38"/>
      <c r="R38"/>
      <c r="S38"/>
      <c r="T38"/>
      <c r="U38"/>
      <c r="V38"/>
      <c r="W38"/>
      <c r="X38"/>
    </row>
    <row r="39" spans="1:24">
      <c r="O39"/>
      <c r="P39"/>
      <c r="Q39"/>
      <c r="R39"/>
      <c r="S39"/>
      <c r="T39"/>
      <c r="U39"/>
      <c r="V39"/>
      <c r="W39"/>
      <c r="X39"/>
    </row>
    <row r="40" spans="1:24">
      <c r="O40"/>
      <c r="P40"/>
      <c r="Q40"/>
      <c r="R40"/>
      <c r="S40"/>
      <c r="T40"/>
      <c r="U40"/>
      <c r="V40"/>
      <c r="W40"/>
      <c r="X40"/>
    </row>
    <row r="41" spans="1:24">
      <c r="O41"/>
      <c r="P41"/>
      <c r="Q41"/>
      <c r="R41"/>
      <c r="S41"/>
      <c r="T41"/>
      <c r="U41"/>
      <c r="V41"/>
      <c r="W41"/>
      <c r="X41"/>
    </row>
    <row r="42" spans="1:24">
      <c r="O42"/>
      <c r="P42"/>
      <c r="Q42"/>
      <c r="R42"/>
      <c r="S42"/>
      <c r="T42"/>
      <c r="U42"/>
      <c r="V42"/>
      <c r="W42"/>
      <c r="X42"/>
    </row>
    <row r="43" spans="1:24">
      <c r="O43"/>
      <c r="P43"/>
      <c r="Q43"/>
      <c r="R43"/>
      <c r="S43"/>
      <c r="T43"/>
      <c r="U43"/>
      <c r="V43"/>
      <c r="W43"/>
      <c r="X43"/>
    </row>
    <row r="44" spans="1:24">
      <c r="O44"/>
      <c r="P44"/>
      <c r="Q44"/>
      <c r="R44"/>
      <c r="S44"/>
      <c r="T44"/>
      <c r="U44"/>
      <c r="V44"/>
      <c r="W44"/>
      <c r="X44"/>
    </row>
    <row r="45" spans="1:24">
      <c r="O45"/>
      <c r="P45"/>
      <c r="Q45"/>
      <c r="R45"/>
      <c r="S45"/>
      <c r="T45"/>
      <c r="U45"/>
      <c r="V45"/>
      <c r="W45"/>
      <c r="X45"/>
    </row>
    <row r="46" spans="1:24">
      <c r="O46"/>
      <c r="P46"/>
      <c r="Q46"/>
      <c r="R46"/>
      <c r="S46"/>
      <c r="T46"/>
      <c r="U46"/>
      <c r="V46"/>
      <c r="W46"/>
      <c r="X46"/>
    </row>
    <row r="47" spans="1:24">
      <c r="O47"/>
      <c r="P47"/>
      <c r="Q47"/>
      <c r="R47"/>
      <c r="S47"/>
      <c r="T47"/>
      <c r="U47"/>
      <c r="V47"/>
      <c r="W47"/>
      <c r="X47"/>
    </row>
    <row r="48" spans="1:24">
      <c r="O48"/>
      <c r="P48"/>
      <c r="Q48"/>
      <c r="R48"/>
      <c r="S48"/>
      <c r="T48"/>
      <c r="U48"/>
      <c r="V48"/>
      <c r="W48"/>
      <c r="X48"/>
    </row>
    <row r="49" spans="1:24">
      <c r="O49"/>
      <c r="P49"/>
      <c r="Q49"/>
      <c r="R49"/>
      <c r="S49"/>
      <c r="T49"/>
      <c r="U49"/>
      <c r="V49"/>
      <c r="W49"/>
      <c r="X49"/>
    </row>
    <row r="50" spans="1:24">
      <c r="O50"/>
      <c r="P50"/>
      <c r="Q50"/>
      <c r="R50"/>
      <c r="S50"/>
      <c r="T50"/>
      <c r="U50"/>
      <c r="V50"/>
      <c r="W50"/>
      <c r="X50"/>
    </row>
    <row r="51" spans="1:24">
      <c r="A51" s="79" t="s">
        <v>53</v>
      </c>
      <c r="B51" s="56" t="s">
        <v>54</v>
      </c>
      <c r="C51" s="63"/>
      <c r="D51" s="63"/>
      <c r="E51" s="63"/>
      <c r="F51" s="63"/>
      <c r="G51" s="63"/>
      <c r="H51" s="63"/>
      <c r="I51" s="63"/>
      <c r="J51" s="63"/>
      <c r="X51"/>
    </row>
    <row r="52" spans="1:24">
      <c r="X52"/>
    </row>
    <row r="53" spans="1:24" ht="28.5" customHeight="1">
      <c r="X53"/>
    </row>
    <row r="54" spans="1:24">
      <c r="A54" s="164" t="s">
        <v>101</v>
      </c>
      <c r="B54" s="164"/>
      <c r="C54" s="164"/>
      <c r="D54" s="164"/>
      <c r="E54" s="164"/>
      <c r="F54" s="164"/>
      <c r="G54" s="164"/>
      <c r="H54" s="164"/>
      <c r="I54" s="164"/>
      <c r="J54" s="164"/>
    </row>
  </sheetData>
  <mergeCells count="3">
    <mergeCell ref="A54:J54"/>
    <mergeCell ref="P17:W17"/>
    <mergeCell ref="P2:W2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6"/>
  <sheetViews>
    <sheetView topLeftCell="A25" workbookViewId="0">
      <selection activeCell="P16" sqref="P16"/>
    </sheetView>
  </sheetViews>
  <sheetFormatPr baseColWidth="10" defaultRowHeight="12.75"/>
  <cols>
    <col min="1" max="1" width="22.28515625" style="2" customWidth="1"/>
    <col min="2" max="3" width="13.7109375" style="2" customWidth="1"/>
    <col min="4" max="4" width="13.5703125" style="2" customWidth="1"/>
    <col min="5" max="5" width="13.85546875" style="2" customWidth="1"/>
    <col min="6" max="16384" width="11.42578125" style="2"/>
  </cols>
  <sheetData>
    <row r="1" spans="1:13" ht="81.75" customHeight="1"/>
    <row r="3" spans="1:13" ht="29.25" customHeight="1">
      <c r="A3" s="166" t="s">
        <v>124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3" ht="12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3">
      <c r="A5" s="17"/>
      <c r="B5" s="17">
        <v>2011</v>
      </c>
      <c r="C5" s="17">
        <v>2012</v>
      </c>
      <c r="D5" s="17">
        <v>2013</v>
      </c>
      <c r="E5" s="17">
        <v>2014</v>
      </c>
      <c r="M5" s="39"/>
    </row>
    <row r="6" spans="1:13" ht="25.5">
      <c r="A6" s="18"/>
      <c r="B6" s="14" t="s">
        <v>42</v>
      </c>
      <c r="C6" s="14" t="s">
        <v>42</v>
      </c>
      <c r="D6" s="14" t="s">
        <v>42</v>
      </c>
      <c r="E6" s="14" t="s">
        <v>42</v>
      </c>
    </row>
    <row r="7" spans="1:13">
      <c r="A7" s="18" t="s">
        <v>9</v>
      </c>
      <c r="B7" s="15">
        <v>3891</v>
      </c>
      <c r="C7" s="15">
        <v>3215</v>
      </c>
      <c r="D7" s="15">
        <v>2170</v>
      </c>
      <c r="E7" s="15">
        <v>0</v>
      </c>
    </row>
    <row r="8" spans="1:13">
      <c r="A8" s="18" t="s">
        <v>10</v>
      </c>
      <c r="B8" s="15">
        <v>1040</v>
      </c>
      <c r="C8" s="15">
        <v>1381</v>
      </c>
      <c r="D8" s="15">
        <v>2304</v>
      </c>
      <c r="E8" s="15">
        <v>0</v>
      </c>
    </row>
    <row r="9" spans="1:13">
      <c r="A9" s="18" t="s">
        <v>11</v>
      </c>
      <c r="B9" s="15">
        <v>3270</v>
      </c>
      <c r="C9" s="15">
        <v>456</v>
      </c>
      <c r="D9" s="15">
        <v>661</v>
      </c>
      <c r="E9" s="15">
        <v>0</v>
      </c>
    </row>
    <row r="10" spans="1:13">
      <c r="A10" s="18" t="s">
        <v>47</v>
      </c>
      <c r="B10" s="15">
        <v>2856</v>
      </c>
      <c r="C10" s="15">
        <v>1513</v>
      </c>
      <c r="D10" s="15">
        <v>1475</v>
      </c>
      <c r="E10" s="15">
        <v>673</v>
      </c>
    </row>
    <row r="11" spans="1:13">
      <c r="A11" s="18" t="s">
        <v>48</v>
      </c>
      <c r="B11" s="16">
        <v>442</v>
      </c>
      <c r="C11" s="16">
        <v>123</v>
      </c>
      <c r="D11" s="16">
        <v>47</v>
      </c>
      <c r="E11" s="16">
        <v>0</v>
      </c>
    </row>
    <row r="12" spans="1:13">
      <c r="A12" s="18" t="s">
        <v>12</v>
      </c>
      <c r="B12" s="15">
        <v>1745</v>
      </c>
      <c r="C12" s="15">
        <v>710</v>
      </c>
      <c r="D12" s="15">
        <v>327</v>
      </c>
      <c r="E12" s="15">
        <v>0</v>
      </c>
    </row>
    <row r="13" spans="1:13">
      <c r="A13" s="18" t="s">
        <v>13</v>
      </c>
      <c r="B13" s="15">
        <v>6031</v>
      </c>
      <c r="C13" s="15">
        <v>3307</v>
      </c>
      <c r="D13" s="15">
        <v>4369</v>
      </c>
      <c r="E13" s="15">
        <v>0</v>
      </c>
    </row>
    <row r="14" spans="1:13">
      <c r="A14" s="18" t="s">
        <v>14</v>
      </c>
      <c r="B14" s="16">
        <v>907</v>
      </c>
      <c r="C14" s="16">
        <v>537</v>
      </c>
      <c r="D14" s="16">
        <v>693</v>
      </c>
      <c r="E14" s="16">
        <v>0</v>
      </c>
    </row>
    <row r="15" spans="1:13">
      <c r="A15" s="18" t="s">
        <v>15</v>
      </c>
      <c r="B15" s="15">
        <v>2259</v>
      </c>
      <c r="C15" s="15">
        <v>1609</v>
      </c>
      <c r="D15" s="15">
        <v>105</v>
      </c>
      <c r="E15" s="15">
        <v>0</v>
      </c>
    </row>
    <row r="16" spans="1:13">
      <c r="A16" s="18" t="s">
        <v>16</v>
      </c>
      <c r="B16" s="16">
        <v>297</v>
      </c>
      <c r="C16" s="16">
        <v>2317</v>
      </c>
      <c r="D16" s="16">
        <v>2211</v>
      </c>
      <c r="E16" s="16">
        <v>0</v>
      </c>
    </row>
    <row r="17" spans="1:10">
      <c r="A17" s="18" t="s">
        <v>17</v>
      </c>
      <c r="B17" s="15">
        <v>22738</v>
      </c>
      <c r="C17" s="15">
        <v>15168</v>
      </c>
      <c r="D17" s="15">
        <v>14362</v>
      </c>
      <c r="E17" s="15">
        <v>673</v>
      </c>
    </row>
    <row r="18" spans="1:10">
      <c r="B18" s="3"/>
      <c r="C18" s="3"/>
      <c r="D18" s="4"/>
      <c r="E18" s="4"/>
      <c r="F18" s="4"/>
      <c r="G18" s="4"/>
      <c r="H18" s="4"/>
      <c r="I18" s="4"/>
      <c r="J18" s="5"/>
    </row>
    <row r="21" spans="1:10">
      <c r="A21" s="17"/>
      <c r="B21" s="17">
        <v>2011</v>
      </c>
      <c r="C21" s="17">
        <v>2012</v>
      </c>
      <c r="D21" s="17">
        <v>2013</v>
      </c>
      <c r="E21" s="17">
        <v>2014</v>
      </c>
      <c r="F21" s="17">
        <v>2011</v>
      </c>
      <c r="G21" s="17">
        <v>2012</v>
      </c>
      <c r="H21" s="17">
        <v>2013</v>
      </c>
      <c r="I21" s="17">
        <v>2014</v>
      </c>
    </row>
    <row r="22" spans="1:10" ht="38.25">
      <c r="A22" s="18"/>
      <c r="B22" s="14" t="s">
        <v>43</v>
      </c>
      <c r="C22" s="14" t="s">
        <v>43</v>
      </c>
      <c r="D22" s="14" t="s">
        <v>43</v>
      </c>
      <c r="E22" s="14" t="s">
        <v>43</v>
      </c>
      <c r="F22" s="14" t="s">
        <v>44</v>
      </c>
      <c r="G22" s="14" t="s">
        <v>44</v>
      </c>
      <c r="H22" s="14" t="s">
        <v>44</v>
      </c>
      <c r="I22" s="14" t="s">
        <v>44</v>
      </c>
    </row>
    <row r="23" spans="1:10">
      <c r="A23" s="18" t="s">
        <v>9</v>
      </c>
      <c r="B23" s="16">
        <v>8.5</v>
      </c>
      <c r="C23" s="16">
        <v>0</v>
      </c>
      <c r="D23" s="16">
        <v>0.5</v>
      </c>
      <c r="E23" s="16">
        <v>0</v>
      </c>
      <c r="F23" s="16">
        <v>0</v>
      </c>
      <c r="G23" s="13">
        <v>0</v>
      </c>
      <c r="H23" s="13">
        <v>0</v>
      </c>
      <c r="I23" s="13">
        <v>0</v>
      </c>
    </row>
    <row r="24" spans="1:10">
      <c r="A24" s="18" t="s">
        <v>10</v>
      </c>
      <c r="B24" s="16">
        <v>0</v>
      </c>
      <c r="C24" s="16">
        <v>1.81</v>
      </c>
      <c r="D24" s="16">
        <v>19.100000000000001</v>
      </c>
      <c r="E24" s="16">
        <v>0</v>
      </c>
      <c r="F24" s="16">
        <v>0.67</v>
      </c>
      <c r="G24" s="13">
        <v>0</v>
      </c>
      <c r="H24" s="13">
        <v>0</v>
      </c>
      <c r="I24" s="13">
        <v>10.42</v>
      </c>
    </row>
    <row r="25" spans="1:10">
      <c r="A25" s="18" t="s">
        <v>11</v>
      </c>
      <c r="B25" s="16">
        <v>0</v>
      </c>
      <c r="C25" s="16">
        <v>0.5</v>
      </c>
      <c r="D25" s="16">
        <v>0</v>
      </c>
      <c r="E25" s="16">
        <v>0</v>
      </c>
      <c r="F25" s="16">
        <v>0</v>
      </c>
      <c r="G25" s="13">
        <v>0</v>
      </c>
      <c r="H25" s="13">
        <v>0</v>
      </c>
      <c r="I25" s="13">
        <v>0</v>
      </c>
    </row>
    <row r="26" spans="1:10">
      <c r="A26" s="18" t="s">
        <v>47</v>
      </c>
      <c r="B26" s="16">
        <v>8.5</v>
      </c>
      <c r="C26" s="16">
        <v>7.5</v>
      </c>
      <c r="D26" s="16">
        <v>0.5</v>
      </c>
      <c r="E26" s="16">
        <v>0</v>
      </c>
      <c r="F26" s="16">
        <v>0</v>
      </c>
      <c r="G26" s="13">
        <v>0</v>
      </c>
      <c r="H26" s="13">
        <v>0</v>
      </c>
      <c r="I26" s="13">
        <v>10</v>
      </c>
    </row>
    <row r="27" spans="1:10">
      <c r="A27" s="18" t="s">
        <v>48</v>
      </c>
      <c r="B27" s="16">
        <v>3.5</v>
      </c>
      <c r="C27" s="16">
        <v>2.9</v>
      </c>
      <c r="D27" s="16">
        <v>0</v>
      </c>
      <c r="E27" s="16">
        <v>0</v>
      </c>
      <c r="F27" s="16">
        <v>0</v>
      </c>
      <c r="G27" s="13">
        <v>0</v>
      </c>
      <c r="H27" s="13">
        <v>0</v>
      </c>
      <c r="I27" s="13">
        <v>0</v>
      </c>
    </row>
    <row r="28" spans="1:10">
      <c r="A28" s="18" t="s">
        <v>12</v>
      </c>
      <c r="B28" s="16">
        <v>0</v>
      </c>
      <c r="C28" s="16">
        <v>0</v>
      </c>
      <c r="D28" s="16">
        <v>0.75</v>
      </c>
      <c r="E28" s="16">
        <v>0</v>
      </c>
      <c r="F28" s="16">
        <v>14</v>
      </c>
      <c r="G28" s="13">
        <v>0</v>
      </c>
      <c r="H28" s="13">
        <v>0</v>
      </c>
      <c r="I28" s="13">
        <v>0</v>
      </c>
    </row>
    <row r="29" spans="1:10">
      <c r="A29" s="18" t="s">
        <v>13</v>
      </c>
      <c r="B29" s="16">
        <v>6.5</v>
      </c>
      <c r="C29" s="16">
        <v>9.5</v>
      </c>
      <c r="D29" s="16">
        <v>14</v>
      </c>
      <c r="E29" s="16">
        <v>0</v>
      </c>
      <c r="F29" s="16">
        <v>0</v>
      </c>
      <c r="G29" s="13">
        <v>0</v>
      </c>
      <c r="H29" s="13">
        <v>0</v>
      </c>
      <c r="I29" s="13">
        <v>39</v>
      </c>
    </row>
    <row r="30" spans="1:10">
      <c r="A30" s="18" t="s">
        <v>14</v>
      </c>
      <c r="B30" s="16">
        <v>0</v>
      </c>
      <c r="C30" s="16">
        <v>16</v>
      </c>
      <c r="D30" s="16">
        <v>0</v>
      </c>
      <c r="E30" s="16">
        <v>0</v>
      </c>
      <c r="F30" s="16">
        <v>38</v>
      </c>
      <c r="G30" s="13">
        <v>0</v>
      </c>
      <c r="H30" s="13">
        <v>8</v>
      </c>
      <c r="I30" s="13">
        <v>31</v>
      </c>
    </row>
    <row r="31" spans="1:10">
      <c r="A31" s="18" t="s">
        <v>15</v>
      </c>
      <c r="B31" s="16">
        <v>31</v>
      </c>
      <c r="C31" s="16">
        <v>10.5</v>
      </c>
      <c r="D31" s="16">
        <v>9.8000000000000007</v>
      </c>
      <c r="E31" s="16">
        <v>0</v>
      </c>
      <c r="F31" s="16">
        <v>0</v>
      </c>
      <c r="G31" s="13">
        <v>130</v>
      </c>
      <c r="H31" s="13">
        <v>0</v>
      </c>
      <c r="I31" s="13">
        <v>16.899999999999999</v>
      </c>
    </row>
    <row r="32" spans="1:10">
      <c r="A32" s="18" t="s">
        <v>16</v>
      </c>
      <c r="B32" s="16">
        <v>0</v>
      </c>
      <c r="C32" s="16">
        <v>2.2999999999999998</v>
      </c>
      <c r="D32" s="16">
        <v>3.02</v>
      </c>
      <c r="E32" s="16">
        <v>0</v>
      </c>
      <c r="F32" s="16">
        <v>4.8</v>
      </c>
      <c r="G32" s="13">
        <v>92</v>
      </c>
      <c r="H32" s="13">
        <v>0</v>
      </c>
      <c r="I32" s="13">
        <v>5</v>
      </c>
    </row>
    <row r="33" spans="1:9">
      <c r="A33" s="18" t="s">
        <v>17</v>
      </c>
      <c r="B33" s="16">
        <v>58</v>
      </c>
      <c r="C33" s="16">
        <v>51.01</v>
      </c>
      <c r="D33" s="16">
        <v>47.670000000000009</v>
      </c>
      <c r="E33" s="16">
        <v>0</v>
      </c>
      <c r="F33" s="16">
        <v>57.47</v>
      </c>
      <c r="G33" s="13">
        <f>SUM(G23:G32)</f>
        <v>222</v>
      </c>
      <c r="H33" s="13">
        <v>8</v>
      </c>
      <c r="I33" s="13">
        <v>112.32</v>
      </c>
    </row>
    <row r="36" spans="1:9">
      <c r="A36" s="17"/>
      <c r="B36" s="17">
        <v>2011</v>
      </c>
      <c r="C36" s="17">
        <v>2012</v>
      </c>
      <c r="D36" s="17">
        <v>2013</v>
      </c>
      <c r="E36" s="17">
        <v>2014</v>
      </c>
    </row>
    <row r="37" spans="1:9">
      <c r="A37" s="18"/>
      <c r="B37" s="14" t="s">
        <v>45</v>
      </c>
      <c r="C37" s="14" t="s">
        <v>45</v>
      </c>
      <c r="D37" s="14" t="s">
        <v>45</v>
      </c>
      <c r="E37" s="14" t="s">
        <v>45</v>
      </c>
    </row>
    <row r="38" spans="1:9">
      <c r="A38" s="18" t="s">
        <v>9</v>
      </c>
      <c r="B38" s="16">
        <v>0</v>
      </c>
      <c r="C38" s="13">
        <v>0</v>
      </c>
      <c r="D38" s="13">
        <v>0</v>
      </c>
      <c r="E38" s="13">
        <v>0</v>
      </c>
    </row>
    <row r="39" spans="1:9">
      <c r="A39" s="18" t="s">
        <v>10</v>
      </c>
      <c r="B39" s="16">
        <v>0</v>
      </c>
      <c r="C39" s="13">
        <v>0</v>
      </c>
      <c r="D39" s="13">
        <v>0</v>
      </c>
      <c r="E39" s="13">
        <v>0</v>
      </c>
    </row>
    <row r="40" spans="1:9">
      <c r="A40" s="18" t="s">
        <v>11</v>
      </c>
      <c r="B40" s="16">
        <v>0</v>
      </c>
      <c r="C40" s="13">
        <v>0</v>
      </c>
      <c r="D40" s="13">
        <v>0</v>
      </c>
      <c r="E40" s="13">
        <v>0</v>
      </c>
    </row>
    <row r="41" spans="1:9">
      <c r="A41" s="18" t="s">
        <v>47</v>
      </c>
      <c r="B41" s="16">
        <v>0</v>
      </c>
      <c r="C41" s="13">
        <v>0</v>
      </c>
      <c r="D41" s="13">
        <v>0</v>
      </c>
      <c r="E41" s="13">
        <v>0</v>
      </c>
    </row>
    <row r="42" spans="1:9">
      <c r="A42" s="18" t="s">
        <v>48</v>
      </c>
      <c r="B42" s="16">
        <v>0</v>
      </c>
      <c r="C42" s="13">
        <v>0</v>
      </c>
      <c r="D42" s="13">
        <v>0</v>
      </c>
      <c r="E42" s="13">
        <v>0</v>
      </c>
    </row>
    <row r="43" spans="1:9">
      <c r="A43" s="18" t="s">
        <v>12</v>
      </c>
      <c r="B43" s="16">
        <v>0</v>
      </c>
      <c r="C43" s="13">
        <v>0</v>
      </c>
      <c r="D43" s="13">
        <v>0</v>
      </c>
      <c r="E43" s="13">
        <v>0</v>
      </c>
    </row>
    <row r="44" spans="1:9">
      <c r="A44" s="18" t="s">
        <v>13</v>
      </c>
      <c r="B44" s="16">
        <v>0</v>
      </c>
      <c r="C44" s="13">
        <v>0</v>
      </c>
      <c r="D44" s="13">
        <v>0</v>
      </c>
      <c r="E44" s="13">
        <v>0</v>
      </c>
    </row>
    <row r="45" spans="1:9">
      <c r="A45" s="18" t="s">
        <v>14</v>
      </c>
      <c r="B45" s="16">
        <v>448</v>
      </c>
      <c r="C45" s="13">
        <v>448</v>
      </c>
      <c r="D45" s="13">
        <v>145</v>
      </c>
      <c r="E45" s="13">
        <v>0</v>
      </c>
    </row>
    <row r="46" spans="1:9">
      <c r="A46" s="18" t="s">
        <v>15</v>
      </c>
      <c r="B46" s="16">
        <v>0</v>
      </c>
      <c r="C46" s="13">
        <v>0</v>
      </c>
      <c r="D46" s="13">
        <v>0</v>
      </c>
      <c r="E46" s="13">
        <v>0</v>
      </c>
    </row>
    <row r="47" spans="1:9">
      <c r="A47" s="18" t="s">
        <v>16</v>
      </c>
      <c r="B47" s="16">
        <v>0</v>
      </c>
      <c r="C47" s="13">
        <v>0</v>
      </c>
      <c r="D47" s="13">
        <v>0</v>
      </c>
      <c r="E47" s="13">
        <v>0</v>
      </c>
    </row>
    <row r="48" spans="1:9">
      <c r="A48" s="18" t="s">
        <v>17</v>
      </c>
      <c r="B48" s="16">
        <v>448</v>
      </c>
      <c r="C48" s="13">
        <f>SUM(C38:C47)</f>
        <v>448</v>
      </c>
      <c r="D48" s="13">
        <v>145</v>
      </c>
      <c r="E48" s="13">
        <v>0</v>
      </c>
    </row>
    <row r="51" spans="1:5">
      <c r="A51" s="17"/>
      <c r="B51" s="17">
        <v>2011</v>
      </c>
      <c r="C51" s="17">
        <v>2012</v>
      </c>
      <c r="D51" s="17">
        <v>2013</v>
      </c>
      <c r="E51" s="17">
        <v>2014</v>
      </c>
    </row>
    <row r="52" spans="1:5">
      <c r="A52" s="18"/>
      <c r="B52" s="14" t="s">
        <v>46</v>
      </c>
      <c r="C52" s="14" t="s">
        <v>46</v>
      </c>
      <c r="D52" s="14" t="s">
        <v>46</v>
      </c>
      <c r="E52" s="14" t="s">
        <v>46</v>
      </c>
    </row>
    <row r="53" spans="1:5">
      <c r="A53" s="18" t="s">
        <v>9</v>
      </c>
      <c r="B53" s="91">
        <v>3899.5</v>
      </c>
      <c r="C53" s="92">
        <v>3215</v>
      </c>
      <c r="D53" s="91">
        <v>2170.5</v>
      </c>
      <c r="E53" s="18">
        <v>0</v>
      </c>
    </row>
    <row r="54" spans="1:5">
      <c r="A54" s="18" t="s">
        <v>10</v>
      </c>
      <c r="B54" s="91">
        <v>1040.67</v>
      </c>
      <c r="C54" s="92">
        <v>1382.81</v>
      </c>
      <c r="D54" s="91">
        <v>2323.1</v>
      </c>
      <c r="E54" s="18">
        <v>10.42</v>
      </c>
    </row>
    <row r="55" spans="1:5">
      <c r="A55" s="18" t="s">
        <v>11</v>
      </c>
      <c r="B55" s="91">
        <v>3270</v>
      </c>
      <c r="C55" s="92">
        <v>456.5</v>
      </c>
      <c r="D55" s="91">
        <v>661</v>
      </c>
      <c r="E55" s="18">
        <v>0</v>
      </c>
    </row>
    <row r="56" spans="1:5">
      <c r="A56" s="18" t="s">
        <v>47</v>
      </c>
      <c r="B56" s="91">
        <v>2864.5</v>
      </c>
      <c r="C56" s="92">
        <v>1520.5</v>
      </c>
      <c r="D56" s="91">
        <v>1475.5</v>
      </c>
      <c r="E56" s="18">
        <v>683</v>
      </c>
    </row>
    <row r="57" spans="1:5">
      <c r="A57" s="18" t="s">
        <v>48</v>
      </c>
      <c r="B57" s="91">
        <v>445.5</v>
      </c>
      <c r="C57" s="92">
        <v>125.9</v>
      </c>
      <c r="D57" s="91">
        <v>47</v>
      </c>
      <c r="E57" s="18">
        <v>0</v>
      </c>
    </row>
    <row r="58" spans="1:5">
      <c r="A58" s="18" t="s">
        <v>12</v>
      </c>
      <c r="B58" s="91">
        <v>1759</v>
      </c>
      <c r="C58" s="92">
        <v>710</v>
      </c>
      <c r="D58" s="91">
        <v>327.75</v>
      </c>
      <c r="E58" s="18">
        <v>0</v>
      </c>
    </row>
    <row r="59" spans="1:5">
      <c r="A59" s="18" t="s">
        <v>13</v>
      </c>
      <c r="B59" s="91">
        <v>6037.5</v>
      </c>
      <c r="C59" s="92">
        <v>3316.5</v>
      </c>
      <c r="D59" s="91">
        <v>4383</v>
      </c>
      <c r="E59" s="18">
        <v>39</v>
      </c>
    </row>
    <row r="60" spans="1:5">
      <c r="A60" s="18" t="s">
        <v>14</v>
      </c>
      <c r="B60" s="91">
        <v>1393</v>
      </c>
      <c r="C60" s="92">
        <v>1001</v>
      </c>
      <c r="D60" s="91">
        <v>846</v>
      </c>
      <c r="E60" s="18">
        <v>31</v>
      </c>
    </row>
    <row r="61" spans="1:5">
      <c r="A61" s="18" t="s">
        <v>15</v>
      </c>
      <c r="B61" s="91">
        <v>2290</v>
      </c>
      <c r="C61" s="92">
        <v>1749.5</v>
      </c>
      <c r="D61" s="91">
        <v>198.8</v>
      </c>
      <c r="E61" s="18">
        <v>16.899999999999999</v>
      </c>
    </row>
    <row r="62" spans="1:5">
      <c r="A62" s="18" t="s">
        <v>16</v>
      </c>
      <c r="B62" s="91">
        <v>301.8</v>
      </c>
      <c r="C62" s="92">
        <v>2411.3000000000002</v>
      </c>
      <c r="D62" s="91">
        <v>3138.02</v>
      </c>
      <c r="E62" s="18">
        <v>5</v>
      </c>
    </row>
    <row r="63" spans="1:5">
      <c r="A63" s="18" t="s">
        <v>17</v>
      </c>
      <c r="B63" s="91">
        <v>23301.47</v>
      </c>
      <c r="C63" s="92">
        <f>SUM(C53:C62)</f>
        <v>15889.009999999998</v>
      </c>
      <c r="D63" s="91">
        <v>15570.67</v>
      </c>
      <c r="E63" s="18">
        <v>785.31999999999994</v>
      </c>
    </row>
    <row r="66" spans="1:10">
      <c r="A66" s="164" t="s">
        <v>123</v>
      </c>
      <c r="B66" s="164"/>
      <c r="C66" s="164"/>
      <c r="D66" s="164"/>
      <c r="E66" s="164"/>
      <c r="F66" s="164"/>
      <c r="G66" s="164"/>
      <c r="H66" s="164"/>
      <c r="I66" s="164"/>
      <c r="J66" s="164"/>
    </row>
  </sheetData>
  <mergeCells count="2">
    <mergeCell ref="A3:J3"/>
    <mergeCell ref="A66:J6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60"/>
  <sheetViews>
    <sheetView topLeftCell="A16" zoomScaleNormal="100" workbookViewId="0">
      <selection activeCell="A35" sqref="A35"/>
    </sheetView>
  </sheetViews>
  <sheetFormatPr baseColWidth="10" defaultColWidth="9.140625" defaultRowHeight="12.75"/>
  <cols>
    <col min="1" max="1" width="9.140625" style="19" customWidth="1"/>
    <col min="2" max="2" width="7.140625" style="19" customWidth="1"/>
    <col min="3" max="7" width="6.28515625" style="19" customWidth="1"/>
    <col min="8" max="8" width="9.140625" style="19" customWidth="1"/>
    <col min="9" max="9" width="12" style="19" customWidth="1"/>
    <col min="10" max="10" width="17" style="19" customWidth="1"/>
    <col min="11" max="11" width="15" style="19" customWidth="1"/>
    <col min="12" max="12" width="20.7109375" style="19" bestFit="1" customWidth="1"/>
    <col min="13" max="13" width="9.7109375" style="19" customWidth="1"/>
    <col min="14" max="14" width="13.5703125" style="19" customWidth="1"/>
    <col min="15" max="15" width="14.28515625" style="19" customWidth="1"/>
    <col min="16" max="16" width="10.28515625" style="19" bestFit="1" customWidth="1"/>
    <col min="17" max="17" width="9.28515625" style="19" bestFit="1" customWidth="1"/>
    <col min="18" max="18" width="14.42578125" style="19" bestFit="1" customWidth="1"/>
    <col min="19" max="256" width="9.140625" style="19"/>
    <col min="257" max="257" width="9.140625" style="19" customWidth="1"/>
    <col min="258" max="258" width="5.5703125" style="19" bestFit="1" customWidth="1"/>
    <col min="259" max="264" width="6.28515625" style="19" customWidth="1"/>
    <col min="265" max="265" width="7.28515625" style="19" bestFit="1" customWidth="1"/>
    <col min="266" max="266" width="11.42578125" style="19" bestFit="1" customWidth="1"/>
    <col min="267" max="267" width="16.28515625" style="19" bestFit="1" customWidth="1"/>
    <col min="268" max="268" width="20.7109375" style="19" bestFit="1" customWidth="1"/>
    <col min="269" max="271" width="9.140625" style="19"/>
    <col min="272" max="272" width="10.28515625" style="19" bestFit="1" customWidth="1"/>
    <col min="273" max="273" width="9.28515625" style="19" bestFit="1" customWidth="1"/>
    <col min="274" max="274" width="14.42578125" style="19" bestFit="1" customWidth="1"/>
    <col min="275" max="512" width="9.140625" style="19"/>
    <col min="513" max="513" width="9.140625" style="19" customWidth="1"/>
    <col min="514" max="514" width="5.5703125" style="19" bestFit="1" customWidth="1"/>
    <col min="515" max="520" width="6.28515625" style="19" customWidth="1"/>
    <col min="521" max="521" width="7.28515625" style="19" bestFit="1" customWidth="1"/>
    <col min="522" max="522" width="11.42578125" style="19" bestFit="1" customWidth="1"/>
    <col min="523" max="523" width="16.28515625" style="19" bestFit="1" customWidth="1"/>
    <col min="524" max="524" width="20.7109375" style="19" bestFit="1" customWidth="1"/>
    <col min="525" max="527" width="9.140625" style="19"/>
    <col min="528" max="528" width="10.28515625" style="19" bestFit="1" customWidth="1"/>
    <col min="529" max="529" width="9.28515625" style="19" bestFit="1" customWidth="1"/>
    <col min="530" max="530" width="14.42578125" style="19" bestFit="1" customWidth="1"/>
    <col min="531" max="768" width="9.140625" style="19"/>
    <col min="769" max="769" width="9.140625" style="19" customWidth="1"/>
    <col min="770" max="770" width="5.5703125" style="19" bestFit="1" customWidth="1"/>
    <col min="771" max="776" width="6.28515625" style="19" customWidth="1"/>
    <col min="777" max="777" width="7.28515625" style="19" bestFit="1" customWidth="1"/>
    <col min="778" max="778" width="11.42578125" style="19" bestFit="1" customWidth="1"/>
    <col min="779" max="779" width="16.28515625" style="19" bestFit="1" customWidth="1"/>
    <col min="780" max="780" width="20.7109375" style="19" bestFit="1" customWidth="1"/>
    <col min="781" max="783" width="9.140625" style="19"/>
    <col min="784" max="784" width="10.28515625" style="19" bestFit="1" customWidth="1"/>
    <col min="785" max="785" width="9.28515625" style="19" bestFit="1" customWidth="1"/>
    <col min="786" max="786" width="14.42578125" style="19" bestFit="1" customWidth="1"/>
    <col min="787" max="1024" width="9.140625" style="19"/>
    <col min="1025" max="1025" width="9.140625" style="19" customWidth="1"/>
    <col min="1026" max="1026" width="5.5703125" style="19" bestFit="1" customWidth="1"/>
    <col min="1027" max="1032" width="6.28515625" style="19" customWidth="1"/>
    <col min="1033" max="1033" width="7.28515625" style="19" bestFit="1" customWidth="1"/>
    <col min="1034" max="1034" width="11.42578125" style="19" bestFit="1" customWidth="1"/>
    <col min="1035" max="1035" width="16.28515625" style="19" bestFit="1" customWidth="1"/>
    <col min="1036" max="1036" width="20.7109375" style="19" bestFit="1" customWidth="1"/>
    <col min="1037" max="1039" width="9.140625" style="19"/>
    <col min="1040" max="1040" width="10.28515625" style="19" bestFit="1" customWidth="1"/>
    <col min="1041" max="1041" width="9.28515625" style="19" bestFit="1" customWidth="1"/>
    <col min="1042" max="1042" width="14.42578125" style="19" bestFit="1" customWidth="1"/>
    <col min="1043" max="1280" width="9.140625" style="19"/>
    <col min="1281" max="1281" width="9.140625" style="19" customWidth="1"/>
    <col min="1282" max="1282" width="5.5703125" style="19" bestFit="1" customWidth="1"/>
    <col min="1283" max="1288" width="6.28515625" style="19" customWidth="1"/>
    <col min="1289" max="1289" width="7.28515625" style="19" bestFit="1" customWidth="1"/>
    <col min="1290" max="1290" width="11.42578125" style="19" bestFit="1" customWidth="1"/>
    <col min="1291" max="1291" width="16.28515625" style="19" bestFit="1" customWidth="1"/>
    <col min="1292" max="1292" width="20.7109375" style="19" bestFit="1" customWidth="1"/>
    <col min="1293" max="1295" width="9.140625" style="19"/>
    <col min="1296" max="1296" width="10.28515625" style="19" bestFit="1" customWidth="1"/>
    <col min="1297" max="1297" width="9.28515625" style="19" bestFit="1" customWidth="1"/>
    <col min="1298" max="1298" width="14.42578125" style="19" bestFit="1" customWidth="1"/>
    <col min="1299" max="1536" width="9.140625" style="19"/>
    <col min="1537" max="1537" width="9.140625" style="19" customWidth="1"/>
    <col min="1538" max="1538" width="5.5703125" style="19" bestFit="1" customWidth="1"/>
    <col min="1539" max="1544" width="6.28515625" style="19" customWidth="1"/>
    <col min="1545" max="1545" width="7.28515625" style="19" bestFit="1" customWidth="1"/>
    <col min="1546" max="1546" width="11.42578125" style="19" bestFit="1" customWidth="1"/>
    <col min="1547" max="1547" width="16.28515625" style="19" bestFit="1" customWidth="1"/>
    <col min="1548" max="1548" width="20.7109375" style="19" bestFit="1" customWidth="1"/>
    <col min="1549" max="1551" width="9.140625" style="19"/>
    <col min="1552" max="1552" width="10.28515625" style="19" bestFit="1" customWidth="1"/>
    <col min="1553" max="1553" width="9.28515625" style="19" bestFit="1" customWidth="1"/>
    <col min="1554" max="1554" width="14.42578125" style="19" bestFit="1" customWidth="1"/>
    <col min="1555" max="1792" width="9.140625" style="19"/>
    <col min="1793" max="1793" width="9.140625" style="19" customWidth="1"/>
    <col min="1794" max="1794" width="5.5703125" style="19" bestFit="1" customWidth="1"/>
    <col min="1795" max="1800" width="6.28515625" style="19" customWidth="1"/>
    <col min="1801" max="1801" width="7.28515625" style="19" bestFit="1" customWidth="1"/>
    <col min="1802" max="1802" width="11.42578125" style="19" bestFit="1" customWidth="1"/>
    <col min="1803" max="1803" width="16.28515625" style="19" bestFit="1" customWidth="1"/>
    <col min="1804" max="1804" width="20.7109375" style="19" bestFit="1" customWidth="1"/>
    <col min="1805" max="1807" width="9.140625" style="19"/>
    <col min="1808" max="1808" width="10.28515625" style="19" bestFit="1" customWidth="1"/>
    <col min="1809" max="1809" width="9.28515625" style="19" bestFit="1" customWidth="1"/>
    <col min="1810" max="1810" width="14.42578125" style="19" bestFit="1" customWidth="1"/>
    <col min="1811" max="2048" width="9.140625" style="19"/>
    <col min="2049" max="2049" width="9.140625" style="19" customWidth="1"/>
    <col min="2050" max="2050" width="5.5703125" style="19" bestFit="1" customWidth="1"/>
    <col min="2051" max="2056" width="6.28515625" style="19" customWidth="1"/>
    <col min="2057" max="2057" width="7.28515625" style="19" bestFit="1" customWidth="1"/>
    <col min="2058" max="2058" width="11.42578125" style="19" bestFit="1" customWidth="1"/>
    <col min="2059" max="2059" width="16.28515625" style="19" bestFit="1" customWidth="1"/>
    <col min="2060" max="2060" width="20.7109375" style="19" bestFit="1" customWidth="1"/>
    <col min="2061" max="2063" width="9.140625" style="19"/>
    <col min="2064" max="2064" width="10.28515625" style="19" bestFit="1" customWidth="1"/>
    <col min="2065" max="2065" width="9.28515625" style="19" bestFit="1" customWidth="1"/>
    <col min="2066" max="2066" width="14.42578125" style="19" bestFit="1" customWidth="1"/>
    <col min="2067" max="2304" width="9.140625" style="19"/>
    <col min="2305" max="2305" width="9.140625" style="19" customWidth="1"/>
    <col min="2306" max="2306" width="5.5703125" style="19" bestFit="1" customWidth="1"/>
    <col min="2307" max="2312" width="6.28515625" style="19" customWidth="1"/>
    <col min="2313" max="2313" width="7.28515625" style="19" bestFit="1" customWidth="1"/>
    <col min="2314" max="2314" width="11.42578125" style="19" bestFit="1" customWidth="1"/>
    <col min="2315" max="2315" width="16.28515625" style="19" bestFit="1" customWidth="1"/>
    <col min="2316" max="2316" width="20.7109375" style="19" bestFit="1" customWidth="1"/>
    <col min="2317" max="2319" width="9.140625" style="19"/>
    <col min="2320" max="2320" width="10.28515625" style="19" bestFit="1" customWidth="1"/>
    <col min="2321" max="2321" width="9.28515625" style="19" bestFit="1" customWidth="1"/>
    <col min="2322" max="2322" width="14.42578125" style="19" bestFit="1" customWidth="1"/>
    <col min="2323" max="2560" width="9.140625" style="19"/>
    <col min="2561" max="2561" width="9.140625" style="19" customWidth="1"/>
    <col min="2562" max="2562" width="5.5703125" style="19" bestFit="1" customWidth="1"/>
    <col min="2563" max="2568" width="6.28515625" style="19" customWidth="1"/>
    <col min="2569" max="2569" width="7.28515625" style="19" bestFit="1" customWidth="1"/>
    <col min="2570" max="2570" width="11.42578125" style="19" bestFit="1" customWidth="1"/>
    <col min="2571" max="2571" width="16.28515625" style="19" bestFit="1" customWidth="1"/>
    <col min="2572" max="2572" width="20.7109375" style="19" bestFit="1" customWidth="1"/>
    <col min="2573" max="2575" width="9.140625" style="19"/>
    <col min="2576" max="2576" width="10.28515625" style="19" bestFit="1" customWidth="1"/>
    <col min="2577" max="2577" width="9.28515625" style="19" bestFit="1" customWidth="1"/>
    <col min="2578" max="2578" width="14.42578125" style="19" bestFit="1" customWidth="1"/>
    <col min="2579" max="2816" width="9.140625" style="19"/>
    <col min="2817" max="2817" width="9.140625" style="19" customWidth="1"/>
    <col min="2818" max="2818" width="5.5703125" style="19" bestFit="1" customWidth="1"/>
    <col min="2819" max="2824" width="6.28515625" style="19" customWidth="1"/>
    <col min="2825" max="2825" width="7.28515625" style="19" bestFit="1" customWidth="1"/>
    <col min="2826" max="2826" width="11.42578125" style="19" bestFit="1" customWidth="1"/>
    <col min="2827" max="2827" width="16.28515625" style="19" bestFit="1" customWidth="1"/>
    <col min="2828" max="2828" width="20.7109375" style="19" bestFit="1" customWidth="1"/>
    <col min="2829" max="2831" width="9.140625" style="19"/>
    <col min="2832" max="2832" width="10.28515625" style="19" bestFit="1" customWidth="1"/>
    <col min="2833" max="2833" width="9.28515625" style="19" bestFit="1" customWidth="1"/>
    <col min="2834" max="2834" width="14.42578125" style="19" bestFit="1" customWidth="1"/>
    <col min="2835" max="3072" width="9.140625" style="19"/>
    <col min="3073" max="3073" width="9.140625" style="19" customWidth="1"/>
    <col min="3074" max="3074" width="5.5703125" style="19" bestFit="1" customWidth="1"/>
    <col min="3075" max="3080" width="6.28515625" style="19" customWidth="1"/>
    <col min="3081" max="3081" width="7.28515625" style="19" bestFit="1" customWidth="1"/>
    <col min="3082" max="3082" width="11.42578125" style="19" bestFit="1" customWidth="1"/>
    <col min="3083" max="3083" width="16.28515625" style="19" bestFit="1" customWidth="1"/>
    <col min="3084" max="3084" width="20.7109375" style="19" bestFit="1" customWidth="1"/>
    <col min="3085" max="3087" width="9.140625" style="19"/>
    <col min="3088" max="3088" width="10.28515625" style="19" bestFit="1" customWidth="1"/>
    <col min="3089" max="3089" width="9.28515625" style="19" bestFit="1" customWidth="1"/>
    <col min="3090" max="3090" width="14.42578125" style="19" bestFit="1" customWidth="1"/>
    <col min="3091" max="3328" width="9.140625" style="19"/>
    <col min="3329" max="3329" width="9.140625" style="19" customWidth="1"/>
    <col min="3330" max="3330" width="5.5703125" style="19" bestFit="1" customWidth="1"/>
    <col min="3331" max="3336" width="6.28515625" style="19" customWidth="1"/>
    <col min="3337" max="3337" width="7.28515625" style="19" bestFit="1" customWidth="1"/>
    <col min="3338" max="3338" width="11.42578125" style="19" bestFit="1" customWidth="1"/>
    <col min="3339" max="3339" width="16.28515625" style="19" bestFit="1" customWidth="1"/>
    <col min="3340" max="3340" width="20.7109375" style="19" bestFit="1" customWidth="1"/>
    <col min="3341" max="3343" width="9.140625" style="19"/>
    <col min="3344" max="3344" width="10.28515625" style="19" bestFit="1" customWidth="1"/>
    <col min="3345" max="3345" width="9.28515625" style="19" bestFit="1" customWidth="1"/>
    <col min="3346" max="3346" width="14.42578125" style="19" bestFit="1" customWidth="1"/>
    <col min="3347" max="3584" width="9.140625" style="19"/>
    <col min="3585" max="3585" width="9.140625" style="19" customWidth="1"/>
    <col min="3586" max="3586" width="5.5703125" style="19" bestFit="1" customWidth="1"/>
    <col min="3587" max="3592" width="6.28515625" style="19" customWidth="1"/>
    <col min="3593" max="3593" width="7.28515625" style="19" bestFit="1" customWidth="1"/>
    <col min="3594" max="3594" width="11.42578125" style="19" bestFit="1" customWidth="1"/>
    <col min="3595" max="3595" width="16.28515625" style="19" bestFit="1" customWidth="1"/>
    <col min="3596" max="3596" width="20.7109375" style="19" bestFit="1" customWidth="1"/>
    <col min="3597" max="3599" width="9.140625" style="19"/>
    <col min="3600" max="3600" width="10.28515625" style="19" bestFit="1" customWidth="1"/>
    <col min="3601" max="3601" width="9.28515625" style="19" bestFit="1" customWidth="1"/>
    <col min="3602" max="3602" width="14.42578125" style="19" bestFit="1" customWidth="1"/>
    <col min="3603" max="3840" width="9.140625" style="19"/>
    <col min="3841" max="3841" width="9.140625" style="19" customWidth="1"/>
    <col min="3842" max="3842" width="5.5703125" style="19" bestFit="1" customWidth="1"/>
    <col min="3843" max="3848" width="6.28515625" style="19" customWidth="1"/>
    <col min="3849" max="3849" width="7.28515625" style="19" bestFit="1" customWidth="1"/>
    <col min="3850" max="3850" width="11.42578125" style="19" bestFit="1" customWidth="1"/>
    <col min="3851" max="3851" width="16.28515625" style="19" bestFit="1" customWidth="1"/>
    <col min="3852" max="3852" width="20.7109375" style="19" bestFit="1" customWidth="1"/>
    <col min="3853" max="3855" width="9.140625" style="19"/>
    <col min="3856" max="3856" width="10.28515625" style="19" bestFit="1" customWidth="1"/>
    <col min="3857" max="3857" width="9.28515625" style="19" bestFit="1" customWidth="1"/>
    <col min="3858" max="3858" width="14.42578125" style="19" bestFit="1" customWidth="1"/>
    <col min="3859" max="4096" width="9.140625" style="19"/>
    <col min="4097" max="4097" width="9.140625" style="19" customWidth="1"/>
    <col min="4098" max="4098" width="5.5703125" style="19" bestFit="1" customWidth="1"/>
    <col min="4099" max="4104" width="6.28515625" style="19" customWidth="1"/>
    <col min="4105" max="4105" width="7.28515625" style="19" bestFit="1" customWidth="1"/>
    <col min="4106" max="4106" width="11.42578125" style="19" bestFit="1" customWidth="1"/>
    <col min="4107" max="4107" width="16.28515625" style="19" bestFit="1" customWidth="1"/>
    <col min="4108" max="4108" width="20.7109375" style="19" bestFit="1" customWidth="1"/>
    <col min="4109" max="4111" width="9.140625" style="19"/>
    <col min="4112" max="4112" width="10.28515625" style="19" bestFit="1" customWidth="1"/>
    <col min="4113" max="4113" width="9.28515625" style="19" bestFit="1" customWidth="1"/>
    <col min="4114" max="4114" width="14.42578125" style="19" bestFit="1" customWidth="1"/>
    <col min="4115" max="4352" width="9.140625" style="19"/>
    <col min="4353" max="4353" width="9.140625" style="19" customWidth="1"/>
    <col min="4354" max="4354" width="5.5703125" style="19" bestFit="1" customWidth="1"/>
    <col min="4355" max="4360" width="6.28515625" style="19" customWidth="1"/>
    <col min="4361" max="4361" width="7.28515625" style="19" bestFit="1" customWidth="1"/>
    <col min="4362" max="4362" width="11.42578125" style="19" bestFit="1" customWidth="1"/>
    <col min="4363" max="4363" width="16.28515625" style="19" bestFit="1" customWidth="1"/>
    <col min="4364" max="4364" width="20.7109375" style="19" bestFit="1" customWidth="1"/>
    <col min="4365" max="4367" width="9.140625" style="19"/>
    <col min="4368" max="4368" width="10.28515625" style="19" bestFit="1" customWidth="1"/>
    <col min="4369" max="4369" width="9.28515625" style="19" bestFit="1" customWidth="1"/>
    <col min="4370" max="4370" width="14.42578125" style="19" bestFit="1" customWidth="1"/>
    <col min="4371" max="4608" width="9.140625" style="19"/>
    <col min="4609" max="4609" width="9.140625" style="19" customWidth="1"/>
    <col min="4610" max="4610" width="5.5703125" style="19" bestFit="1" customWidth="1"/>
    <col min="4611" max="4616" width="6.28515625" style="19" customWidth="1"/>
    <col min="4617" max="4617" width="7.28515625" style="19" bestFit="1" customWidth="1"/>
    <col min="4618" max="4618" width="11.42578125" style="19" bestFit="1" customWidth="1"/>
    <col min="4619" max="4619" width="16.28515625" style="19" bestFit="1" customWidth="1"/>
    <col min="4620" max="4620" width="20.7109375" style="19" bestFit="1" customWidth="1"/>
    <col min="4621" max="4623" width="9.140625" style="19"/>
    <col min="4624" max="4624" width="10.28515625" style="19" bestFit="1" customWidth="1"/>
    <col min="4625" max="4625" width="9.28515625" style="19" bestFit="1" customWidth="1"/>
    <col min="4626" max="4626" width="14.42578125" style="19" bestFit="1" customWidth="1"/>
    <col min="4627" max="4864" width="9.140625" style="19"/>
    <col min="4865" max="4865" width="9.140625" style="19" customWidth="1"/>
    <col min="4866" max="4866" width="5.5703125" style="19" bestFit="1" customWidth="1"/>
    <col min="4867" max="4872" width="6.28515625" style="19" customWidth="1"/>
    <col min="4873" max="4873" width="7.28515625" style="19" bestFit="1" customWidth="1"/>
    <col min="4874" max="4874" width="11.42578125" style="19" bestFit="1" customWidth="1"/>
    <col min="4875" max="4875" width="16.28515625" style="19" bestFit="1" customWidth="1"/>
    <col min="4876" max="4876" width="20.7109375" style="19" bestFit="1" customWidth="1"/>
    <col min="4877" max="4879" width="9.140625" style="19"/>
    <col min="4880" max="4880" width="10.28515625" style="19" bestFit="1" customWidth="1"/>
    <col min="4881" max="4881" width="9.28515625" style="19" bestFit="1" customWidth="1"/>
    <col min="4882" max="4882" width="14.42578125" style="19" bestFit="1" customWidth="1"/>
    <col min="4883" max="5120" width="9.140625" style="19"/>
    <col min="5121" max="5121" width="9.140625" style="19" customWidth="1"/>
    <col min="5122" max="5122" width="5.5703125" style="19" bestFit="1" customWidth="1"/>
    <col min="5123" max="5128" width="6.28515625" style="19" customWidth="1"/>
    <col min="5129" max="5129" width="7.28515625" style="19" bestFit="1" customWidth="1"/>
    <col min="5130" max="5130" width="11.42578125" style="19" bestFit="1" customWidth="1"/>
    <col min="5131" max="5131" width="16.28515625" style="19" bestFit="1" customWidth="1"/>
    <col min="5132" max="5132" width="20.7109375" style="19" bestFit="1" customWidth="1"/>
    <col min="5133" max="5135" width="9.140625" style="19"/>
    <col min="5136" max="5136" width="10.28515625" style="19" bestFit="1" customWidth="1"/>
    <col min="5137" max="5137" width="9.28515625" style="19" bestFit="1" customWidth="1"/>
    <col min="5138" max="5138" width="14.42578125" style="19" bestFit="1" customWidth="1"/>
    <col min="5139" max="5376" width="9.140625" style="19"/>
    <col min="5377" max="5377" width="9.140625" style="19" customWidth="1"/>
    <col min="5378" max="5378" width="5.5703125" style="19" bestFit="1" customWidth="1"/>
    <col min="5379" max="5384" width="6.28515625" style="19" customWidth="1"/>
    <col min="5385" max="5385" width="7.28515625" style="19" bestFit="1" customWidth="1"/>
    <col min="5386" max="5386" width="11.42578125" style="19" bestFit="1" customWidth="1"/>
    <col min="5387" max="5387" width="16.28515625" style="19" bestFit="1" customWidth="1"/>
    <col min="5388" max="5388" width="20.7109375" style="19" bestFit="1" customWidth="1"/>
    <col min="5389" max="5391" width="9.140625" style="19"/>
    <col min="5392" max="5392" width="10.28515625" style="19" bestFit="1" customWidth="1"/>
    <col min="5393" max="5393" width="9.28515625" style="19" bestFit="1" customWidth="1"/>
    <col min="5394" max="5394" width="14.42578125" style="19" bestFit="1" customWidth="1"/>
    <col min="5395" max="5632" width="9.140625" style="19"/>
    <col min="5633" max="5633" width="9.140625" style="19" customWidth="1"/>
    <col min="5634" max="5634" width="5.5703125" style="19" bestFit="1" customWidth="1"/>
    <col min="5635" max="5640" width="6.28515625" style="19" customWidth="1"/>
    <col min="5641" max="5641" width="7.28515625" style="19" bestFit="1" customWidth="1"/>
    <col min="5642" max="5642" width="11.42578125" style="19" bestFit="1" customWidth="1"/>
    <col min="5643" max="5643" width="16.28515625" style="19" bestFit="1" customWidth="1"/>
    <col min="5644" max="5644" width="20.7109375" style="19" bestFit="1" customWidth="1"/>
    <col min="5645" max="5647" width="9.140625" style="19"/>
    <col min="5648" max="5648" width="10.28515625" style="19" bestFit="1" customWidth="1"/>
    <col min="5649" max="5649" width="9.28515625" style="19" bestFit="1" customWidth="1"/>
    <col min="5650" max="5650" width="14.42578125" style="19" bestFit="1" customWidth="1"/>
    <col min="5651" max="5888" width="9.140625" style="19"/>
    <col min="5889" max="5889" width="9.140625" style="19" customWidth="1"/>
    <col min="5890" max="5890" width="5.5703125" style="19" bestFit="1" customWidth="1"/>
    <col min="5891" max="5896" width="6.28515625" style="19" customWidth="1"/>
    <col min="5897" max="5897" width="7.28515625" style="19" bestFit="1" customWidth="1"/>
    <col min="5898" max="5898" width="11.42578125" style="19" bestFit="1" customWidth="1"/>
    <col min="5899" max="5899" width="16.28515625" style="19" bestFit="1" customWidth="1"/>
    <col min="5900" max="5900" width="20.7109375" style="19" bestFit="1" customWidth="1"/>
    <col min="5901" max="5903" width="9.140625" style="19"/>
    <col min="5904" max="5904" width="10.28515625" style="19" bestFit="1" customWidth="1"/>
    <col min="5905" max="5905" width="9.28515625" style="19" bestFit="1" customWidth="1"/>
    <col min="5906" max="5906" width="14.42578125" style="19" bestFit="1" customWidth="1"/>
    <col min="5907" max="6144" width="9.140625" style="19"/>
    <col min="6145" max="6145" width="9.140625" style="19" customWidth="1"/>
    <col min="6146" max="6146" width="5.5703125" style="19" bestFit="1" customWidth="1"/>
    <col min="6147" max="6152" width="6.28515625" style="19" customWidth="1"/>
    <col min="6153" max="6153" width="7.28515625" style="19" bestFit="1" customWidth="1"/>
    <col min="6154" max="6154" width="11.42578125" style="19" bestFit="1" customWidth="1"/>
    <col min="6155" max="6155" width="16.28515625" style="19" bestFit="1" customWidth="1"/>
    <col min="6156" max="6156" width="20.7109375" style="19" bestFit="1" customWidth="1"/>
    <col min="6157" max="6159" width="9.140625" style="19"/>
    <col min="6160" max="6160" width="10.28515625" style="19" bestFit="1" customWidth="1"/>
    <col min="6161" max="6161" width="9.28515625" style="19" bestFit="1" customWidth="1"/>
    <col min="6162" max="6162" width="14.42578125" style="19" bestFit="1" customWidth="1"/>
    <col min="6163" max="6400" width="9.140625" style="19"/>
    <col min="6401" max="6401" width="9.140625" style="19" customWidth="1"/>
    <col min="6402" max="6402" width="5.5703125" style="19" bestFit="1" customWidth="1"/>
    <col min="6403" max="6408" width="6.28515625" style="19" customWidth="1"/>
    <col min="6409" max="6409" width="7.28515625" style="19" bestFit="1" customWidth="1"/>
    <col min="6410" max="6410" width="11.42578125" style="19" bestFit="1" customWidth="1"/>
    <col min="6411" max="6411" width="16.28515625" style="19" bestFit="1" customWidth="1"/>
    <col min="6412" max="6412" width="20.7109375" style="19" bestFit="1" customWidth="1"/>
    <col min="6413" max="6415" width="9.140625" style="19"/>
    <col min="6416" max="6416" width="10.28515625" style="19" bestFit="1" customWidth="1"/>
    <col min="6417" max="6417" width="9.28515625" style="19" bestFit="1" customWidth="1"/>
    <col min="6418" max="6418" width="14.42578125" style="19" bestFit="1" customWidth="1"/>
    <col min="6419" max="6656" width="9.140625" style="19"/>
    <col min="6657" max="6657" width="9.140625" style="19" customWidth="1"/>
    <col min="6658" max="6658" width="5.5703125" style="19" bestFit="1" customWidth="1"/>
    <col min="6659" max="6664" width="6.28515625" style="19" customWidth="1"/>
    <col min="6665" max="6665" width="7.28515625" style="19" bestFit="1" customWidth="1"/>
    <col min="6666" max="6666" width="11.42578125" style="19" bestFit="1" customWidth="1"/>
    <col min="6667" max="6667" width="16.28515625" style="19" bestFit="1" customWidth="1"/>
    <col min="6668" max="6668" width="20.7109375" style="19" bestFit="1" customWidth="1"/>
    <col min="6669" max="6671" width="9.140625" style="19"/>
    <col min="6672" max="6672" width="10.28515625" style="19" bestFit="1" customWidth="1"/>
    <col min="6673" max="6673" width="9.28515625" style="19" bestFit="1" customWidth="1"/>
    <col min="6674" max="6674" width="14.42578125" style="19" bestFit="1" customWidth="1"/>
    <col min="6675" max="6912" width="9.140625" style="19"/>
    <col min="6913" max="6913" width="9.140625" style="19" customWidth="1"/>
    <col min="6914" max="6914" width="5.5703125" style="19" bestFit="1" customWidth="1"/>
    <col min="6915" max="6920" width="6.28515625" style="19" customWidth="1"/>
    <col min="6921" max="6921" width="7.28515625" style="19" bestFit="1" customWidth="1"/>
    <col min="6922" max="6922" width="11.42578125" style="19" bestFit="1" customWidth="1"/>
    <col min="6923" max="6923" width="16.28515625" style="19" bestFit="1" customWidth="1"/>
    <col min="6924" max="6924" width="20.7109375" style="19" bestFit="1" customWidth="1"/>
    <col min="6925" max="6927" width="9.140625" style="19"/>
    <col min="6928" max="6928" width="10.28515625" style="19" bestFit="1" customWidth="1"/>
    <col min="6929" max="6929" width="9.28515625" style="19" bestFit="1" customWidth="1"/>
    <col min="6930" max="6930" width="14.42578125" style="19" bestFit="1" customWidth="1"/>
    <col min="6931" max="7168" width="9.140625" style="19"/>
    <col min="7169" max="7169" width="9.140625" style="19" customWidth="1"/>
    <col min="7170" max="7170" width="5.5703125" style="19" bestFit="1" customWidth="1"/>
    <col min="7171" max="7176" width="6.28515625" style="19" customWidth="1"/>
    <col min="7177" max="7177" width="7.28515625" style="19" bestFit="1" customWidth="1"/>
    <col min="7178" max="7178" width="11.42578125" style="19" bestFit="1" customWidth="1"/>
    <col min="7179" max="7179" width="16.28515625" style="19" bestFit="1" customWidth="1"/>
    <col min="7180" max="7180" width="20.7109375" style="19" bestFit="1" customWidth="1"/>
    <col min="7181" max="7183" width="9.140625" style="19"/>
    <col min="7184" max="7184" width="10.28515625" style="19" bestFit="1" customWidth="1"/>
    <col min="7185" max="7185" width="9.28515625" style="19" bestFit="1" customWidth="1"/>
    <col min="7186" max="7186" width="14.42578125" style="19" bestFit="1" customWidth="1"/>
    <col min="7187" max="7424" width="9.140625" style="19"/>
    <col min="7425" max="7425" width="9.140625" style="19" customWidth="1"/>
    <col min="7426" max="7426" width="5.5703125" style="19" bestFit="1" customWidth="1"/>
    <col min="7427" max="7432" width="6.28515625" style="19" customWidth="1"/>
    <col min="7433" max="7433" width="7.28515625" style="19" bestFit="1" customWidth="1"/>
    <col min="7434" max="7434" width="11.42578125" style="19" bestFit="1" customWidth="1"/>
    <col min="7435" max="7435" width="16.28515625" style="19" bestFit="1" customWidth="1"/>
    <col min="7436" max="7436" width="20.7109375" style="19" bestFit="1" customWidth="1"/>
    <col min="7437" max="7439" width="9.140625" style="19"/>
    <col min="7440" max="7440" width="10.28515625" style="19" bestFit="1" customWidth="1"/>
    <col min="7441" max="7441" width="9.28515625" style="19" bestFit="1" customWidth="1"/>
    <col min="7442" max="7442" width="14.42578125" style="19" bestFit="1" customWidth="1"/>
    <col min="7443" max="7680" width="9.140625" style="19"/>
    <col min="7681" max="7681" width="9.140625" style="19" customWidth="1"/>
    <col min="7682" max="7682" width="5.5703125" style="19" bestFit="1" customWidth="1"/>
    <col min="7683" max="7688" width="6.28515625" style="19" customWidth="1"/>
    <col min="7689" max="7689" width="7.28515625" style="19" bestFit="1" customWidth="1"/>
    <col min="7690" max="7690" width="11.42578125" style="19" bestFit="1" customWidth="1"/>
    <col min="7691" max="7691" width="16.28515625" style="19" bestFit="1" customWidth="1"/>
    <col min="7692" max="7692" width="20.7109375" style="19" bestFit="1" customWidth="1"/>
    <col min="7693" max="7695" width="9.140625" style="19"/>
    <col min="7696" max="7696" width="10.28515625" style="19" bestFit="1" customWidth="1"/>
    <col min="7697" max="7697" width="9.28515625" style="19" bestFit="1" customWidth="1"/>
    <col min="7698" max="7698" width="14.42578125" style="19" bestFit="1" customWidth="1"/>
    <col min="7699" max="7936" width="9.140625" style="19"/>
    <col min="7937" max="7937" width="9.140625" style="19" customWidth="1"/>
    <col min="7938" max="7938" width="5.5703125" style="19" bestFit="1" customWidth="1"/>
    <col min="7939" max="7944" width="6.28515625" style="19" customWidth="1"/>
    <col min="7945" max="7945" width="7.28515625" style="19" bestFit="1" customWidth="1"/>
    <col min="7946" max="7946" width="11.42578125" style="19" bestFit="1" customWidth="1"/>
    <col min="7947" max="7947" width="16.28515625" style="19" bestFit="1" customWidth="1"/>
    <col min="7948" max="7948" width="20.7109375" style="19" bestFit="1" customWidth="1"/>
    <col min="7949" max="7951" width="9.140625" style="19"/>
    <col min="7952" max="7952" width="10.28515625" style="19" bestFit="1" customWidth="1"/>
    <col min="7953" max="7953" width="9.28515625" style="19" bestFit="1" customWidth="1"/>
    <col min="7954" max="7954" width="14.42578125" style="19" bestFit="1" customWidth="1"/>
    <col min="7955" max="8192" width="9.140625" style="19"/>
    <col min="8193" max="8193" width="9.140625" style="19" customWidth="1"/>
    <col min="8194" max="8194" width="5.5703125" style="19" bestFit="1" customWidth="1"/>
    <col min="8195" max="8200" width="6.28515625" style="19" customWidth="1"/>
    <col min="8201" max="8201" width="7.28515625" style="19" bestFit="1" customWidth="1"/>
    <col min="8202" max="8202" width="11.42578125" style="19" bestFit="1" customWidth="1"/>
    <col min="8203" max="8203" width="16.28515625" style="19" bestFit="1" customWidth="1"/>
    <col min="8204" max="8204" width="20.7109375" style="19" bestFit="1" customWidth="1"/>
    <col min="8205" max="8207" width="9.140625" style="19"/>
    <col min="8208" max="8208" width="10.28515625" style="19" bestFit="1" customWidth="1"/>
    <col min="8209" max="8209" width="9.28515625" style="19" bestFit="1" customWidth="1"/>
    <col min="8210" max="8210" width="14.42578125" style="19" bestFit="1" customWidth="1"/>
    <col min="8211" max="8448" width="9.140625" style="19"/>
    <col min="8449" max="8449" width="9.140625" style="19" customWidth="1"/>
    <col min="8450" max="8450" width="5.5703125" style="19" bestFit="1" customWidth="1"/>
    <col min="8451" max="8456" width="6.28515625" style="19" customWidth="1"/>
    <col min="8457" max="8457" width="7.28515625" style="19" bestFit="1" customWidth="1"/>
    <col min="8458" max="8458" width="11.42578125" style="19" bestFit="1" customWidth="1"/>
    <col min="8459" max="8459" width="16.28515625" style="19" bestFit="1" customWidth="1"/>
    <col min="8460" max="8460" width="20.7109375" style="19" bestFit="1" customWidth="1"/>
    <col min="8461" max="8463" width="9.140625" style="19"/>
    <col min="8464" max="8464" width="10.28515625" style="19" bestFit="1" customWidth="1"/>
    <col min="8465" max="8465" width="9.28515625" style="19" bestFit="1" customWidth="1"/>
    <col min="8466" max="8466" width="14.42578125" style="19" bestFit="1" customWidth="1"/>
    <col min="8467" max="8704" width="9.140625" style="19"/>
    <col min="8705" max="8705" width="9.140625" style="19" customWidth="1"/>
    <col min="8706" max="8706" width="5.5703125" style="19" bestFit="1" customWidth="1"/>
    <col min="8707" max="8712" width="6.28515625" style="19" customWidth="1"/>
    <col min="8713" max="8713" width="7.28515625" style="19" bestFit="1" customWidth="1"/>
    <col min="8714" max="8714" width="11.42578125" style="19" bestFit="1" customWidth="1"/>
    <col min="8715" max="8715" width="16.28515625" style="19" bestFit="1" customWidth="1"/>
    <col min="8716" max="8716" width="20.7109375" style="19" bestFit="1" customWidth="1"/>
    <col min="8717" max="8719" width="9.140625" style="19"/>
    <col min="8720" max="8720" width="10.28515625" style="19" bestFit="1" customWidth="1"/>
    <col min="8721" max="8721" width="9.28515625" style="19" bestFit="1" customWidth="1"/>
    <col min="8722" max="8722" width="14.42578125" style="19" bestFit="1" customWidth="1"/>
    <col min="8723" max="8960" width="9.140625" style="19"/>
    <col min="8961" max="8961" width="9.140625" style="19" customWidth="1"/>
    <col min="8962" max="8962" width="5.5703125" style="19" bestFit="1" customWidth="1"/>
    <col min="8963" max="8968" width="6.28515625" style="19" customWidth="1"/>
    <col min="8969" max="8969" width="7.28515625" style="19" bestFit="1" customWidth="1"/>
    <col min="8970" max="8970" width="11.42578125" style="19" bestFit="1" customWidth="1"/>
    <col min="8971" max="8971" width="16.28515625" style="19" bestFit="1" customWidth="1"/>
    <col min="8972" max="8972" width="20.7109375" style="19" bestFit="1" customWidth="1"/>
    <col min="8973" max="8975" width="9.140625" style="19"/>
    <col min="8976" max="8976" width="10.28515625" style="19" bestFit="1" customWidth="1"/>
    <col min="8977" max="8977" width="9.28515625" style="19" bestFit="1" customWidth="1"/>
    <col min="8978" max="8978" width="14.42578125" style="19" bestFit="1" customWidth="1"/>
    <col min="8979" max="9216" width="9.140625" style="19"/>
    <col min="9217" max="9217" width="9.140625" style="19" customWidth="1"/>
    <col min="9218" max="9218" width="5.5703125" style="19" bestFit="1" customWidth="1"/>
    <col min="9219" max="9224" width="6.28515625" style="19" customWidth="1"/>
    <col min="9225" max="9225" width="7.28515625" style="19" bestFit="1" customWidth="1"/>
    <col min="9226" max="9226" width="11.42578125" style="19" bestFit="1" customWidth="1"/>
    <col min="9227" max="9227" width="16.28515625" style="19" bestFit="1" customWidth="1"/>
    <col min="9228" max="9228" width="20.7109375" style="19" bestFit="1" customWidth="1"/>
    <col min="9229" max="9231" width="9.140625" style="19"/>
    <col min="9232" max="9232" width="10.28515625" style="19" bestFit="1" customWidth="1"/>
    <col min="9233" max="9233" width="9.28515625" style="19" bestFit="1" customWidth="1"/>
    <col min="9234" max="9234" width="14.42578125" style="19" bestFit="1" customWidth="1"/>
    <col min="9235" max="9472" width="9.140625" style="19"/>
    <col min="9473" max="9473" width="9.140625" style="19" customWidth="1"/>
    <col min="9474" max="9474" width="5.5703125" style="19" bestFit="1" customWidth="1"/>
    <col min="9475" max="9480" width="6.28515625" style="19" customWidth="1"/>
    <col min="9481" max="9481" width="7.28515625" style="19" bestFit="1" customWidth="1"/>
    <col min="9482" max="9482" width="11.42578125" style="19" bestFit="1" customWidth="1"/>
    <col min="9483" max="9483" width="16.28515625" style="19" bestFit="1" customWidth="1"/>
    <col min="9484" max="9484" width="20.7109375" style="19" bestFit="1" customWidth="1"/>
    <col min="9485" max="9487" width="9.140625" style="19"/>
    <col min="9488" max="9488" width="10.28515625" style="19" bestFit="1" customWidth="1"/>
    <col min="9489" max="9489" width="9.28515625" style="19" bestFit="1" customWidth="1"/>
    <col min="9490" max="9490" width="14.42578125" style="19" bestFit="1" customWidth="1"/>
    <col min="9491" max="9728" width="9.140625" style="19"/>
    <col min="9729" max="9729" width="9.140625" style="19" customWidth="1"/>
    <col min="9730" max="9730" width="5.5703125" style="19" bestFit="1" customWidth="1"/>
    <col min="9731" max="9736" width="6.28515625" style="19" customWidth="1"/>
    <col min="9737" max="9737" width="7.28515625" style="19" bestFit="1" customWidth="1"/>
    <col min="9738" max="9738" width="11.42578125" style="19" bestFit="1" customWidth="1"/>
    <col min="9739" max="9739" width="16.28515625" style="19" bestFit="1" customWidth="1"/>
    <col min="9740" max="9740" width="20.7109375" style="19" bestFit="1" customWidth="1"/>
    <col min="9741" max="9743" width="9.140625" style="19"/>
    <col min="9744" max="9744" width="10.28515625" style="19" bestFit="1" customWidth="1"/>
    <col min="9745" max="9745" width="9.28515625" style="19" bestFit="1" customWidth="1"/>
    <col min="9746" max="9746" width="14.42578125" style="19" bestFit="1" customWidth="1"/>
    <col min="9747" max="9984" width="9.140625" style="19"/>
    <col min="9985" max="9985" width="9.140625" style="19" customWidth="1"/>
    <col min="9986" max="9986" width="5.5703125" style="19" bestFit="1" customWidth="1"/>
    <col min="9987" max="9992" width="6.28515625" style="19" customWidth="1"/>
    <col min="9993" max="9993" width="7.28515625" style="19" bestFit="1" customWidth="1"/>
    <col min="9994" max="9994" width="11.42578125" style="19" bestFit="1" customWidth="1"/>
    <col min="9995" max="9995" width="16.28515625" style="19" bestFit="1" customWidth="1"/>
    <col min="9996" max="9996" width="20.7109375" style="19" bestFit="1" customWidth="1"/>
    <col min="9997" max="9999" width="9.140625" style="19"/>
    <col min="10000" max="10000" width="10.28515625" style="19" bestFit="1" customWidth="1"/>
    <col min="10001" max="10001" width="9.28515625" style="19" bestFit="1" customWidth="1"/>
    <col min="10002" max="10002" width="14.42578125" style="19" bestFit="1" customWidth="1"/>
    <col min="10003" max="10240" width="9.140625" style="19"/>
    <col min="10241" max="10241" width="9.140625" style="19" customWidth="1"/>
    <col min="10242" max="10242" width="5.5703125" style="19" bestFit="1" customWidth="1"/>
    <col min="10243" max="10248" width="6.28515625" style="19" customWidth="1"/>
    <col min="10249" max="10249" width="7.28515625" style="19" bestFit="1" customWidth="1"/>
    <col min="10250" max="10250" width="11.42578125" style="19" bestFit="1" customWidth="1"/>
    <col min="10251" max="10251" width="16.28515625" style="19" bestFit="1" customWidth="1"/>
    <col min="10252" max="10252" width="20.7109375" style="19" bestFit="1" customWidth="1"/>
    <col min="10253" max="10255" width="9.140625" style="19"/>
    <col min="10256" max="10256" width="10.28515625" style="19" bestFit="1" customWidth="1"/>
    <col min="10257" max="10257" width="9.28515625" style="19" bestFit="1" customWidth="1"/>
    <col min="10258" max="10258" width="14.42578125" style="19" bestFit="1" customWidth="1"/>
    <col min="10259" max="10496" width="9.140625" style="19"/>
    <col min="10497" max="10497" width="9.140625" style="19" customWidth="1"/>
    <col min="10498" max="10498" width="5.5703125" style="19" bestFit="1" customWidth="1"/>
    <col min="10499" max="10504" width="6.28515625" style="19" customWidth="1"/>
    <col min="10505" max="10505" width="7.28515625" style="19" bestFit="1" customWidth="1"/>
    <col min="10506" max="10506" width="11.42578125" style="19" bestFit="1" customWidth="1"/>
    <col min="10507" max="10507" width="16.28515625" style="19" bestFit="1" customWidth="1"/>
    <col min="10508" max="10508" width="20.7109375" style="19" bestFit="1" customWidth="1"/>
    <col min="10509" max="10511" width="9.140625" style="19"/>
    <col min="10512" max="10512" width="10.28515625" style="19" bestFit="1" customWidth="1"/>
    <col min="10513" max="10513" width="9.28515625" style="19" bestFit="1" customWidth="1"/>
    <col min="10514" max="10514" width="14.42578125" style="19" bestFit="1" customWidth="1"/>
    <col min="10515" max="10752" width="9.140625" style="19"/>
    <col min="10753" max="10753" width="9.140625" style="19" customWidth="1"/>
    <col min="10754" max="10754" width="5.5703125" style="19" bestFit="1" customWidth="1"/>
    <col min="10755" max="10760" width="6.28515625" style="19" customWidth="1"/>
    <col min="10761" max="10761" width="7.28515625" style="19" bestFit="1" customWidth="1"/>
    <col min="10762" max="10762" width="11.42578125" style="19" bestFit="1" customWidth="1"/>
    <col min="10763" max="10763" width="16.28515625" style="19" bestFit="1" customWidth="1"/>
    <col min="10764" max="10764" width="20.7109375" style="19" bestFit="1" customWidth="1"/>
    <col min="10765" max="10767" width="9.140625" style="19"/>
    <col min="10768" max="10768" width="10.28515625" style="19" bestFit="1" customWidth="1"/>
    <col min="10769" max="10769" width="9.28515625" style="19" bestFit="1" customWidth="1"/>
    <col min="10770" max="10770" width="14.42578125" style="19" bestFit="1" customWidth="1"/>
    <col min="10771" max="11008" width="9.140625" style="19"/>
    <col min="11009" max="11009" width="9.140625" style="19" customWidth="1"/>
    <col min="11010" max="11010" width="5.5703125" style="19" bestFit="1" customWidth="1"/>
    <col min="11011" max="11016" width="6.28515625" style="19" customWidth="1"/>
    <col min="11017" max="11017" width="7.28515625" style="19" bestFit="1" customWidth="1"/>
    <col min="11018" max="11018" width="11.42578125" style="19" bestFit="1" customWidth="1"/>
    <col min="11019" max="11019" width="16.28515625" style="19" bestFit="1" customWidth="1"/>
    <col min="11020" max="11020" width="20.7109375" style="19" bestFit="1" customWidth="1"/>
    <col min="11021" max="11023" width="9.140625" style="19"/>
    <col min="11024" max="11024" width="10.28515625" style="19" bestFit="1" customWidth="1"/>
    <col min="11025" max="11025" width="9.28515625" style="19" bestFit="1" customWidth="1"/>
    <col min="11026" max="11026" width="14.42578125" style="19" bestFit="1" customWidth="1"/>
    <col min="11027" max="11264" width="9.140625" style="19"/>
    <col min="11265" max="11265" width="9.140625" style="19" customWidth="1"/>
    <col min="11266" max="11266" width="5.5703125" style="19" bestFit="1" customWidth="1"/>
    <col min="11267" max="11272" width="6.28515625" style="19" customWidth="1"/>
    <col min="11273" max="11273" width="7.28515625" style="19" bestFit="1" customWidth="1"/>
    <col min="11274" max="11274" width="11.42578125" style="19" bestFit="1" customWidth="1"/>
    <col min="11275" max="11275" width="16.28515625" style="19" bestFit="1" customWidth="1"/>
    <col min="11276" max="11276" width="20.7109375" style="19" bestFit="1" customWidth="1"/>
    <col min="11277" max="11279" width="9.140625" style="19"/>
    <col min="11280" max="11280" width="10.28515625" style="19" bestFit="1" customWidth="1"/>
    <col min="11281" max="11281" width="9.28515625" style="19" bestFit="1" customWidth="1"/>
    <col min="11282" max="11282" width="14.42578125" style="19" bestFit="1" customWidth="1"/>
    <col min="11283" max="11520" width="9.140625" style="19"/>
    <col min="11521" max="11521" width="9.140625" style="19" customWidth="1"/>
    <col min="11522" max="11522" width="5.5703125" style="19" bestFit="1" customWidth="1"/>
    <col min="11523" max="11528" width="6.28515625" style="19" customWidth="1"/>
    <col min="11529" max="11529" width="7.28515625" style="19" bestFit="1" customWidth="1"/>
    <col min="11530" max="11530" width="11.42578125" style="19" bestFit="1" customWidth="1"/>
    <col min="11531" max="11531" width="16.28515625" style="19" bestFit="1" customWidth="1"/>
    <col min="11532" max="11532" width="20.7109375" style="19" bestFit="1" customWidth="1"/>
    <col min="11533" max="11535" width="9.140625" style="19"/>
    <col min="11536" max="11536" width="10.28515625" style="19" bestFit="1" customWidth="1"/>
    <col min="11537" max="11537" width="9.28515625" style="19" bestFit="1" customWidth="1"/>
    <col min="11538" max="11538" width="14.42578125" style="19" bestFit="1" customWidth="1"/>
    <col min="11539" max="11776" width="9.140625" style="19"/>
    <col min="11777" max="11777" width="9.140625" style="19" customWidth="1"/>
    <col min="11778" max="11778" width="5.5703125" style="19" bestFit="1" customWidth="1"/>
    <col min="11779" max="11784" width="6.28515625" style="19" customWidth="1"/>
    <col min="11785" max="11785" width="7.28515625" style="19" bestFit="1" customWidth="1"/>
    <col min="11786" max="11786" width="11.42578125" style="19" bestFit="1" customWidth="1"/>
    <col min="11787" max="11787" width="16.28515625" style="19" bestFit="1" customWidth="1"/>
    <col min="11788" max="11788" width="20.7109375" style="19" bestFit="1" customWidth="1"/>
    <col min="11789" max="11791" width="9.140625" style="19"/>
    <col min="11792" max="11792" width="10.28515625" style="19" bestFit="1" customWidth="1"/>
    <col min="11793" max="11793" width="9.28515625" style="19" bestFit="1" customWidth="1"/>
    <col min="11794" max="11794" width="14.42578125" style="19" bestFit="1" customWidth="1"/>
    <col min="11795" max="12032" width="9.140625" style="19"/>
    <col min="12033" max="12033" width="9.140625" style="19" customWidth="1"/>
    <col min="12034" max="12034" width="5.5703125" style="19" bestFit="1" customWidth="1"/>
    <col min="12035" max="12040" width="6.28515625" style="19" customWidth="1"/>
    <col min="12041" max="12041" width="7.28515625" style="19" bestFit="1" customWidth="1"/>
    <col min="12042" max="12042" width="11.42578125" style="19" bestFit="1" customWidth="1"/>
    <col min="12043" max="12043" width="16.28515625" style="19" bestFit="1" customWidth="1"/>
    <col min="12044" max="12044" width="20.7109375" style="19" bestFit="1" customWidth="1"/>
    <col min="12045" max="12047" width="9.140625" style="19"/>
    <col min="12048" max="12048" width="10.28515625" style="19" bestFit="1" customWidth="1"/>
    <col min="12049" max="12049" width="9.28515625" style="19" bestFit="1" customWidth="1"/>
    <col min="12050" max="12050" width="14.42578125" style="19" bestFit="1" customWidth="1"/>
    <col min="12051" max="12288" width="9.140625" style="19"/>
    <col min="12289" max="12289" width="9.140625" style="19" customWidth="1"/>
    <col min="12290" max="12290" width="5.5703125" style="19" bestFit="1" customWidth="1"/>
    <col min="12291" max="12296" width="6.28515625" style="19" customWidth="1"/>
    <col min="12297" max="12297" width="7.28515625" style="19" bestFit="1" customWidth="1"/>
    <col min="12298" max="12298" width="11.42578125" style="19" bestFit="1" customWidth="1"/>
    <col min="12299" max="12299" width="16.28515625" style="19" bestFit="1" customWidth="1"/>
    <col min="12300" max="12300" width="20.7109375" style="19" bestFit="1" customWidth="1"/>
    <col min="12301" max="12303" width="9.140625" style="19"/>
    <col min="12304" max="12304" width="10.28515625" style="19" bestFit="1" customWidth="1"/>
    <col min="12305" max="12305" width="9.28515625" style="19" bestFit="1" customWidth="1"/>
    <col min="12306" max="12306" width="14.42578125" style="19" bestFit="1" customWidth="1"/>
    <col min="12307" max="12544" width="9.140625" style="19"/>
    <col min="12545" max="12545" width="9.140625" style="19" customWidth="1"/>
    <col min="12546" max="12546" width="5.5703125" style="19" bestFit="1" customWidth="1"/>
    <col min="12547" max="12552" width="6.28515625" style="19" customWidth="1"/>
    <col min="12553" max="12553" width="7.28515625" style="19" bestFit="1" customWidth="1"/>
    <col min="12554" max="12554" width="11.42578125" style="19" bestFit="1" customWidth="1"/>
    <col min="12555" max="12555" width="16.28515625" style="19" bestFit="1" customWidth="1"/>
    <col min="12556" max="12556" width="20.7109375" style="19" bestFit="1" customWidth="1"/>
    <col min="12557" max="12559" width="9.140625" style="19"/>
    <col min="12560" max="12560" width="10.28515625" style="19" bestFit="1" customWidth="1"/>
    <col min="12561" max="12561" width="9.28515625" style="19" bestFit="1" customWidth="1"/>
    <col min="12562" max="12562" width="14.42578125" style="19" bestFit="1" customWidth="1"/>
    <col min="12563" max="12800" width="9.140625" style="19"/>
    <col min="12801" max="12801" width="9.140625" style="19" customWidth="1"/>
    <col min="12802" max="12802" width="5.5703125" style="19" bestFit="1" customWidth="1"/>
    <col min="12803" max="12808" width="6.28515625" style="19" customWidth="1"/>
    <col min="12809" max="12809" width="7.28515625" style="19" bestFit="1" customWidth="1"/>
    <col min="12810" max="12810" width="11.42578125" style="19" bestFit="1" customWidth="1"/>
    <col min="12811" max="12811" width="16.28515625" style="19" bestFit="1" customWidth="1"/>
    <col min="12812" max="12812" width="20.7109375" style="19" bestFit="1" customWidth="1"/>
    <col min="12813" max="12815" width="9.140625" style="19"/>
    <col min="12816" max="12816" width="10.28515625" style="19" bestFit="1" customWidth="1"/>
    <col min="12817" max="12817" width="9.28515625" style="19" bestFit="1" customWidth="1"/>
    <col min="12818" max="12818" width="14.42578125" style="19" bestFit="1" customWidth="1"/>
    <col min="12819" max="13056" width="9.140625" style="19"/>
    <col min="13057" max="13057" width="9.140625" style="19" customWidth="1"/>
    <col min="13058" max="13058" width="5.5703125" style="19" bestFit="1" customWidth="1"/>
    <col min="13059" max="13064" width="6.28515625" style="19" customWidth="1"/>
    <col min="13065" max="13065" width="7.28515625" style="19" bestFit="1" customWidth="1"/>
    <col min="13066" max="13066" width="11.42578125" style="19" bestFit="1" customWidth="1"/>
    <col min="13067" max="13067" width="16.28515625" style="19" bestFit="1" customWidth="1"/>
    <col min="13068" max="13068" width="20.7109375" style="19" bestFit="1" customWidth="1"/>
    <col min="13069" max="13071" width="9.140625" style="19"/>
    <col min="13072" max="13072" width="10.28515625" style="19" bestFit="1" customWidth="1"/>
    <col min="13073" max="13073" width="9.28515625" style="19" bestFit="1" customWidth="1"/>
    <col min="13074" max="13074" width="14.42578125" style="19" bestFit="1" customWidth="1"/>
    <col min="13075" max="13312" width="9.140625" style="19"/>
    <col min="13313" max="13313" width="9.140625" style="19" customWidth="1"/>
    <col min="13314" max="13314" width="5.5703125" style="19" bestFit="1" customWidth="1"/>
    <col min="13315" max="13320" width="6.28515625" style="19" customWidth="1"/>
    <col min="13321" max="13321" width="7.28515625" style="19" bestFit="1" customWidth="1"/>
    <col min="13322" max="13322" width="11.42578125" style="19" bestFit="1" customWidth="1"/>
    <col min="13323" max="13323" width="16.28515625" style="19" bestFit="1" customWidth="1"/>
    <col min="13324" max="13324" width="20.7109375" style="19" bestFit="1" customWidth="1"/>
    <col min="13325" max="13327" width="9.140625" style="19"/>
    <col min="13328" max="13328" width="10.28515625" style="19" bestFit="1" customWidth="1"/>
    <col min="13329" max="13329" width="9.28515625" style="19" bestFit="1" customWidth="1"/>
    <col min="13330" max="13330" width="14.42578125" style="19" bestFit="1" customWidth="1"/>
    <col min="13331" max="13568" width="9.140625" style="19"/>
    <col min="13569" max="13569" width="9.140625" style="19" customWidth="1"/>
    <col min="13570" max="13570" width="5.5703125" style="19" bestFit="1" customWidth="1"/>
    <col min="13571" max="13576" width="6.28515625" style="19" customWidth="1"/>
    <col min="13577" max="13577" width="7.28515625" style="19" bestFit="1" customWidth="1"/>
    <col min="13578" max="13578" width="11.42578125" style="19" bestFit="1" customWidth="1"/>
    <col min="13579" max="13579" width="16.28515625" style="19" bestFit="1" customWidth="1"/>
    <col min="13580" max="13580" width="20.7109375" style="19" bestFit="1" customWidth="1"/>
    <col min="13581" max="13583" width="9.140625" style="19"/>
    <col min="13584" max="13584" width="10.28515625" style="19" bestFit="1" customWidth="1"/>
    <col min="13585" max="13585" width="9.28515625" style="19" bestFit="1" customWidth="1"/>
    <col min="13586" max="13586" width="14.42578125" style="19" bestFit="1" customWidth="1"/>
    <col min="13587" max="13824" width="9.140625" style="19"/>
    <col min="13825" max="13825" width="9.140625" style="19" customWidth="1"/>
    <col min="13826" max="13826" width="5.5703125" style="19" bestFit="1" customWidth="1"/>
    <col min="13827" max="13832" width="6.28515625" style="19" customWidth="1"/>
    <col min="13833" max="13833" width="7.28515625" style="19" bestFit="1" customWidth="1"/>
    <col min="13834" max="13834" width="11.42578125" style="19" bestFit="1" customWidth="1"/>
    <col min="13835" max="13835" width="16.28515625" style="19" bestFit="1" customWidth="1"/>
    <col min="13836" max="13836" width="20.7109375" style="19" bestFit="1" customWidth="1"/>
    <col min="13837" max="13839" width="9.140625" style="19"/>
    <col min="13840" max="13840" width="10.28515625" style="19" bestFit="1" customWidth="1"/>
    <col min="13841" max="13841" width="9.28515625" style="19" bestFit="1" customWidth="1"/>
    <col min="13842" max="13842" width="14.42578125" style="19" bestFit="1" customWidth="1"/>
    <col min="13843" max="14080" width="9.140625" style="19"/>
    <col min="14081" max="14081" width="9.140625" style="19" customWidth="1"/>
    <col min="14082" max="14082" width="5.5703125" style="19" bestFit="1" customWidth="1"/>
    <col min="14083" max="14088" width="6.28515625" style="19" customWidth="1"/>
    <col min="14089" max="14089" width="7.28515625" style="19" bestFit="1" customWidth="1"/>
    <col min="14090" max="14090" width="11.42578125" style="19" bestFit="1" customWidth="1"/>
    <col min="14091" max="14091" width="16.28515625" style="19" bestFit="1" customWidth="1"/>
    <col min="14092" max="14092" width="20.7109375" style="19" bestFit="1" customWidth="1"/>
    <col min="14093" max="14095" width="9.140625" style="19"/>
    <col min="14096" max="14096" width="10.28515625" style="19" bestFit="1" customWidth="1"/>
    <col min="14097" max="14097" width="9.28515625" style="19" bestFit="1" customWidth="1"/>
    <col min="14098" max="14098" width="14.42578125" style="19" bestFit="1" customWidth="1"/>
    <col min="14099" max="14336" width="9.140625" style="19"/>
    <col min="14337" max="14337" width="9.140625" style="19" customWidth="1"/>
    <col min="14338" max="14338" width="5.5703125" style="19" bestFit="1" customWidth="1"/>
    <col min="14339" max="14344" width="6.28515625" style="19" customWidth="1"/>
    <col min="14345" max="14345" width="7.28515625" style="19" bestFit="1" customWidth="1"/>
    <col min="14346" max="14346" width="11.42578125" style="19" bestFit="1" customWidth="1"/>
    <col min="14347" max="14347" width="16.28515625" style="19" bestFit="1" customWidth="1"/>
    <col min="14348" max="14348" width="20.7109375" style="19" bestFit="1" customWidth="1"/>
    <col min="14349" max="14351" width="9.140625" style="19"/>
    <col min="14352" max="14352" width="10.28515625" style="19" bestFit="1" customWidth="1"/>
    <col min="14353" max="14353" width="9.28515625" style="19" bestFit="1" customWidth="1"/>
    <col min="14354" max="14354" width="14.42578125" style="19" bestFit="1" customWidth="1"/>
    <col min="14355" max="14592" width="9.140625" style="19"/>
    <col min="14593" max="14593" width="9.140625" style="19" customWidth="1"/>
    <col min="14594" max="14594" width="5.5703125" style="19" bestFit="1" customWidth="1"/>
    <col min="14595" max="14600" width="6.28515625" style="19" customWidth="1"/>
    <col min="14601" max="14601" width="7.28515625" style="19" bestFit="1" customWidth="1"/>
    <col min="14602" max="14602" width="11.42578125" style="19" bestFit="1" customWidth="1"/>
    <col min="14603" max="14603" width="16.28515625" style="19" bestFit="1" customWidth="1"/>
    <col min="14604" max="14604" width="20.7109375" style="19" bestFit="1" customWidth="1"/>
    <col min="14605" max="14607" width="9.140625" style="19"/>
    <col min="14608" max="14608" width="10.28515625" style="19" bestFit="1" customWidth="1"/>
    <col min="14609" max="14609" width="9.28515625" style="19" bestFit="1" customWidth="1"/>
    <col min="14610" max="14610" width="14.42578125" style="19" bestFit="1" customWidth="1"/>
    <col min="14611" max="14848" width="9.140625" style="19"/>
    <col min="14849" max="14849" width="9.140625" style="19" customWidth="1"/>
    <col min="14850" max="14850" width="5.5703125" style="19" bestFit="1" customWidth="1"/>
    <col min="14851" max="14856" width="6.28515625" style="19" customWidth="1"/>
    <col min="14857" max="14857" width="7.28515625" style="19" bestFit="1" customWidth="1"/>
    <col min="14858" max="14858" width="11.42578125" style="19" bestFit="1" customWidth="1"/>
    <col min="14859" max="14859" width="16.28515625" style="19" bestFit="1" customWidth="1"/>
    <col min="14860" max="14860" width="20.7109375" style="19" bestFit="1" customWidth="1"/>
    <col min="14861" max="14863" width="9.140625" style="19"/>
    <col min="14864" max="14864" width="10.28515625" style="19" bestFit="1" customWidth="1"/>
    <col min="14865" max="14865" width="9.28515625" style="19" bestFit="1" customWidth="1"/>
    <col min="14866" max="14866" width="14.42578125" style="19" bestFit="1" customWidth="1"/>
    <col min="14867" max="15104" width="9.140625" style="19"/>
    <col min="15105" max="15105" width="9.140625" style="19" customWidth="1"/>
    <col min="15106" max="15106" width="5.5703125" style="19" bestFit="1" customWidth="1"/>
    <col min="15107" max="15112" width="6.28515625" style="19" customWidth="1"/>
    <col min="15113" max="15113" width="7.28515625" style="19" bestFit="1" customWidth="1"/>
    <col min="15114" max="15114" width="11.42578125" style="19" bestFit="1" customWidth="1"/>
    <col min="15115" max="15115" width="16.28515625" style="19" bestFit="1" customWidth="1"/>
    <col min="15116" max="15116" width="20.7109375" style="19" bestFit="1" customWidth="1"/>
    <col min="15117" max="15119" width="9.140625" style="19"/>
    <col min="15120" max="15120" width="10.28515625" style="19" bestFit="1" customWidth="1"/>
    <col min="15121" max="15121" width="9.28515625" style="19" bestFit="1" customWidth="1"/>
    <col min="15122" max="15122" width="14.42578125" style="19" bestFit="1" customWidth="1"/>
    <col min="15123" max="15360" width="9.140625" style="19"/>
    <col min="15361" max="15361" width="9.140625" style="19" customWidth="1"/>
    <col min="15362" max="15362" width="5.5703125" style="19" bestFit="1" customWidth="1"/>
    <col min="15363" max="15368" width="6.28515625" style="19" customWidth="1"/>
    <col min="15369" max="15369" width="7.28515625" style="19" bestFit="1" customWidth="1"/>
    <col min="15370" max="15370" width="11.42578125" style="19" bestFit="1" customWidth="1"/>
    <col min="15371" max="15371" width="16.28515625" style="19" bestFit="1" customWidth="1"/>
    <col min="15372" max="15372" width="20.7109375" style="19" bestFit="1" customWidth="1"/>
    <col min="15373" max="15375" width="9.140625" style="19"/>
    <col min="15376" max="15376" width="10.28515625" style="19" bestFit="1" customWidth="1"/>
    <col min="15377" max="15377" width="9.28515625" style="19" bestFit="1" customWidth="1"/>
    <col min="15378" max="15378" width="14.42578125" style="19" bestFit="1" customWidth="1"/>
    <col min="15379" max="15616" width="9.140625" style="19"/>
    <col min="15617" max="15617" width="9.140625" style="19" customWidth="1"/>
    <col min="15618" max="15618" width="5.5703125" style="19" bestFit="1" customWidth="1"/>
    <col min="15619" max="15624" width="6.28515625" style="19" customWidth="1"/>
    <col min="15625" max="15625" width="7.28515625" style="19" bestFit="1" customWidth="1"/>
    <col min="15626" max="15626" width="11.42578125" style="19" bestFit="1" customWidth="1"/>
    <col min="15627" max="15627" width="16.28515625" style="19" bestFit="1" customWidth="1"/>
    <col min="15628" max="15628" width="20.7109375" style="19" bestFit="1" customWidth="1"/>
    <col min="15629" max="15631" width="9.140625" style="19"/>
    <col min="15632" max="15632" width="10.28515625" style="19" bestFit="1" customWidth="1"/>
    <col min="15633" max="15633" width="9.28515625" style="19" bestFit="1" customWidth="1"/>
    <col min="15634" max="15634" width="14.42578125" style="19" bestFit="1" customWidth="1"/>
    <col min="15635" max="15872" width="9.140625" style="19"/>
    <col min="15873" max="15873" width="9.140625" style="19" customWidth="1"/>
    <col min="15874" max="15874" width="5.5703125" style="19" bestFit="1" customWidth="1"/>
    <col min="15875" max="15880" width="6.28515625" style="19" customWidth="1"/>
    <col min="15881" max="15881" width="7.28515625" style="19" bestFit="1" customWidth="1"/>
    <col min="15882" max="15882" width="11.42578125" style="19" bestFit="1" customWidth="1"/>
    <col min="15883" max="15883" width="16.28515625" style="19" bestFit="1" customWidth="1"/>
    <col min="15884" max="15884" width="20.7109375" style="19" bestFit="1" customWidth="1"/>
    <col min="15885" max="15887" width="9.140625" style="19"/>
    <col min="15888" max="15888" width="10.28515625" style="19" bestFit="1" customWidth="1"/>
    <col min="15889" max="15889" width="9.28515625" style="19" bestFit="1" customWidth="1"/>
    <col min="15890" max="15890" width="14.42578125" style="19" bestFit="1" customWidth="1"/>
    <col min="15891" max="16128" width="9.140625" style="19"/>
    <col min="16129" max="16129" width="9.140625" style="19" customWidth="1"/>
    <col min="16130" max="16130" width="5.5703125" style="19" bestFit="1" customWidth="1"/>
    <col min="16131" max="16136" width="6.28515625" style="19" customWidth="1"/>
    <col min="16137" max="16137" width="7.28515625" style="19" bestFit="1" customWidth="1"/>
    <col min="16138" max="16138" width="11.42578125" style="19" bestFit="1" customWidth="1"/>
    <col min="16139" max="16139" width="16.28515625" style="19" bestFit="1" customWidth="1"/>
    <col min="16140" max="16140" width="20.7109375" style="19" bestFit="1" customWidth="1"/>
    <col min="16141" max="16143" width="9.140625" style="19"/>
    <col min="16144" max="16144" width="10.28515625" style="19" bestFit="1" customWidth="1"/>
    <col min="16145" max="16145" width="9.28515625" style="19" bestFit="1" customWidth="1"/>
    <col min="16146" max="16146" width="14.42578125" style="19" bestFit="1" customWidth="1"/>
    <col min="16147" max="16384" width="9.140625" style="19"/>
  </cols>
  <sheetData>
    <row r="1" spans="1:20" ht="128.44999999999999" customHeight="1">
      <c r="A1" s="20" t="s">
        <v>125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0" t="s">
        <v>126</v>
      </c>
      <c r="N1" s="21"/>
      <c r="O1" s="21"/>
      <c r="P1" s="21"/>
      <c r="Q1" s="21"/>
      <c r="R1" s="21"/>
    </row>
    <row r="2" spans="1:20" ht="32.25" customHeight="1">
      <c r="A2" s="99"/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102</v>
      </c>
      <c r="I2" s="26" t="s">
        <v>103</v>
      </c>
      <c r="J2" s="26" t="s">
        <v>104</v>
      </c>
      <c r="K2" s="27" t="s">
        <v>105</v>
      </c>
      <c r="L2" s="21"/>
      <c r="M2" s="43" t="s">
        <v>6</v>
      </c>
      <c r="N2" s="44" t="s">
        <v>7</v>
      </c>
      <c r="O2" s="45" t="s">
        <v>8</v>
      </c>
    </row>
    <row r="3" spans="1:20">
      <c r="A3" s="41">
        <v>2002</v>
      </c>
      <c r="B3" s="98">
        <v>99.9</v>
      </c>
      <c r="C3" s="98">
        <v>0</v>
      </c>
      <c r="D3" s="98">
        <v>0</v>
      </c>
      <c r="E3" s="98">
        <v>0.1</v>
      </c>
      <c r="F3" s="98">
        <v>0</v>
      </c>
      <c r="G3" s="98">
        <v>0</v>
      </c>
      <c r="H3" s="93">
        <v>635</v>
      </c>
      <c r="I3" s="93">
        <v>940</v>
      </c>
      <c r="J3" s="94">
        <v>1308</v>
      </c>
      <c r="K3" s="95">
        <v>71</v>
      </c>
      <c r="L3" s="21"/>
      <c r="M3" s="50">
        <v>2003</v>
      </c>
      <c r="N3" s="46">
        <v>7002.16</v>
      </c>
      <c r="O3" s="47">
        <v>1118</v>
      </c>
    </row>
    <row r="4" spans="1:20">
      <c r="A4" s="42">
        <v>2003</v>
      </c>
      <c r="B4" s="25">
        <v>94</v>
      </c>
      <c r="C4" s="25">
        <v>1.2</v>
      </c>
      <c r="D4" s="25">
        <v>3.7</v>
      </c>
      <c r="E4" s="25">
        <v>1.1000000000000001</v>
      </c>
      <c r="F4" s="25">
        <v>0</v>
      </c>
      <c r="G4" s="25">
        <v>0</v>
      </c>
      <c r="H4" s="53">
        <v>333</v>
      </c>
      <c r="I4" s="53">
        <v>1800</v>
      </c>
      <c r="J4" s="96">
        <v>994</v>
      </c>
      <c r="K4" s="54">
        <v>71</v>
      </c>
      <c r="L4" s="21"/>
      <c r="M4" s="51">
        <v>2004</v>
      </c>
      <c r="N4" s="48">
        <v>14455</v>
      </c>
      <c r="O4" s="49">
        <v>746</v>
      </c>
    </row>
    <row r="5" spans="1:20">
      <c r="A5" s="42">
        <v>2004</v>
      </c>
      <c r="B5" s="25">
        <v>88</v>
      </c>
      <c r="C5" s="25">
        <v>2</v>
      </c>
      <c r="D5" s="25">
        <v>1</v>
      </c>
      <c r="E5" s="25">
        <v>3</v>
      </c>
      <c r="F5" s="25">
        <v>4</v>
      </c>
      <c r="G5" s="25">
        <v>3</v>
      </c>
      <c r="H5" s="53">
        <v>21449</v>
      </c>
      <c r="I5" s="53">
        <v>4578</v>
      </c>
      <c r="J5" s="96">
        <v>1598</v>
      </c>
      <c r="K5" s="54">
        <v>67</v>
      </c>
      <c r="L5" s="21"/>
      <c r="M5" s="51">
        <v>2005</v>
      </c>
      <c r="N5" s="48">
        <v>10889</v>
      </c>
      <c r="O5" s="49">
        <v>0</v>
      </c>
    </row>
    <row r="6" spans="1:20">
      <c r="A6" s="42">
        <v>2005</v>
      </c>
      <c r="B6" s="25">
        <v>91</v>
      </c>
      <c r="C6" s="25">
        <v>2</v>
      </c>
      <c r="D6" s="25">
        <v>1</v>
      </c>
      <c r="E6" s="25">
        <v>1</v>
      </c>
      <c r="F6" s="25">
        <v>2</v>
      </c>
      <c r="G6" s="25">
        <v>3</v>
      </c>
      <c r="H6" s="53">
        <v>37552</v>
      </c>
      <c r="I6" s="53">
        <v>8137</v>
      </c>
      <c r="J6" s="97">
        <v>811</v>
      </c>
      <c r="K6" s="54">
        <v>88</v>
      </c>
      <c r="L6" s="21"/>
      <c r="M6" s="51">
        <v>2006</v>
      </c>
      <c r="N6" s="48">
        <v>5075</v>
      </c>
      <c r="O6" s="49">
        <v>0</v>
      </c>
    </row>
    <row r="7" spans="1:20">
      <c r="A7" s="42">
        <v>2006</v>
      </c>
      <c r="B7" s="25">
        <v>98.254588494714312</v>
      </c>
      <c r="C7" s="25">
        <v>0</v>
      </c>
      <c r="D7" s="25">
        <v>0</v>
      </c>
      <c r="E7" s="25">
        <v>1.7</v>
      </c>
      <c r="F7" s="25">
        <v>0</v>
      </c>
      <c r="G7" s="25">
        <v>0</v>
      </c>
      <c r="H7" s="53">
        <v>17304</v>
      </c>
      <c r="I7" s="53">
        <v>2470</v>
      </c>
      <c r="J7" s="97">
        <v>257</v>
      </c>
      <c r="K7" s="54">
        <v>90</v>
      </c>
      <c r="L7" s="21"/>
      <c r="M7" s="51">
        <v>2007</v>
      </c>
      <c r="N7" s="48">
        <v>650</v>
      </c>
      <c r="O7" s="49">
        <v>0</v>
      </c>
    </row>
    <row r="8" spans="1:20">
      <c r="A8" s="42">
        <v>2007</v>
      </c>
      <c r="B8" s="25">
        <v>100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53">
        <v>10262</v>
      </c>
      <c r="I8" s="53">
        <v>1190</v>
      </c>
      <c r="J8" s="96">
        <v>271</v>
      </c>
      <c r="K8" s="54">
        <v>127</v>
      </c>
      <c r="L8" s="21"/>
      <c r="M8" s="51">
        <v>2008</v>
      </c>
      <c r="N8" s="48">
        <v>1324</v>
      </c>
      <c r="O8" s="49">
        <v>0</v>
      </c>
    </row>
    <row r="9" spans="1:20">
      <c r="A9" s="42">
        <v>2008</v>
      </c>
      <c r="B9" s="25">
        <v>99</v>
      </c>
      <c r="C9" s="25">
        <v>0.4</v>
      </c>
      <c r="D9" s="25">
        <v>0.1</v>
      </c>
      <c r="E9" s="25">
        <v>0.5</v>
      </c>
      <c r="F9" s="25">
        <v>0</v>
      </c>
      <c r="G9" s="25">
        <v>0</v>
      </c>
      <c r="H9" s="53">
        <v>0</v>
      </c>
      <c r="I9" s="53">
        <v>120</v>
      </c>
      <c r="J9" s="96">
        <v>796</v>
      </c>
      <c r="K9" s="54">
        <v>137</v>
      </c>
      <c r="L9" s="21"/>
      <c r="M9" s="51">
        <v>2009</v>
      </c>
      <c r="N9" s="48">
        <v>4686.22</v>
      </c>
      <c r="O9" s="49">
        <v>156</v>
      </c>
    </row>
    <row r="10" spans="1:20">
      <c r="A10" s="42">
        <v>2009</v>
      </c>
      <c r="B10" s="25">
        <v>98.1</v>
      </c>
      <c r="C10" s="25">
        <v>1</v>
      </c>
      <c r="D10" s="25">
        <v>0.3</v>
      </c>
      <c r="E10" s="25">
        <v>0.7</v>
      </c>
      <c r="F10" s="25">
        <v>0</v>
      </c>
      <c r="G10" s="25">
        <v>0</v>
      </c>
      <c r="H10" s="53">
        <v>1994</v>
      </c>
      <c r="I10" s="53">
        <v>550</v>
      </c>
      <c r="J10" s="96">
        <v>923</v>
      </c>
      <c r="K10" s="54">
        <v>127</v>
      </c>
      <c r="L10" s="21"/>
      <c r="M10" s="51">
        <v>2010</v>
      </c>
      <c r="N10" s="48">
        <v>916</v>
      </c>
      <c r="O10" s="49">
        <v>0</v>
      </c>
    </row>
    <row r="11" spans="1:20">
      <c r="A11" s="42">
        <v>2010</v>
      </c>
      <c r="B11" s="103">
        <v>100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53">
        <v>7518</v>
      </c>
      <c r="I11" s="53">
        <v>1560</v>
      </c>
      <c r="J11" s="53">
        <v>445</v>
      </c>
      <c r="K11" s="54">
        <v>127</v>
      </c>
      <c r="L11" s="21"/>
      <c r="M11" s="51">
        <v>2011</v>
      </c>
      <c r="N11" s="48">
        <v>2174</v>
      </c>
      <c r="O11" s="49">
        <v>0</v>
      </c>
    </row>
    <row r="12" spans="1:20">
      <c r="A12" s="42">
        <v>2011</v>
      </c>
      <c r="B12" s="25">
        <v>98.3</v>
      </c>
      <c r="C12" s="25">
        <v>1.6</v>
      </c>
      <c r="D12" s="25">
        <v>0</v>
      </c>
      <c r="E12" s="25">
        <v>0.1</v>
      </c>
      <c r="F12" s="25">
        <v>0</v>
      </c>
      <c r="G12" s="25">
        <v>0</v>
      </c>
      <c r="H12" s="53">
        <v>0</v>
      </c>
      <c r="I12" s="53">
        <f>740+490</f>
        <v>1230</v>
      </c>
      <c r="J12" s="53">
        <v>773</v>
      </c>
      <c r="K12" s="54">
        <v>127</v>
      </c>
      <c r="L12" s="21"/>
      <c r="M12" s="51">
        <v>2012</v>
      </c>
      <c r="N12" s="48">
        <v>13</v>
      </c>
      <c r="O12" s="49">
        <v>5</v>
      </c>
    </row>
    <row r="13" spans="1:20">
      <c r="A13" s="42">
        <v>2012</v>
      </c>
      <c r="B13" s="25">
        <v>99.99</v>
      </c>
      <c r="C13" s="25">
        <v>0.01</v>
      </c>
      <c r="D13" s="25">
        <v>0</v>
      </c>
      <c r="E13" s="25">
        <v>0</v>
      </c>
      <c r="F13" s="25">
        <v>0</v>
      </c>
      <c r="G13" s="25">
        <v>0</v>
      </c>
      <c r="H13" s="53">
        <v>8780</v>
      </c>
      <c r="I13" s="53">
        <v>2802</v>
      </c>
      <c r="J13" s="53">
        <v>1609</v>
      </c>
      <c r="K13" s="54">
        <v>131</v>
      </c>
      <c r="L13" s="21"/>
      <c r="M13" s="51">
        <v>2013</v>
      </c>
      <c r="N13" s="48">
        <v>1832.09</v>
      </c>
      <c r="O13" s="112">
        <v>227.4</v>
      </c>
      <c r="P13" s="23"/>
      <c r="Q13" s="23"/>
    </row>
    <row r="14" spans="1:20" ht="14.25" customHeight="1">
      <c r="A14" s="42">
        <v>2013</v>
      </c>
      <c r="B14" s="25">
        <v>97.55666619038449</v>
      </c>
      <c r="C14" s="25">
        <v>0.81610123688412051</v>
      </c>
      <c r="D14" s="25">
        <v>0.63775633817691613</v>
      </c>
      <c r="E14" s="25">
        <v>0.27658741745304999</v>
      </c>
      <c r="F14" s="25">
        <v>0.1875143661201846</v>
      </c>
      <c r="G14" s="25">
        <v>0.52536823860494875</v>
      </c>
      <c r="H14" s="53">
        <v>0</v>
      </c>
      <c r="I14" s="53">
        <v>1334</v>
      </c>
      <c r="J14" s="53">
        <v>1021</v>
      </c>
      <c r="K14" s="54">
        <v>131</v>
      </c>
      <c r="L14" s="21"/>
      <c r="M14" s="58">
        <v>2014</v>
      </c>
      <c r="N14" s="104">
        <v>758.47</v>
      </c>
      <c r="O14" s="105">
        <v>521.6</v>
      </c>
      <c r="P14" s="37"/>
      <c r="Q14" s="163"/>
    </row>
    <row r="15" spans="1:20">
      <c r="A15" s="32">
        <v>2014</v>
      </c>
      <c r="B15" s="100">
        <v>99.528803682696676</v>
      </c>
      <c r="C15" s="100">
        <v>0.47119010492703556</v>
      </c>
      <c r="D15" s="100">
        <v>0</v>
      </c>
      <c r="E15" s="100">
        <v>0</v>
      </c>
      <c r="F15" s="100">
        <v>0</v>
      </c>
      <c r="G15" s="100">
        <v>0</v>
      </c>
      <c r="H15" s="101">
        <v>18581</v>
      </c>
      <c r="I15" s="101">
        <v>2443</v>
      </c>
      <c r="J15" s="101">
        <v>422</v>
      </c>
      <c r="K15" s="102">
        <v>133</v>
      </c>
      <c r="L15" s="21"/>
      <c r="M15" s="21"/>
      <c r="N15" s="21"/>
      <c r="O15" s="21"/>
      <c r="P15" s="29"/>
      <c r="Q15" s="30"/>
      <c r="R15" s="30"/>
    </row>
    <row r="16" spans="1:20" ht="1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167" t="s">
        <v>72</v>
      </c>
      <c r="N16" s="167"/>
      <c r="O16" s="167"/>
      <c r="P16" s="167"/>
      <c r="Q16" s="167"/>
      <c r="R16" s="167"/>
      <c r="S16" s="167"/>
      <c r="T16" s="167"/>
    </row>
    <row r="17" spans="1:18" ht="26.2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0"/>
      <c r="R17" s="30"/>
    </row>
    <row r="18" spans="1:18">
      <c r="A18" s="164" t="s">
        <v>95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1"/>
      <c r="L18" s="21"/>
      <c r="M18" s="21"/>
      <c r="N18" s="21"/>
      <c r="O18" s="21"/>
      <c r="P18" s="29"/>
      <c r="Q18" s="30"/>
      <c r="R18" s="30"/>
    </row>
    <row r="19" spans="1:18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0"/>
      <c r="R19" s="30"/>
    </row>
    <row r="20" spans="1:18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9"/>
      <c r="Q20" s="30"/>
      <c r="R20" s="30"/>
    </row>
    <row r="21" spans="1:18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9"/>
      <c r="Q21" s="30"/>
      <c r="R21" s="30"/>
    </row>
    <row r="22" spans="1:18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9"/>
      <c r="Q22" s="30"/>
      <c r="R22" s="30"/>
    </row>
    <row r="23" spans="1:18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9"/>
      <c r="Q23" s="30"/>
      <c r="R23" s="30"/>
    </row>
    <row r="24" spans="1:18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9"/>
      <c r="Q24" s="30"/>
      <c r="R24" s="30"/>
    </row>
    <row r="25" spans="1:18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>
      <c r="K43" s="21"/>
      <c r="L43" s="21"/>
      <c r="M43" s="21"/>
      <c r="N43" s="21"/>
      <c r="O43" s="21"/>
      <c r="P43" s="21"/>
      <c r="Q43" s="21"/>
      <c r="R43" s="21"/>
    </row>
    <row r="44" spans="1:18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ht="26.25" customHeight="1">
      <c r="A45" s="20"/>
      <c r="L45" s="21"/>
      <c r="M45" s="21"/>
      <c r="N45" s="21"/>
      <c r="O45" s="21"/>
      <c r="P45" s="21"/>
      <c r="Q45" s="21"/>
      <c r="R45" s="21"/>
    </row>
    <row r="46" spans="1:18" ht="25.5" customHeight="1">
      <c r="A46" s="21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1"/>
      <c r="M46" s="21"/>
      <c r="N46" s="21"/>
      <c r="O46" s="21"/>
      <c r="P46" s="21"/>
      <c r="Q46" s="21"/>
      <c r="R46" s="21"/>
    </row>
    <row r="47" spans="1:18">
      <c r="A47" s="20"/>
      <c r="B47" s="21"/>
      <c r="C47" s="21"/>
      <c r="D47" s="21"/>
      <c r="E47" s="21"/>
      <c r="F47" s="21"/>
      <c r="G47" s="21"/>
      <c r="H47" s="21"/>
      <c r="I47" s="21"/>
      <c r="J47" s="33"/>
      <c r="K47" s="21"/>
      <c r="L47" s="21"/>
      <c r="M47" s="21"/>
      <c r="N47" s="21"/>
      <c r="O47" s="21"/>
      <c r="P47" s="21"/>
      <c r="Q47" s="21"/>
      <c r="R47" s="21"/>
    </row>
    <row r="48" spans="1:18">
      <c r="A48" s="20"/>
      <c r="B48" s="21"/>
      <c r="C48" s="21"/>
      <c r="D48" s="21"/>
      <c r="E48" s="21"/>
      <c r="F48" s="21"/>
      <c r="G48" s="21"/>
      <c r="H48" s="21"/>
      <c r="I48" s="21"/>
      <c r="J48" s="33"/>
      <c r="K48" s="21"/>
      <c r="L48" s="21"/>
      <c r="M48" s="21"/>
      <c r="N48" s="21"/>
      <c r="O48" s="21"/>
      <c r="P48" s="21"/>
      <c r="Q48" s="21"/>
      <c r="R48" s="21"/>
    </row>
    <row r="49" spans="1:18">
      <c r="A49" s="20"/>
      <c r="B49" s="21"/>
      <c r="C49" s="21"/>
      <c r="D49" s="21"/>
      <c r="E49" s="21"/>
      <c r="F49" s="21"/>
      <c r="G49" s="21"/>
      <c r="H49" s="21"/>
      <c r="I49" s="21"/>
      <c r="J49" s="33"/>
      <c r="K49" s="21"/>
      <c r="L49" s="21"/>
      <c r="M49" s="21"/>
      <c r="N49" s="21"/>
      <c r="O49" s="21"/>
      <c r="P49" s="21"/>
      <c r="Q49" s="21"/>
      <c r="R49" s="21"/>
    </row>
    <row r="50" spans="1:18">
      <c r="A50" s="20"/>
      <c r="B50" s="21"/>
      <c r="C50" s="21"/>
      <c r="D50" s="21"/>
      <c r="E50" s="21"/>
      <c r="F50" s="21"/>
      <c r="G50" s="21"/>
      <c r="H50" s="21"/>
      <c r="I50" s="21"/>
      <c r="J50" s="34"/>
      <c r="K50" s="21"/>
      <c r="L50" s="21"/>
      <c r="M50" s="21"/>
      <c r="N50" s="21"/>
      <c r="O50" s="21"/>
      <c r="P50" s="21"/>
      <c r="Q50" s="21"/>
      <c r="R50" s="21"/>
    </row>
    <row r="51" spans="1:18">
      <c r="A51" s="20"/>
      <c r="B51" s="35"/>
      <c r="C51" s="35"/>
      <c r="D51" s="35"/>
      <c r="E51" s="35"/>
      <c r="F51" s="35"/>
      <c r="G51" s="35"/>
      <c r="H51" s="21"/>
      <c r="I51" s="21"/>
      <c r="J51" s="34"/>
      <c r="K51" s="21"/>
      <c r="L51" s="21"/>
      <c r="M51" s="21"/>
      <c r="N51" s="21"/>
      <c r="O51" s="21"/>
      <c r="P51" s="21"/>
      <c r="Q51" s="21"/>
      <c r="R51" s="21"/>
    </row>
    <row r="52" spans="1:18">
      <c r="A52" s="20"/>
      <c r="B52" s="21"/>
      <c r="C52" s="21"/>
      <c r="D52" s="21"/>
      <c r="E52" s="21"/>
      <c r="F52" s="21"/>
      <c r="G52" s="21"/>
      <c r="H52" s="21"/>
      <c r="I52" s="21"/>
      <c r="J52" s="33"/>
      <c r="K52" s="21"/>
      <c r="L52" s="21"/>
      <c r="M52" s="21"/>
      <c r="N52" s="21"/>
      <c r="O52" s="21"/>
      <c r="P52" s="21"/>
      <c r="Q52" s="21"/>
      <c r="R52" s="21"/>
    </row>
    <row r="53" spans="1:18">
      <c r="A53" s="20"/>
      <c r="B53" s="21"/>
      <c r="C53" s="21"/>
      <c r="D53" s="21"/>
      <c r="E53" s="21"/>
      <c r="F53" s="21"/>
      <c r="G53" s="21"/>
      <c r="H53" s="21"/>
      <c r="I53" s="21"/>
      <c r="J53" s="33"/>
      <c r="K53" s="21"/>
      <c r="L53" s="21"/>
      <c r="M53" s="21"/>
      <c r="N53" s="21"/>
      <c r="O53" s="21"/>
      <c r="P53" s="21"/>
      <c r="Q53" s="21"/>
      <c r="R53" s="21"/>
    </row>
    <row r="54" spans="1:18">
      <c r="A54" s="20"/>
      <c r="B54" s="21"/>
      <c r="C54" s="21"/>
      <c r="D54" s="21"/>
      <c r="E54" s="21"/>
      <c r="F54" s="21"/>
      <c r="G54" s="21"/>
      <c r="H54" s="21"/>
      <c r="I54" s="21"/>
      <c r="J54" s="33"/>
      <c r="K54" s="21"/>
      <c r="L54" s="21"/>
      <c r="M54" s="21"/>
      <c r="N54" s="21"/>
      <c r="O54" s="21"/>
      <c r="P54" s="21"/>
      <c r="Q54" s="21"/>
      <c r="R54" s="21"/>
    </row>
    <row r="55" spans="1:18">
      <c r="A55" s="36"/>
      <c r="B55" s="24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</row>
    <row r="56" spans="1:18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</row>
    <row r="57" spans="1:18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</row>
    <row r="58" spans="1:18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</row>
    <row r="59" spans="1:18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</row>
    <row r="60" spans="1:18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</sheetData>
  <mergeCells count="2">
    <mergeCell ref="A18:J18"/>
    <mergeCell ref="M16:T16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44"/>
  <sheetViews>
    <sheetView tabSelected="1" zoomScaleNormal="100" workbookViewId="0">
      <selection activeCell="A20" sqref="A20"/>
    </sheetView>
  </sheetViews>
  <sheetFormatPr baseColWidth="10" defaultRowHeight="12.75"/>
  <cols>
    <col min="1" max="1" width="29.5703125" style="106" bestFit="1" customWidth="1"/>
    <col min="2" max="2" width="16.7109375" style="106" bestFit="1" customWidth="1"/>
    <col min="3" max="4" width="11.42578125" style="106"/>
    <col min="5" max="5" width="14.7109375" style="106" customWidth="1"/>
    <col min="6" max="7" width="11.42578125" style="106"/>
    <col min="8" max="8" width="29.28515625" style="106" bestFit="1" customWidth="1"/>
    <col min="9" max="13" width="7.5703125" style="107" customWidth="1"/>
    <col min="14" max="256" width="11.42578125" style="107"/>
    <col min="257" max="257" width="29.5703125" style="107" bestFit="1" customWidth="1"/>
    <col min="258" max="258" width="16.7109375" style="107" bestFit="1" customWidth="1"/>
    <col min="259" max="263" width="11.42578125" style="107"/>
    <col min="264" max="264" width="29.28515625" style="107" bestFit="1" customWidth="1"/>
    <col min="265" max="265" width="6" style="107" bestFit="1" customWidth="1"/>
    <col min="266" max="266" width="7" style="107" bestFit="1" customWidth="1"/>
    <col min="267" max="267" width="6" style="107" bestFit="1" customWidth="1"/>
    <col min="268" max="268" width="21.28515625" style="107" customWidth="1"/>
    <col min="269" max="512" width="11.42578125" style="107"/>
    <col min="513" max="513" width="29.5703125" style="107" bestFit="1" customWidth="1"/>
    <col min="514" max="514" width="16.7109375" style="107" bestFit="1" customWidth="1"/>
    <col min="515" max="519" width="11.42578125" style="107"/>
    <col min="520" max="520" width="29.28515625" style="107" bestFit="1" customWidth="1"/>
    <col min="521" max="521" width="6" style="107" bestFit="1" customWidth="1"/>
    <col min="522" max="522" width="7" style="107" bestFit="1" customWidth="1"/>
    <col min="523" max="523" width="6" style="107" bestFit="1" customWidth="1"/>
    <col min="524" max="524" width="21.28515625" style="107" customWidth="1"/>
    <col min="525" max="768" width="11.42578125" style="107"/>
    <col min="769" max="769" width="29.5703125" style="107" bestFit="1" customWidth="1"/>
    <col min="770" max="770" width="16.7109375" style="107" bestFit="1" customWidth="1"/>
    <col min="771" max="775" width="11.42578125" style="107"/>
    <col min="776" max="776" width="29.28515625" style="107" bestFit="1" customWidth="1"/>
    <col min="777" max="777" width="6" style="107" bestFit="1" customWidth="1"/>
    <col min="778" max="778" width="7" style="107" bestFit="1" customWidth="1"/>
    <col min="779" max="779" width="6" style="107" bestFit="1" customWidth="1"/>
    <col min="780" max="780" width="21.28515625" style="107" customWidth="1"/>
    <col min="781" max="1024" width="11.42578125" style="107"/>
    <col min="1025" max="1025" width="29.5703125" style="107" bestFit="1" customWidth="1"/>
    <col min="1026" max="1026" width="16.7109375" style="107" bestFit="1" customWidth="1"/>
    <col min="1027" max="1031" width="11.42578125" style="107"/>
    <col min="1032" max="1032" width="29.28515625" style="107" bestFit="1" customWidth="1"/>
    <col min="1033" max="1033" width="6" style="107" bestFit="1" customWidth="1"/>
    <col min="1034" max="1034" width="7" style="107" bestFit="1" customWidth="1"/>
    <col min="1035" max="1035" width="6" style="107" bestFit="1" customWidth="1"/>
    <col min="1036" max="1036" width="21.28515625" style="107" customWidth="1"/>
    <col min="1037" max="1280" width="11.42578125" style="107"/>
    <col min="1281" max="1281" width="29.5703125" style="107" bestFit="1" customWidth="1"/>
    <col min="1282" max="1282" width="16.7109375" style="107" bestFit="1" customWidth="1"/>
    <col min="1283" max="1287" width="11.42578125" style="107"/>
    <col min="1288" max="1288" width="29.28515625" style="107" bestFit="1" customWidth="1"/>
    <col min="1289" max="1289" width="6" style="107" bestFit="1" customWidth="1"/>
    <col min="1290" max="1290" width="7" style="107" bestFit="1" customWidth="1"/>
    <col min="1291" max="1291" width="6" style="107" bestFit="1" customWidth="1"/>
    <col min="1292" max="1292" width="21.28515625" style="107" customWidth="1"/>
    <col min="1293" max="1536" width="11.42578125" style="107"/>
    <col min="1537" max="1537" width="29.5703125" style="107" bestFit="1" customWidth="1"/>
    <col min="1538" max="1538" width="16.7109375" style="107" bestFit="1" customWidth="1"/>
    <col min="1539" max="1543" width="11.42578125" style="107"/>
    <col min="1544" max="1544" width="29.28515625" style="107" bestFit="1" customWidth="1"/>
    <col min="1545" max="1545" width="6" style="107" bestFit="1" customWidth="1"/>
    <col min="1546" max="1546" width="7" style="107" bestFit="1" customWidth="1"/>
    <col min="1547" max="1547" width="6" style="107" bestFit="1" customWidth="1"/>
    <col min="1548" max="1548" width="21.28515625" style="107" customWidth="1"/>
    <col min="1549" max="1792" width="11.42578125" style="107"/>
    <col min="1793" max="1793" width="29.5703125" style="107" bestFit="1" customWidth="1"/>
    <col min="1794" max="1794" width="16.7109375" style="107" bestFit="1" customWidth="1"/>
    <col min="1795" max="1799" width="11.42578125" style="107"/>
    <col min="1800" max="1800" width="29.28515625" style="107" bestFit="1" customWidth="1"/>
    <col min="1801" max="1801" width="6" style="107" bestFit="1" customWidth="1"/>
    <col min="1802" max="1802" width="7" style="107" bestFit="1" customWidth="1"/>
    <col min="1803" max="1803" width="6" style="107" bestFit="1" customWidth="1"/>
    <col min="1804" max="1804" width="21.28515625" style="107" customWidth="1"/>
    <col min="1805" max="2048" width="11.42578125" style="107"/>
    <col min="2049" max="2049" width="29.5703125" style="107" bestFit="1" customWidth="1"/>
    <col min="2050" max="2050" width="16.7109375" style="107" bestFit="1" customWidth="1"/>
    <col min="2051" max="2055" width="11.42578125" style="107"/>
    <col min="2056" max="2056" width="29.28515625" style="107" bestFit="1" customWidth="1"/>
    <col min="2057" max="2057" width="6" style="107" bestFit="1" customWidth="1"/>
    <col min="2058" max="2058" width="7" style="107" bestFit="1" customWidth="1"/>
    <col min="2059" max="2059" width="6" style="107" bestFit="1" customWidth="1"/>
    <col min="2060" max="2060" width="21.28515625" style="107" customWidth="1"/>
    <col min="2061" max="2304" width="11.42578125" style="107"/>
    <col min="2305" max="2305" width="29.5703125" style="107" bestFit="1" customWidth="1"/>
    <col min="2306" max="2306" width="16.7109375" style="107" bestFit="1" customWidth="1"/>
    <col min="2307" max="2311" width="11.42578125" style="107"/>
    <col min="2312" max="2312" width="29.28515625" style="107" bestFit="1" customWidth="1"/>
    <col min="2313" max="2313" width="6" style="107" bestFit="1" customWidth="1"/>
    <col min="2314" max="2314" width="7" style="107" bestFit="1" customWidth="1"/>
    <col min="2315" max="2315" width="6" style="107" bestFit="1" customWidth="1"/>
    <col min="2316" max="2316" width="21.28515625" style="107" customWidth="1"/>
    <col min="2317" max="2560" width="11.42578125" style="107"/>
    <col min="2561" max="2561" width="29.5703125" style="107" bestFit="1" customWidth="1"/>
    <col min="2562" max="2562" width="16.7109375" style="107" bestFit="1" customWidth="1"/>
    <col min="2563" max="2567" width="11.42578125" style="107"/>
    <col min="2568" max="2568" width="29.28515625" style="107" bestFit="1" customWidth="1"/>
    <col min="2569" max="2569" width="6" style="107" bestFit="1" customWidth="1"/>
    <col min="2570" max="2570" width="7" style="107" bestFit="1" customWidth="1"/>
    <col min="2571" max="2571" width="6" style="107" bestFit="1" customWidth="1"/>
    <col min="2572" max="2572" width="21.28515625" style="107" customWidth="1"/>
    <col min="2573" max="2816" width="11.42578125" style="107"/>
    <col min="2817" max="2817" width="29.5703125" style="107" bestFit="1" customWidth="1"/>
    <col min="2818" max="2818" width="16.7109375" style="107" bestFit="1" customWidth="1"/>
    <col min="2819" max="2823" width="11.42578125" style="107"/>
    <col min="2824" max="2824" width="29.28515625" style="107" bestFit="1" customWidth="1"/>
    <col min="2825" max="2825" width="6" style="107" bestFit="1" customWidth="1"/>
    <col min="2826" max="2826" width="7" style="107" bestFit="1" customWidth="1"/>
    <col min="2827" max="2827" width="6" style="107" bestFit="1" customWidth="1"/>
    <col min="2828" max="2828" width="21.28515625" style="107" customWidth="1"/>
    <col min="2829" max="3072" width="11.42578125" style="107"/>
    <col min="3073" max="3073" width="29.5703125" style="107" bestFit="1" customWidth="1"/>
    <col min="3074" max="3074" width="16.7109375" style="107" bestFit="1" customWidth="1"/>
    <col min="3075" max="3079" width="11.42578125" style="107"/>
    <col min="3080" max="3080" width="29.28515625" style="107" bestFit="1" customWidth="1"/>
    <col min="3081" max="3081" width="6" style="107" bestFit="1" customWidth="1"/>
    <col min="3082" max="3082" width="7" style="107" bestFit="1" customWidth="1"/>
    <col min="3083" max="3083" width="6" style="107" bestFit="1" customWidth="1"/>
    <col min="3084" max="3084" width="21.28515625" style="107" customWidth="1"/>
    <col min="3085" max="3328" width="11.42578125" style="107"/>
    <col min="3329" max="3329" width="29.5703125" style="107" bestFit="1" customWidth="1"/>
    <col min="3330" max="3330" width="16.7109375" style="107" bestFit="1" customWidth="1"/>
    <col min="3331" max="3335" width="11.42578125" style="107"/>
    <col min="3336" max="3336" width="29.28515625" style="107" bestFit="1" customWidth="1"/>
    <col min="3337" max="3337" width="6" style="107" bestFit="1" customWidth="1"/>
    <col min="3338" max="3338" width="7" style="107" bestFit="1" customWidth="1"/>
    <col min="3339" max="3339" width="6" style="107" bestFit="1" customWidth="1"/>
    <col min="3340" max="3340" width="21.28515625" style="107" customWidth="1"/>
    <col min="3341" max="3584" width="11.42578125" style="107"/>
    <col min="3585" max="3585" width="29.5703125" style="107" bestFit="1" customWidth="1"/>
    <col min="3586" max="3586" width="16.7109375" style="107" bestFit="1" customWidth="1"/>
    <col min="3587" max="3591" width="11.42578125" style="107"/>
    <col min="3592" max="3592" width="29.28515625" style="107" bestFit="1" customWidth="1"/>
    <col min="3593" max="3593" width="6" style="107" bestFit="1" customWidth="1"/>
    <col min="3594" max="3594" width="7" style="107" bestFit="1" customWidth="1"/>
    <col min="3595" max="3595" width="6" style="107" bestFit="1" customWidth="1"/>
    <col min="3596" max="3596" width="21.28515625" style="107" customWidth="1"/>
    <col min="3597" max="3840" width="11.42578125" style="107"/>
    <col min="3841" max="3841" width="29.5703125" style="107" bestFit="1" customWidth="1"/>
    <col min="3842" max="3842" width="16.7109375" style="107" bestFit="1" customWidth="1"/>
    <col min="3843" max="3847" width="11.42578125" style="107"/>
    <col min="3848" max="3848" width="29.28515625" style="107" bestFit="1" customWidth="1"/>
    <col min="3849" max="3849" width="6" style="107" bestFit="1" customWidth="1"/>
    <col min="3850" max="3850" width="7" style="107" bestFit="1" customWidth="1"/>
    <col min="3851" max="3851" width="6" style="107" bestFit="1" customWidth="1"/>
    <col min="3852" max="3852" width="21.28515625" style="107" customWidth="1"/>
    <col min="3853" max="4096" width="11.42578125" style="107"/>
    <col min="4097" max="4097" width="29.5703125" style="107" bestFit="1" customWidth="1"/>
    <col min="4098" max="4098" width="16.7109375" style="107" bestFit="1" customWidth="1"/>
    <col min="4099" max="4103" width="11.42578125" style="107"/>
    <col min="4104" max="4104" width="29.28515625" style="107" bestFit="1" customWidth="1"/>
    <col min="4105" max="4105" width="6" style="107" bestFit="1" customWidth="1"/>
    <col min="4106" max="4106" width="7" style="107" bestFit="1" customWidth="1"/>
    <col min="4107" max="4107" width="6" style="107" bestFit="1" customWidth="1"/>
    <col min="4108" max="4108" width="21.28515625" style="107" customWidth="1"/>
    <col min="4109" max="4352" width="11.42578125" style="107"/>
    <col min="4353" max="4353" width="29.5703125" style="107" bestFit="1" customWidth="1"/>
    <col min="4354" max="4354" width="16.7109375" style="107" bestFit="1" customWidth="1"/>
    <col min="4355" max="4359" width="11.42578125" style="107"/>
    <col min="4360" max="4360" width="29.28515625" style="107" bestFit="1" customWidth="1"/>
    <col min="4361" max="4361" width="6" style="107" bestFit="1" customWidth="1"/>
    <col min="4362" max="4362" width="7" style="107" bestFit="1" customWidth="1"/>
    <col min="4363" max="4363" width="6" style="107" bestFit="1" customWidth="1"/>
    <col min="4364" max="4364" width="21.28515625" style="107" customWidth="1"/>
    <col min="4365" max="4608" width="11.42578125" style="107"/>
    <col min="4609" max="4609" width="29.5703125" style="107" bestFit="1" customWidth="1"/>
    <col min="4610" max="4610" width="16.7109375" style="107" bestFit="1" customWidth="1"/>
    <col min="4611" max="4615" width="11.42578125" style="107"/>
    <col min="4616" max="4616" width="29.28515625" style="107" bestFit="1" customWidth="1"/>
    <col min="4617" max="4617" width="6" style="107" bestFit="1" customWidth="1"/>
    <col min="4618" max="4618" width="7" style="107" bestFit="1" customWidth="1"/>
    <col min="4619" max="4619" width="6" style="107" bestFit="1" customWidth="1"/>
    <col min="4620" max="4620" width="21.28515625" style="107" customWidth="1"/>
    <col min="4621" max="4864" width="11.42578125" style="107"/>
    <col min="4865" max="4865" width="29.5703125" style="107" bestFit="1" customWidth="1"/>
    <col min="4866" max="4866" width="16.7109375" style="107" bestFit="1" customWidth="1"/>
    <col min="4867" max="4871" width="11.42578125" style="107"/>
    <col min="4872" max="4872" width="29.28515625" style="107" bestFit="1" customWidth="1"/>
    <col min="4873" max="4873" width="6" style="107" bestFit="1" customWidth="1"/>
    <col min="4874" max="4874" width="7" style="107" bestFit="1" customWidth="1"/>
    <col min="4875" max="4875" width="6" style="107" bestFit="1" customWidth="1"/>
    <col min="4876" max="4876" width="21.28515625" style="107" customWidth="1"/>
    <col min="4877" max="5120" width="11.42578125" style="107"/>
    <col min="5121" max="5121" width="29.5703125" style="107" bestFit="1" customWidth="1"/>
    <col min="5122" max="5122" width="16.7109375" style="107" bestFit="1" customWidth="1"/>
    <col min="5123" max="5127" width="11.42578125" style="107"/>
    <col min="5128" max="5128" width="29.28515625" style="107" bestFit="1" customWidth="1"/>
    <col min="5129" max="5129" width="6" style="107" bestFit="1" customWidth="1"/>
    <col min="5130" max="5130" width="7" style="107" bestFit="1" customWidth="1"/>
    <col min="5131" max="5131" width="6" style="107" bestFit="1" customWidth="1"/>
    <col min="5132" max="5132" width="21.28515625" style="107" customWidth="1"/>
    <col min="5133" max="5376" width="11.42578125" style="107"/>
    <col min="5377" max="5377" width="29.5703125" style="107" bestFit="1" customWidth="1"/>
    <col min="5378" max="5378" width="16.7109375" style="107" bestFit="1" customWidth="1"/>
    <col min="5379" max="5383" width="11.42578125" style="107"/>
    <col min="5384" max="5384" width="29.28515625" style="107" bestFit="1" customWidth="1"/>
    <col min="5385" max="5385" width="6" style="107" bestFit="1" customWidth="1"/>
    <col min="5386" max="5386" width="7" style="107" bestFit="1" customWidth="1"/>
    <col min="5387" max="5387" width="6" style="107" bestFit="1" customWidth="1"/>
    <col min="5388" max="5388" width="21.28515625" style="107" customWidth="1"/>
    <col min="5389" max="5632" width="11.42578125" style="107"/>
    <col min="5633" max="5633" width="29.5703125" style="107" bestFit="1" customWidth="1"/>
    <col min="5634" max="5634" width="16.7109375" style="107" bestFit="1" customWidth="1"/>
    <col min="5635" max="5639" width="11.42578125" style="107"/>
    <col min="5640" max="5640" width="29.28515625" style="107" bestFit="1" customWidth="1"/>
    <col min="5641" max="5641" width="6" style="107" bestFit="1" customWidth="1"/>
    <col min="5642" max="5642" width="7" style="107" bestFit="1" customWidth="1"/>
    <col min="5643" max="5643" width="6" style="107" bestFit="1" customWidth="1"/>
    <col min="5644" max="5644" width="21.28515625" style="107" customWidth="1"/>
    <col min="5645" max="5888" width="11.42578125" style="107"/>
    <col min="5889" max="5889" width="29.5703125" style="107" bestFit="1" customWidth="1"/>
    <col min="5890" max="5890" width="16.7109375" style="107" bestFit="1" customWidth="1"/>
    <col min="5891" max="5895" width="11.42578125" style="107"/>
    <col min="5896" max="5896" width="29.28515625" style="107" bestFit="1" customWidth="1"/>
    <col min="5897" max="5897" width="6" style="107" bestFit="1" customWidth="1"/>
    <col min="5898" max="5898" width="7" style="107" bestFit="1" customWidth="1"/>
    <col min="5899" max="5899" width="6" style="107" bestFit="1" customWidth="1"/>
    <col min="5900" max="5900" width="21.28515625" style="107" customWidth="1"/>
    <col min="5901" max="6144" width="11.42578125" style="107"/>
    <col min="6145" max="6145" width="29.5703125" style="107" bestFit="1" customWidth="1"/>
    <col min="6146" max="6146" width="16.7109375" style="107" bestFit="1" customWidth="1"/>
    <col min="6147" max="6151" width="11.42578125" style="107"/>
    <col min="6152" max="6152" width="29.28515625" style="107" bestFit="1" customWidth="1"/>
    <col min="6153" max="6153" width="6" style="107" bestFit="1" customWidth="1"/>
    <col min="6154" max="6154" width="7" style="107" bestFit="1" customWidth="1"/>
    <col min="6155" max="6155" width="6" style="107" bestFit="1" customWidth="1"/>
    <col min="6156" max="6156" width="21.28515625" style="107" customWidth="1"/>
    <col min="6157" max="6400" width="11.42578125" style="107"/>
    <col min="6401" max="6401" width="29.5703125" style="107" bestFit="1" customWidth="1"/>
    <col min="6402" max="6402" width="16.7109375" style="107" bestFit="1" customWidth="1"/>
    <col min="6403" max="6407" width="11.42578125" style="107"/>
    <col min="6408" max="6408" width="29.28515625" style="107" bestFit="1" customWidth="1"/>
    <col min="6409" max="6409" width="6" style="107" bestFit="1" customWidth="1"/>
    <col min="6410" max="6410" width="7" style="107" bestFit="1" customWidth="1"/>
    <col min="6411" max="6411" width="6" style="107" bestFit="1" customWidth="1"/>
    <col min="6412" max="6412" width="21.28515625" style="107" customWidth="1"/>
    <col min="6413" max="6656" width="11.42578125" style="107"/>
    <col min="6657" max="6657" width="29.5703125" style="107" bestFit="1" customWidth="1"/>
    <col min="6658" max="6658" width="16.7109375" style="107" bestFit="1" customWidth="1"/>
    <col min="6659" max="6663" width="11.42578125" style="107"/>
    <col min="6664" max="6664" width="29.28515625" style="107" bestFit="1" customWidth="1"/>
    <col min="6665" max="6665" width="6" style="107" bestFit="1" customWidth="1"/>
    <col min="6666" max="6666" width="7" style="107" bestFit="1" customWidth="1"/>
    <col min="6667" max="6667" width="6" style="107" bestFit="1" customWidth="1"/>
    <col min="6668" max="6668" width="21.28515625" style="107" customWidth="1"/>
    <col min="6669" max="6912" width="11.42578125" style="107"/>
    <col min="6913" max="6913" width="29.5703125" style="107" bestFit="1" customWidth="1"/>
    <col min="6914" max="6914" width="16.7109375" style="107" bestFit="1" customWidth="1"/>
    <col min="6915" max="6919" width="11.42578125" style="107"/>
    <col min="6920" max="6920" width="29.28515625" style="107" bestFit="1" customWidth="1"/>
    <col min="6921" max="6921" width="6" style="107" bestFit="1" customWidth="1"/>
    <col min="6922" max="6922" width="7" style="107" bestFit="1" customWidth="1"/>
    <col min="6923" max="6923" width="6" style="107" bestFit="1" customWidth="1"/>
    <col min="6924" max="6924" width="21.28515625" style="107" customWidth="1"/>
    <col min="6925" max="7168" width="11.42578125" style="107"/>
    <col min="7169" max="7169" width="29.5703125" style="107" bestFit="1" customWidth="1"/>
    <col min="7170" max="7170" width="16.7109375" style="107" bestFit="1" customWidth="1"/>
    <col min="7171" max="7175" width="11.42578125" style="107"/>
    <col min="7176" max="7176" width="29.28515625" style="107" bestFit="1" customWidth="1"/>
    <col min="7177" max="7177" width="6" style="107" bestFit="1" customWidth="1"/>
    <col min="7178" max="7178" width="7" style="107" bestFit="1" customWidth="1"/>
    <col min="7179" max="7179" width="6" style="107" bestFit="1" customWidth="1"/>
    <col min="7180" max="7180" width="21.28515625" style="107" customWidth="1"/>
    <col min="7181" max="7424" width="11.42578125" style="107"/>
    <col min="7425" max="7425" width="29.5703125" style="107" bestFit="1" customWidth="1"/>
    <col min="7426" max="7426" width="16.7109375" style="107" bestFit="1" customWidth="1"/>
    <col min="7427" max="7431" width="11.42578125" style="107"/>
    <col min="7432" max="7432" width="29.28515625" style="107" bestFit="1" customWidth="1"/>
    <col min="7433" max="7433" width="6" style="107" bestFit="1" customWidth="1"/>
    <col min="7434" max="7434" width="7" style="107" bestFit="1" customWidth="1"/>
    <col min="7435" max="7435" width="6" style="107" bestFit="1" customWidth="1"/>
    <col min="7436" max="7436" width="21.28515625" style="107" customWidth="1"/>
    <col min="7437" max="7680" width="11.42578125" style="107"/>
    <col min="7681" max="7681" width="29.5703125" style="107" bestFit="1" customWidth="1"/>
    <col min="7682" max="7682" width="16.7109375" style="107" bestFit="1" customWidth="1"/>
    <col min="7683" max="7687" width="11.42578125" style="107"/>
    <col min="7688" max="7688" width="29.28515625" style="107" bestFit="1" customWidth="1"/>
    <col min="7689" max="7689" width="6" style="107" bestFit="1" customWidth="1"/>
    <col min="7690" max="7690" width="7" style="107" bestFit="1" customWidth="1"/>
    <col min="7691" max="7691" width="6" style="107" bestFit="1" customWidth="1"/>
    <col min="7692" max="7692" width="21.28515625" style="107" customWidth="1"/>
    <col min="7693" max="7936" width="11.42578125" style="107"/>
    <col min="7937" max="7937" width="29.5703125" style="107" bestFit="1" customWidth="1"/>
    <col min="7938" max="7938" width="16.7109375" style="107" bestFit="1" customWidth="1"/>
    <col min="7939" max="7943" width="11.42578125" style="107"/>
    <col min="7944" max="7944" width="29.28515625" style="107" bestFit="1" customWidth="1"/>
    <col min="7945" max="7945" width="6" style="107" bestFit="1" customWidth="1"/>
    <col min="7946" max="7946" width="7" style="107" bestFit="1" customWidth="1"/>
    <col min="7947" max="7947" width="6" style="107" bestFit="1" customWidth="1"/>
    <col min="7948" max="7948" width="21.28515625" style="107" customWidth="1"/>
    <col min="7949" max="8192" width="11.42578125" style="107"/>
    <col min="8193" max="8193" width="29.5703125" style="107" bestFit="1" customWidth="1"/>
    <col min="8194" max="8194" width="16.7109375" style="107" bestFit="1" customWidth="1"/>
    <col min="8195" max="8199" width="11.42578125" style="107"/>
    <col min="8200" max="8200" width="29.28515625" style="107" bestFit="1" customWidth="1"/>
    <col min="8201" max="8201" width="6" style="107" bestFit="1" customWidth="1"/>
    <col min="8202" max="8202" width="7" style="107" bestFit="1" customWidth="1"/>
    <col min="8203" max="8203" width="6" style="107" bestFit="1" customWidth="1"/>
    <col min="8204" max="8204" width="21.28515625" style="107" customWidth="1"/>
    <col min="8205" max="8448" width="11.42578125" style="107"/>
    <col min="8449" max="8449" width="29.5703125" style="107" bestFit="1" customWidth="1"/>
    <col min="8450" max="8450" width="16.7109375" style="107" bestFit="1" customWidth="1"/>
    <col min="8451" max="8455" width="11.42578125" style="107"/>
    <col min="8456" max="8456" width="29.28515625" style="107" bestFit="1" customWidth="1"/>
    <col min="8457" max="8457" width="6" style="107" bestFit="1" customWidth="1"/>
    <col min="8458" max="8458" width="7" style="107" bestFit="1" customWidth="1"/>
    <col min="8459" max="8459" width="6" style="107" bestFit="1" customWidth="1"/>
    <col min="8460" max="8460" width="21.28515625" style="107" customWidth="1"/>
    <col min="8461" max="8704" width="11.42578125" style="107"/>
    <col min="8705" max="8705" width="29.5703125" style="107" bestFit="1" customWidth="1"/>
    <col min="8706" max="8706" width="16.7109375" style="107" bestFit="1" customWidth="1"/>
    <col min="8707" max="8711" width="11.42578125" style="107"/>
    <col min="8712" max="8712" width="29.28515625" style="107" bestFit="1" customWidth="1"/>
    <col min="8713" max="8713" width="6" style="107" bestFit="1" customWidth="1"/>
    <col min="8714" max="8714" width="7" style="107" bestFit="1" customWidth="1"/>
    <col min="8715" max="8715" width="6" style="107" bestFit="1" customWidth="1"/>
    <col min="8716" max="8716" width="21.28515625" style="107" customWidth="1"/>
    <col min="8717" max="8960" width="11.42578125" style="107"/>
    <col min="8961" max="8961" width="29.5703125" style="107" bestFit="1" customWidth="1"/>
    <col min="8962" max="8962" width="16.7109375" style="107" bestFit="1" customWidth="1"/>
    <col min="8963" max="8967" width="11.42578125" style="107"/>
    <col min="8968" max="8968" width="29.28515625" style="107" bestFit="1" customWidth="1"/>
    <col min="8969" max="8969" width="6" style="107" bestFit="1" customWidth="1"/>
    <col min="8970" max="8970" width="7" style="107" bestFit="1" customWidth="1"/>
    <col min="8971" max="8971" width="6" style="107" bestFit="1" customWidth="1"/>
    <col min="8972" max="8972" width="21.28515625" style="107" customWidth="1"/>
    <col min="8973" max="9216" width="11.42578125" style="107"/>
    <col min="9217" max="9217" width="29.5703125" style="107" bestFit="1" customWidth="1"/>
    <col min="9218" max="9218" width="16.7109375" style="107" bestFit="1" customWidth="1"/>
    <col min="9219" max="9223" width="11.42578125" style="107"/>
    <col min="9224" max="9224" width="29.28515625" style="107" bestFit="1" customWidth="1"/>
    <col min="9225" max="9225" width="6" style="107" bestFit="1" customWidth="1"/>
    <col min="9226" max="9226" width="7" style="107" bestFit="1" customWidth="1"/>
    <col min="9227" max="9227" width="6" style="107" bestFit="1" customWidth="1"/>
    <col min="9228" max="9228" width="21.28515625" style="107" customWidth="1"/>
    <col min="9229" max="9472" width="11.42578125" style="107"/>
    <col min="9473" max="9473" width="29.5703125" style="107" bestFit="1" customWidth="1"/>
    <col min="9474" max="9474" width="16.7109375" style="107" bestFit="1" customWidth="1"/>
    <col min="9475" max="9479" width="11.42578125" style="107"/>
    <col min="9480" max="9480" width="29.28515625" style="107" bestFit="1" customWidth="1"/>
    <col min="9481" max="9481" width="6" style="107" bestFit="1" customWidth="1"/>
    <col min="9482" max="9482" width="7" style="107" bestFit="1" customWidth="1"/>
    <col min="9483" max="9483" width="6" style="107" bestFit="1" customWidth="1"/>
    <col min="9484" max="9484" width="21.28515625" style="107" customWidth="1"/>
    <col min="9485" max="9728" width="11.42578125" style="107"/>
    <col min="9729" max="9729" width="29.5703125" style="107" bestFit="1" customWidth="1"/>
    <col min="9730" max="9730" width="16.7109375" style="107" bestFit="1" customWidth="1"/>
    <col min="9731" max="9735" width="11.42578125" style="107"/>
    <col min="9736" max="9736" width="29.28515625" style="107" bestFit="1" customWidth="1"/>
    <col min="9737" max="9737" width="6" style="107" bestFit="1" customWidth="1"/>
    <col min="9738" max="9738" width="7" style="107" bestFit="1" customWidth="1"/>
    <col min="9739" max="9739" width="6" style="107" bestFit="1" customWidth="1"/>
    <col min="9740" max="9740" width="21.28515625" style="107" customWidth="1"/>
    <col min="9741" max="9984" width="11.42578125" style="107"/>
    <col min="9985" max="9985" width="29.5703125" style="107" bestFit="1" customWidth="1"/>
    <col min="9986" max="9986" width="16.7109375" style="107" bestFit="1" customWidth="1"/>
    <col min="9987" max="9991" width="11.42578125" style="107"/>
    <col min="9992" max="9992" width="29.28515625" style="107" bestFit="1" customWidth="1"/>
    <col min="9993" max="9993" width="6" style="107" bestFit="1" customWidth="1"/>
    <col min="9994" max="9994" width="7" style="107" bestFit="1" customWidth="1"/>
    <col min="9995" max="9995" width="6" style="107" bestFit="1" customWidth="1"/>
    <col min="9996" max="9996" width="21.28515625" style="107" customWidth="1"/>
    <col min="9997" max="10240" width="11.42578125" style="107"/>
    <col min="10241" max="10241" width="29.5703125" style="107" bestFit="1" customWidth="1"/>
    <col min="10242" max="10242" width="16.7109375" style="107" bestFit="1" customWidth="1"/>
    <col min="10243" max="10247" width="11.42578125" style="107"/>
    <col min="10248" max="10248" width="29.28515625" style="107" bestFit="1" customWidth="1"/>
    <col min="10249" max="10249" width="6" style="107" bestFit="1" customWidth="1"/>
    <col min="10250" max="10250" width="7" style="107" bestFit="1" customWidth="1"/>
    <col min="10251" max="10251" width="6" style="107" bestFit="1" customWidth="1"/>
    <col min="10252" max="10252" width="21.28515625" style="107" customWidth="1"/>
    <col min="10253" max="10496" width="11.42578125" style="107"/>
    <col min="10497" max="10497" width="29.5703125" style="107" bestFit="1" customWidth="1"/>
    <col min="10498" max="10498" width="16.7109375" style="107" bestFit="1" customWidth="1"/>
    <col min="10499" max="10503" width="11.42578125" style="107"/>
    <col min="10504" max="10504" width="29.28515625" style="107" bestFit="1" customWidth="1"/>
    <col min="10505" max="10505" width="6" style="107" bestFit="1" customWidth="1"/>
    <col min="10506" max="10506" width="7" style="107" bestFit="1" customWidth="1"/>
    <col min="10507" max="10507" width="6" style="107" bestFit="1" customWidth="1"/>
    <col min="10508" max="10508" width="21.28515625" style="107" customWidth="1"/>
    <col min="10509" max="10752" width="11.42578125" style="107"/>
    <col min="10753" max="10753" width="29.5703125" style="107" bestFit="1" customWidth="1"/>
    <col min="10754" max="10754" width="16.7109375" style="107" bestFit="1" customWidth="1"/>
    <col min="10755" max="10759" width="11.42578125" style="107"/>
    <col min="10760" max="10760" width="29.28515625" style="107" bestFit="1" customWidth="1"/>
    <col min="10761" max="10761" width="6" style="107" bestFit="1" customWidth="1"/>
    <col min="10762" max="10762" width="7" style="107" bestFit="1" customWidth="1"/>
    <col min="10763" max="10763" width="6" style="107" bestFit="1" customWidth="1"/>
    <col min="10764" max="10764" width="21.28515625" style="107" customWidth="1"/>
    <col min="10765" max="11008" width="11.42578125" style="107"/>
    <col min="11009" max="11009" width="29.5703125" style="107" bestFit="1" customWidth="1"/>
    <col min="11010" max="11010" width="16.7109375" style="107" bestFit="1" customWidth="1"/>
    <col min="11011" max="11015" width="11.42578125" style="107"/>
    <col min="11016" max="11016" width="29.28515625" style="107" bestFit="1" customWidth="1"/>
    <col min="11017" max="11017" width="6" style="107" bestFit="1" customWidth="1"/>
    <col min="11018" max="11018" width="7" style="107" bestFit="1" customWidth="1"/>
    <col min="11019" max="11019" width="6" style="107" bestFit="1" customWidth="1"/>
    <col min="11020" max="11020" width="21.28515625" style="107" customWidth="1"/>
    <col min="11021" max="11264" width="11.42578125" style="107"/>
    <col min="11265" max="11265" width="29.5703125" style="107" bestFit="1" customWidth="1"/>
    <col min="11266" max="11266" width="16.7109375" style="107" bestFit="1" customWidth="1"/>
    <col min="11267" max="11271" width="11.42578125" style="107"/>
    <col min="11272" max="11272" width="29.28515625" style="107" bestFit="1" customWidth="1"/>
    <col min="11273" max="11273" width="6" style="107" bestFit="1" customWidth="1"/>
    <col min="11274" max="11274" width="7" style="107" bestFit="1" customWidth="1"/>
    <col min="11275" max="11275" width="6" style="107" bestFit="1" customWidth="1"/>
    <col min="11276" max="11276" width="21.28515625" style="107" customWidth="1"/>
    <col min="11277" max="11520" width="11.42578125" style="107"/>
    <col min="11521" max="11521" width="29.5703125" style="107" bestFit="1" customWidth="1"/>
    <col min="11522" max="11522" width="16.7109375" style="107" bestFit="1" customWidth="1"/>
    <col min="11523" max="11527" width="11.42578125" style="107"/>
    <col min="11528" max="11528" width="29.28515625" style="107" bestFit="1" customWidth="1"/>
    <col min="11529" max="11529" width="6" style="107" bestFit="1" customWidth="1"/>
    <col min="11530" max="11530" width="7" style="107" bestFit="1" customWidth="1"/>
    <col min="11531" max="11531" width="6" style="107" bestFit="1" customWidth="1"/>
    <col min="11532" max="11532" width="21.28515625" style="107" customWidth="1"/>
    <col min="11533" max="11776" width="11.42578125" style="107"/>
    <col min="11777" max="11777" width="29.5703125" style="107" bestFit="1" customWidth="1"/>
    <col min="11778" max="11778" width="16.7109375" style="107" bestFit="1" customWidth="1"/>
    <col min="11779" max="11783" width="11.42578125" style="107"/>
    <col min="11784" max="11784" width="29.28515625" style="107" bestFit="1" customWidth="1"/>
    <col min="11785" max="11785" width="6" style="107" bestFit="1" customWidth="1"/>
    <col min="11786" max="11786" width="7" style="107" bestFit="1" customWidth="1"/>
    <col min="11787" max="11787" width="6" style="107" bestFit="1" customWidth="1"/>
    <col min="11788" max="11788" width="21.28515625" style="107" customWidth="1"/>
    <col min="11789" max="12032" width="11.42578125" style="107"/>
    <col min="12033" max="12033" width="29.5703125" style="107" bestFit="1" customWidth="1"/>
    <col min="12034" max="12034" width="16.7109375" style="107" bestFit="1" customWidth="1"/>
    <col min="12035" max="12039" width="11.42578125" style="107"/>
    <col min="12040" max="12040" width="29.28515625" style="107" bestFit="1" customWidth="1"/>
    <col min="12041" max="12041" width="6" style="107" bestFit="1" customWidth="1"/>
    <col min="12042" max="12042" width="7" style="107" bestFit="1" customWidth="1"/>
    <col min="12043" max="12043" width="6" style="107" bestFit="1" customWidth="1"/>
    <col min="12044" max="12044" width="21.28515625" style="107" customWidth="1"/>
    <col min="12045" max="12288" width="11.42578125" style="107"/>
    <col min="12289" max="12289" width="29.5703125" style="107" bestFit="1" customWidth="1"/>
    <col min="12290" max="12290" width="16.7109375" style="107" bestFit="1" customWidth="1"/>
    <col min="12291" max="12295" width="11.42578125" style="107"/>
    <col min="12296" max="12296" width="29.28515625" style="107" bestFit="1" customWidth="1"/>
    <col min="12297" max="12297" width="6" style="107" bestFit="1" customWidth="1"/>
    <col min="12298" max="12298" width="7" style="107" bestFit="1" customWidth="1"/>
    <col min="12299" max="12299" width="6" style="107" bestFit="1" customWidth="1"/>
    <col min="12300" max="12300" width="21.28515625" style="107" customWidth="1"/>
    <col min="12301" max="12544" width="11.42578125" style="107"/>
    <col min="12545" max="12545" width="29.5703125" style="107" bestFit="1" customWidth="1"/>
    <col min="12546" max="12546" width="16.7109375" style="107" bestFit="1" customWidth="1"/>
    <col min="12547" max="12551" width="11.42578125" style="107"/>
    <col min="12552" max="12552" width="29.28515625" style="107" bestFit="1" customWidth="1"/>
    <col min="12553" max="12553" width="6" style="107" bestFit="1" customWidth="1"/>
    <col min="12554" max="12554" width="7" style="107" bestFit="1" customWidth="1"/>
    <col min="12555" max="12555" width="6" style="107" bestFit="1" customWidth="1"/>
    <col min="12556" max="12556" width="21.28515625" style="107" customWidth="1"/>
    <col min="12557" max="12800" width="11.42578125" style="107"/>
    <col min="12801" max="12801" width="29.5703125" style="107" bestFit="1" customWidth="1"/>
    <col min="12802" max="12802" width="16.7109375" style="107" bestFit="1" customWidth="1"/>
    <col min="12803" max="12807" width="11.42578125" style="107"/>
    <col min="12808" max="12808" width="29.28515625" style="107" bestFit="1" customWidth="1"/>
    <col min="12809" max="12809" width="6" style="107" bestFit="1" customWidth="1"/>
    <col min="12810" max="12810" width="7" style="107" bestFit="1" customWidth="1"/>
    <col min="12811" max="12811" width="6" style="107" bestFit="1" customWidth="1"/>
    <col min="12812" max="12812" width="21.28515625" style="107" customWidth="1"/>
    <col min="12813" max="13056" width="11.42578125" style="107"/>
    <col min="13057" max="13057" width="29.5703125" style="107" bestFit="1" customWidth="1"/>
    <col min="13058" max="13058" width="16.7109375" style="107" bestFit="1" customWidth="1"/>
    <col min="13059" max="13063" width="11.42578125" style="107"/>
    <col min="13064" max="13064" width="29.28515625" style="107" bestFit="1" customWidth="1"/>
    <col min="13065" max="13065" width="6" style="107" bestFit="1" customWidth="1"/>
    <col min="13066" max="13066" width="7" style="107" bestFit="1" customWidth="1"/>
    <col min="13067" max="13067" width="6" style="107" bestFit="1" customWidth="1"/>
    <col min="13068" max="13068" width="21.28515625" style="107" customWidth="1"/>
    <col min="13069" max="13312" width="11.42578125" style="107"/>
    <col min="13313" max="13313" width="29.5703125" style="107" bestFit="1" customWidth="1"/>
    <col min="13314" max="13314" width="16.7109375" style="107" bestFit="1" customWidth="1"/>
    <col min="13315" max="13319" width="11.42578125" style="107"/>
    <col min="13320" max="13320" width="29.28515625" style="107" bestFit="1" customWidth="1"/>
    <col min="13321" max="13321" width="6" style="107" bestFit="1" customWidth="1"/>
    <col min="13322" max="13322" width="7" style="107" bestFit="1" customWidth="1"/>
    <col min="13323" max="13323" width="6" style="107" bestFit="1" customWidth="1"/>
    <col min="13324" max="13324" width="21.28515625" style="107" customWidth="1"/>
    <col min="13325" max="13568" width="11.42578125" style="107"/>
    <col min="13569" max="13569" width="29.5703125" style="107" bestFit="1" customWidth="1"/>
    <col min="13570" max="13570" width="16.7109375" style="107" bestFit="1" customWidth="1"/>
    <col min="13571" max="13575" width="11.42578125" style="107"/>
    <col min="13576" max="13576" width="29.28515625" style="107" bestFit="1" customWidth="1"/>
    <col min="13577" max="13577" width="6" style="107" bestFit="1" customWidth="1"/>
    <col min="13578" max="13578" width="7" style="107" bestFit="1" customWidth="1"/>
    <col min="13579" max="13579" width="6" style="107" bestFit="1" customWidth="1"/>
    <col min="13580" max="13580" width="21.28515625" style="107" customWidth="1"/>
    <col min="13581" max="13824" width="11.42578125" style="107"/>
    <col min="13825" max="13825" width="29.5703125" style="107" bestFit="1" customWidth="1"/>
    <col min="13826" max="13826" width="16.7109375" style="107" bestFit="1" customWidth="1"/>
    <col min="13827" max="13831" width="11.42578125" style="107"/>
    <col min="13832" max="13832" width="29.28515625" style="107" bestFit="1" customWidth="1"/>
    <col min="13833" max="13833" width="6" style="107" bestFit="1" customWidth="1"/>
    <col min="13834" max="13834" width="7" style="107" bestFit="1" customWidth="1"/>
    <col min="13835" max="13835" width="6" style="107" bestFit="1" customWidth="1"/>
    <col min="13836" max="13836" width="21.28515625" style="107" customWidth="1"/>
    <col min="13837" max="14080" width="11.42578125" style="107"/>
    <col min="14081" max="14081" width="29.5703125" style="107" bestFit="1" customWidth="1"/>
    <col min="14082" max="14082" width="16.7109375" style="107" bestFit="1" customWidth="1"/>
    <col min="14083" max="14087" width="11.42578125" style="107"/>
    <col min="14088" max="14088" width="29.28515625" style="107" bestFit="1" customWidth="1"/>
    <col min="14089" max="14089" width="6" style="107" bestFit="1" customWidth="1"/>
    <col min="14090" max="14090" width="7" style="107" bestFit="1" customWidth="1"/>
    <col min="14091" max="14091" width="6" style="107" bestFit="1" customWidth="1"/>
    <col min="14092" max="14092" width="21.28515625" style="107" customWidth="1"/>
    <col min="14093" max="14336" width="11.42578125" style="107"/>
    <col min="14337" max="14337" width="29.5703125" style="107" bestFit="1" customWidth="1"/>
    <col min="14338" max="14338" width="16.7109375" style="107" bestFit="1" customWidth="1"/>
    <col min="14339" max="14343" width="11.42578125" style="107"/>
    <col min="14344" max="14344" width="29.28515625" style="107" bestFit="1" customWidth="1"/>
    <col min="14345" max="14345" width="6" style="107" bestFit="1" customWidth="1"/>
    <col min="14346" max="14346" width="7" style="107" bestFit="1" customWidth="1"/>
    <col min="14347" max="14347" width="6" style="107" bestFit="1" customWidth="1"/>
    <col min="14348" max="14348" width="21.28515625" style="107" customWidth="1"/>
    <col min="14349" max="14592" width="11.42578125" style="107"/>
    <col min="14593" max="14593" width="29.5703125" style="107" bestFit="1" customWidth="1"/>
    <col min="14594" max="14594" width="16.7109375" style="107" bestFit="1" customWidth="1"/>
    <col min="14595" max="14599" width="11.42578125" style="107"/>
    <col min="14600" max="14600" width="29.28515625" style="107" bestFit="1" customWidth="1"/>
    <col min="14601" max="14601" width="6" style="107" bestFit="1" customWidth="1"/>
    <col min="14602" max="14602" width="7" style="107" bestFit="1" customWidth="1"/>
    <col min="14603" max="14603" width="6" style="107" bestFit="1" customWidth="1"/>
    <col min="14604" max="14604" width="21.28515625" style="107" customWidth="1"/>
    <col min="14605" max="14848" width="11.42578125" style="107"/>
    <col min="14849" max="14849" width="29.5703125" style="107" bestFit="1" customWidth="1"/>
    <col min="14850" max="14850" width="16.7109375" style="107" bestFit="1" customWidth="1"/>
    <col min="14851" max="14855" width="11.42578125" style="107"/>
    <col min="14856" max="14856" width="29.28515625" style="107" bestFit="1" customWidth="1"/>
    <col min="14857" max="14857" width="6" style="107" bestFit="1" customWidth="1"/>
    <col min="14858" max="14858" width="7" style="107" bestFit="1" customWidth="1"/>
    <col min="14859" max="14859" width="6" style="107" bestFit="1" customWidth="1"/>
    <col min="14860" max="14860" width="21.28515625" style="107" customWidth="1"/>
    <col min="14861" max="15104" width="11.42578125" style="107"/>
    <col min="15105" max="15105" width="29.5703125" style="107" bestFit="1" customWidth="1"/>
    <col min="15106" max="15106" width="16.7109375" style="107" bestFit="1" customWidth="1"/>
    <col min="15107" max="15111" width="11.42578125" style="107"/>
    <col min="15112" max="15112" width="29.28515625" style="107" bestFit="1" customWidth="1"/>
    <col min="15113" max="15113" width="6" style="107" bestFit="1" customWidth="1"/>
    <col min="15114" max="15114" width="7" style="107" bestFit="1" customWidth="1"/>
    <col min="15115" max="15115" width="6" style="107" bestFit="1" customWidth="1"/>
    <col min="15116" max="15116" width="21.28515625" style="107" customWidth="1"/>
    <col min="15117" max="15360" width="11.42578125" style="107"/>
    <col min="15361" max="15361" width="29.5703125" style="107" bestFit="1" customWidth="1"/>
    <col min="15362" max="15362" width="16.7109375" style="107" bestFit="1" customWidth="1"/>
    <col min="15363" max="15367" width="11.42578125" style="107"/>
    <col min="15368" max="15368" width="29.28515625" style="107" bestFit="1" customWidth="1"/>
    <col min="15369" max="15369" width="6" style="107" bestFit="1" customWidth="1"/>
    <col min="15370" max="15370" width="7" style="107" bestFit="1" customWidth="1"/>
    <col min="15371" max="15371" width="6" style="107" bestFit="1" customWidth="1"/>
    <col min="15372" max="15372" width="21.28515625" style="107" customWidth="1"/>
    <col min="15373" max="15616" width="11.42578125" style="107"/>
    <col min="15617" max="15617" width="29.5703125" style="107" bestFit="1" customWidth="1"/>
    <col min="15618" max="15618" width="16.7109375" style="107" bestFit="1" customWidth="1"/>
    <col min="15619" max="15623" width="11.42578125" style="107"/>
    <col min="15624" max="15624" width="29.28515625" style="107" bestFit="1" customWidth="1"/>
    <col min="15625" max="15625" width="6" style="107" bestFit="1" customWidth="1"/>
    <col min="15626" max="15626" width="7" style="107" bestFit="1" customWidth="1"/>
    <col min="15627" max="15627" width="6" style="107" bestFit="1" customWidth="1"/>
    <col min="15628" max="15628" width="21.28515625" style="107" customWidth="1"/>
    <col min="15629" max="15872" width="11.42578125" style="107"/>
    <col min="15873" max="15873" width="29.5703125" style="107" bestFit="1" customWidth="1"/>
    <col min="15874" max="15874" width="16.7109375" style="107" bestFit="1" customWidth="1"/>
    <col min="15875" max="15879" width="11.42578125" style="107"/>
    <col min="15880" max="15880" width="29.28515625" style="107" bestFit="1" customWidth="1"/>
    <col min="15881" max="15881" width="6" style="107" bestFit="1" customWidth="1"/>
    <col min="15882" max="15882" width="7" style="107" bestFit="1" customWidth="1"/>
    <col min="15883" max="15883" width="6" style="107" bestFit="1" customWidth="1"/>
    <col min="15884" max="15884" width="21.28515625" style="107" customWidth="1"/>
    <col min="15885" max="16128" width="11.42578125" style="107"/>
    <col min="16129" max="16129" width="29.5703125" style="107" bestFit="1" customWidth="1"/>
    <col min="16130" max="16130" width="16.7109375" style="107" bestFit="1" customWidth="1"/>
    <col min="16131" max="16135" width="11.42578125" style="107"/>
    <col min="16136" max="16136" width="29.28515625" style="107" bestFit="1" customWidth="1"/>
    <col min="16137" max="16137" width="6" style="107" bestFit="1" customWidth="1"/>
    <col min="16138" max="16138" width="7" style="107" bestFit="1" customWidth="1"/>
    <col min="16139" max="16139" width="6" style="107" bestFit="1" customWidth="1"/>
    <col min="16140" max="16140" width="21.28515625" style="107" customWidth="1"/>
    <col min="16141" max="16384" width="11.42578125" style="107"/>
  </cols>
  <sheetData>
    <row r="1" spans="1:28">
      <c r="B1" s="107"/>
      <c r="C1" s="107"/>
      <c r="D1" s="107"/>
      <c r="E1" s="107"/>
      <c r="F1" s="107"/>
      <c r="G1" s="107"/>
      <c r="H1" s="107"/>
    </row>
    <row r="2" spans="1:28">
      <c r="B2" s="107"/>
      <c r="C2" s="107"/>
      <c r="D2" s="107"/>
      <c r="E2" s="107"/>
      <c r="F2" s="107"/>
      <c r="G2" s="107"/>
      <c r="H2" s="107"/>
    </row>
    <row r="3" spans="1:28">
      <c r="B3" s="107"/>
      <c r="C3" s="107"/>
      <c r="D3" s="107"/>
      <c r="E3" s="107"/>
      <c r="F3" s="107"/>
      <c r="G3" s="107"/>
      <c r="H3" s="107"/>
    </row>
    <row r="4" spans="1:28">
      <c r="B4" s="107"/>
      <c r="C4" s="107"/>
      <c r="D4" s="107"/>
      <c r="E4" s="107"/>
      <c r="F4" s="107"/>
      <c r="G4" s="107"/>
      <c r="H4" s="107"/>
    </row>
    <row r="5" spans="1:28" ht="57" customHeight="1">
      <c r="A5" s="21"/>
      <c r="B5" s="21"/>
      <c r="C5" s="21"/>
      <c r="D5" s="21"/>
      <c r="E5" s="21"/>
      <c r="F5" s="21"/>
      <c r="G5" s="21"/>
      <c r="H5" s="38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X5" s="21"/>
      <c r="Y5" s="21"/>
      <c r="Z5" s="21"/>
      <c r="AA5" s="21"/>
      <c r="AB5" s="21"/>
    </row>
    <row r="6" spans="1:28" ht="25.5" customHeight="1">
      <c r="A6" s="20" t="s">
        <v>127</v>
      </c>
      <c r="B6" s="21"/>
      <c r="C6" s="21"/>
      <c r="D6" s="21"/>
      <c r="E6" s="21"/>
      <c r="F6" s="21"/>
      <c r="G6" s="21"/>
      <c r="H6" s="3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X6" s="21"/>
      <c r="Y6" s="21"/>
      <c r="Z6" s="21"/>
      <c r="AA6" s="21"/>
      <c r="AB6" s="21"/>
    </row>
    <row r="7" spans="1:28" ht="25.5" customHeight="1">
      <c r="A7" s="21"/>
      <c r="B7" s="21"/>
      <c r="C7" s="21"/>
      <c r="D7" s="21"/>
      <c r="E7" s="21"/>
      <c r="F7" s="21"/>
      <c r="G7" s="21"/>
      <c r="H7" s="38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X7" s="21"/>
      <c r="Y7" s="21"/>
      <c r="Z7" s="21"/>
      <c r="AA7" s="21"/>
      <c r="AB7" s="21"/>
    </row>
    <row r="8" spans="1:28" ht="18" customHeight="1">
      <c r="A8" s="107"/>
      <c r="B8"/>
      <c r="C8"/>
      <c r="D8"/>
      <c r="E8"/>
      <c r="F8" s="21"/>
      <c r="G8" s="21"/>
      <c r="H8" s="38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X8" s="21"/>
      <c r="Y8" s="21"/>
      <c r="Z8" s="21"/>
      <c r="AA8" s="21"/>
      <c r="AB8" s="21"/>
    </row>
    <row r="9" spans="1:28" ht="18" customHeight="1">
      <c r="A9" s="168" t="s">
        <v>63</v>
      </c>
      <c r="B9" s="169"/>
      <c r="C9" s="169"/>
      <c r="D9" s="169"/>
      <c r="E9" s="170"/>
      <c r="F9" s="21"/>
      <c r="G9" s="21"/>
      <c r="H9" s="38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X9" s="21"/>
      <c r="Y9" s="21"/>
      <c r="Z9" s="21"/>
      <c r="AA9" s="21"/>
      <c r="AB9" s="21"/>
    </row>
    <row r="10" spans="1:28" ht="18" customHeight="1">
      <c r="A10" s="132">
        <v>2014</v>
      </c>
      <c r="B10" s="122" t="s">
        <v>64</v>
      </c>
      <c r="C10" s="122" t="s">
        <v>65</v>
      </c>
      <c r="D10" s="122" t="s">
        <v>66</v>
      </c>
      <c r="E10" s="133" t="s">
        <v>46</v>
      </c>
      <c r="F10" s="21"/>
      <c r="G10" s="21"/>
      <c r="H10" s="171" t="s">
        <v>107</v>
      </c>
      <c r="I10" s="172"/>
      <c r="J10" s="172"/>
      <c r="K10" s="172"/>
      <c r="L10" s="172"/>
      <c r="M10" s="172"/>
      <c r="N10" s="173"/>
      <c r="O10" s="21"/>
      <c r="P10" s="21"/>
      <c r="Q10" s="21"/>
      <c r="R10" s="21"/>
      <c r="S10" s="21"/>
      <c r="T10" s="21"/>
      <c r="U10" s="21"/>
      <c r="X10" s="21"/>
      <c r="Y10" s="21"/>
      <c r="Z10" s="21"/>
      <c r="AA10" s="21"/>
      <c r="AB10" s="21"/>
    </row>
    <row r="11" spans="1:28" ht="21" customHeight="1">
      <c r="A11" s="154" t="s">
        <v>59</v>
      </c>
      <c r="B11" s="155">
        <v>0</v>
      </c>
      <c r="C11" s="155">
        <v>0</v>
      </c>
      <c r="D11" s="155">
        <v>25</v>
      </c>
      <c r="E11" s="156">
        <v>25</v>
      </c>
      <c r="F11" s="21"/>
      <c r="G11" s="21"/>
      <c r="H11" s="149"/>
      <c r="I11" s="149">
        <v>2009</v>
      </c>
      <c r="J11" s="149">
        <v>2010</v>
      </c>
      <c r="K11" s="149">
        <v>2011</v>
      </c>
      <c r="L11" s="149">
        <v>2012</v>
      </c>
      <c r="M11" s="139">
        <v>2013</v>
      </c>
      <c r="N11" s="139">
        <v>2014</v>
      </c>
      <c r="O11" s="21"/>
      <c r="P11" s="21"/>
      <c r="Q11" s="21"/>
      <c r="R11" s="21"/>
      <c r="S11" s="21"/>
      <c r="T11" s="21"/>
      <c r="W11" s="21"/>
      <c r="X11" s="21"/>
      <c r="Y11" s="21"/>
      <c r="Z11" s="21"/>
      <c r="AA11" s="21"/>
    </row>
    <row r="12" spans="1:28" ht="15.75" customHeight="1">
      <c r="A12" s="154" t="s">
        <v>55</v>
      </c>
      <c r="B12" s="155">
        <v>1</v>
      </c>
      <c r="C12" s="155">
        <v>0</v>
      </c>
      <c r="D12" s="155">
        <v>7</v>
      </c>
      <c r="E12" s="156">
        <v>8</v>
      </c>
      <c r="F12" s="21"/>
      <c r="G12" s="21"/>
      <c r="H12" s="140" t="s">
        <v>108</v>
      </c>
      <c r="I12" s="138">
        <v>306</v>
      </c>
      <c r="J12" s="138">
        <v>242</v>
      </c>
      <c r="K12" s="138">
        <v>242</v>
      </c>
      <c r="L12" s="138">
        <v>262</v>
      </c>
      <c r="M12" s="141">
        <v>272</v>
      </c>
      <c r="N12" s="141">
        <v>361</v>
      </c>
      <c r="O12" s="21"/>
      <c r="P12" s="21"/>
      <c r="Q12" s="21"/>
      <c r="R12" s="21"/>
      <c r="S12" s="21"/>
      <c r="T12" s="21"/>
      <c r="W12" s="21"/>
      <c r="X12" s="21"/>
      <c r="Y12" s="21"/>
      <c r="Z12" s="21"/>
      <c r="AA12" s="21"/>
    </row>
    <row r="13" spans="1:28" ht="15.75" customHeight="1">
      <c r="A13" s="154" t="s">
        <v>60</v>
      </c>
      <c r="B13" s="155">
        <v>0</v>
      </c>
      <c r="C13" s="155">
        <v>0</v>
      </c>
      <c r="D13" s="155">
        <v>16</v>
      </c>
      <c r="E13" s="156">
        <v>16</v>
      </c>
      <c r="F13" s="21"/>
      <c r="G13" s="21"/>
      <c r="H13" s="140" t="s">
        <v>70</v>
      </c>
      <c r="I13" s="138">
        <v>306</v>
      </c>
      <c r="J13" s="138">
        <v>242</v>
      </c>
      <c r="K13" s="138">
        <v>242</v>
      </c>
      <c r="L13" s="138">
        <v>262</v>
      </c>
      <c r="M13" s="141">
        <v>272</v>
      </c>
      <c r="N13" s="141">
        <v>361</v>
      </c>
      <c r="O13" s="21"/>
      <c r="P13" s="21"/>
      <c r="Q13" s="21"/>
      <c r="R13" s="21"/>
      <c r="S13" s="21"/>
      <c r="T13" s="21"/>
      <c r="W13" s="21"/>
      <c r="X13" s="21"/>
      <c r="Y13" s="21"/>
      <c r="Z13" s="21"/>
      <c r="AA13" s="21"/>
    </row>
    <row r="14" spans="1:28" ht="15.75" customHeight="1">
      <c r="A14" s="126" t="s">
        <v>56</v>
      </c>
      <c r="B14" s="155">
        <v>0</v>
      </c>
      <c r="C14" s="155">
        <v>0</v>
      </c>
      <c r="D14" s="155">
        <v>4</v>
      </c>
      <c r="E14" s="156">
        <v>4</v>
      </c>
      <c r="F14" s="21"/>
      <c r="G14" s="21"/>
      <c r="H14" s="140" t="s">
        <v>71</v>
      </c>
      <c r="I14" s="138">
        <v>227</v>
      </c>
      <c r="J14" s="138">
        <v>145</v>
      </c>
      <c r="K14" s="138">
        <v>151</v>
      </c>
      <c r="L14" s="138">
        <v>167</v>
      </c>
      <c r="M14" s="141">
        <v>160</v>
      </c>
      <c r="N14" s="141">
        <v>175</v>
      </c>
      <c r="O14" s="21"/>
      <c r="P14" s="21"/>
      <c r="Q14" s="21"/>
      <c r="R14" s="21"/>
      <c r="S14" s="21"/>
      <c r="T14" s="21"/>
      <c r="W14" s="21"/>
      <c r="X14" s="21"/>
      <c r="Y14" s="21"/>
      <c r="Z14" s="21"/>
      <c r="AA14" s="21"/>
    </row>
    <row r="15" spans="1:28" ht="15.75" customHeight="1">
      <c r="A15" s="154" t="s">
        <v>57</v>
      </c>
      <c r="B15" s="155">
        <v>71</v>
      </c>
      <c r="C15" s="155">
        <v>169</v>
      </c>
      <c r="D15" s="155">
        <v>0</v>
      </c>
      <c r="E15" s="156">
        <v>240</v>
      </c>
      <c r="F15" s="21"/>
      <c r="G15" s="21"/>
      <c r="H15" s="140" t="s">
        <v>109</v>
      </c>
      <c r="I15" s="138">
        <v>0</v>
      </c>
      <c r="J15" s="138">
        <v>0</v>
      </c>
      <c r="K15" s="138">
        <v>0</v>
      </c>
      <c r="L15" s="138">
        <v>0</v>
      </c>
      <c r="M15" s="141">
        <v>0</v>
      </c>
      <c r="N15" s="141">
        <v>0</v>
      </c>
      <c r="O15" s="21"/>
      <c r="P15" s="21"/>
      <c r="Q15" s="21"/>
      <c r="R15" s="21"/>
      <c r="S15" s="21"/>
      <c r="T15" s="21"/>
      <c r="W15" s="21"/>
      <c r="X15" s="21"/>
      <c r="Y15" s="21"/>
      <c r="Z15" s="21"/>
      <c r="AA15" s="21"/>
    </row>
    <row r="16" spans="1:28" ht="15.75" customHeight="1">
      <c r="A16" s="154" t="s">
        <v>61</v>
      </c>
      <c r="B16" s="155">
        <v>0</v>
      </c>
      <c r="C16" s="155">
        <v>0</v>
      </c>
      <c r="D16" s="155">
        <v>36</v>
      </c>
      <c r="E16" s="156">
        <v>36</v>
      </c>
      <c r="F16" s="21"/>
      <c r="G16" s="21"/>
      <c r="H16" s="137" t="s">
        <v>110</v>
      </c>
      <c r="I16" s="142">
        <v>0</v>
      </c>
      <c r="J16" s="142">
        <v>37</v>
      </c>
      <c r="K16" s="142">
        <v>24</v>
      </c>
      <c r="L16" s="142">
        <v>6</v>
      </c>
      <c r="M16" s="143">
        <v>3</v>
      </c>
      <c r="N16" s="143">
        <v>23</v>
      </c>
      <c r="O16" s="21"/>
      <c r="P16" s="21"/>
      <c r="Q16" s="21"/>
      <c r="R16" s="21"/>
      <c r="S16" s="21"/>
      <c r="T16" s="21"/>
      <c r="W16" s="21"/>
      <c r="X16" s="21"/>
      <c r="Y16" s="21"/>
      <c r="Z16" s="21"/>
      <c r="AA16" s="21"/>
    </row>
    <row r="17" spans="1:28" ht="15.75" customHeight="1">
      <c r="A17" s="154" t="s">
        <v>62</v>
      </c>
      <c r="B17" s="155">
        <v>0</v>
      </c>
      <c r="C17" s="155">
        <v>0</v>
      </c>
      <c r="D17" s="155">
        <v>12</v>
      </c>
      <c r="E17" s="156">
        <v>12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X17" s="21"/>
      <c r="Y17" s="21"/>
      <c r="Z17" s="21"/>
      <c r="AA17" s="21"/>
      <c r="AB17" s="21"/>
    </row>
    <row r="18" spans="1:28" ht="15.75" customHeight="1">
      <c r="A18" s="154" t="s">
        <v>58</v>
      </c>
      <c r="B18" s="155">
        <v>0</v>
      </c>
      <c r="C18" s="155">
        <v>14</v>
      </c>
      <c r="D18" s="155">
        <v>6</v>
      </c>
      <c r="E18" s="156">
        <v>20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X18" s="21"/>
      <c r="Y18" s="21"/>
      <c r="Z18" s="21"/>
      <c r="AA18" s="21"/>
      <c r="AB18" s="21"/>
    </row>
    <row r="19" spans="1:28" ht="15.75" customHeight="1">
      <c r="A19" s="129" t="s">
        <v>46</v>
      </c>
      <c r="B19" s="157">
        <v>72</v>
      </c>
      <c r="C19" s="157">
        <v>183</v>
      </c>
      <c r="D19" s="157">
        <v>106</v>
      </c>
      <c r="E19" s="158">
        <v>361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X19" s="21"/>
      <c r="Y19" s="21"/>
      <c r="Z19" s="21"/>
      <c r="AA19" s="21"/>
      <c r="AB19" s="21"/>
    </row>
    <row r="20" spans="1:28" ht="15.75" customHeight="1">
      <c r="A20"/>
      <c r="B20"/>
      <c r="C20"/>
      <c r="D20"/>
      <c r="E2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X20" s="21"/>
      <c r="Y20" s="21"/>
      <c r="Z20" s="21"/>
      <c r="AA20" s="21"/>
      <c r="AB20" s="21"/>
    </row>
    <row r="21" spans="1:28" ht="18" customHeight="1">
      <c r="A21" s="107"/>
      <c r="B21"/>
      <c r="C21"/>
      <c r="D21"/>
      <c r="E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X21" s="21"/>
      <c r="Y21" s="21"/>
      <c r="Z21" s="21"/>
      <c r="AA21" s="21"/>
      <c r="AB21" s="21"/>
    </row>
    <row r="22" spans="1:28" ht="18" customHeight="1">
      <c r="A22" s="171" t="s">
        <v>67</v>
      </c>
      <c r="B22" s="172"/>
      <c r="C22" s="172"/>
      <c r="D22" s="172"/>
      <c r="E22" s="17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X22" s="21"/>
      <c r="Y22" s="21"/>
      <c r="Z22" s="21"/>
      <c r="AA22" s="21"/>
      <c r="AB22" s="21"/>
    </row>
    <row r="23" spans="1:28" ht="18" customHeight="1">
      <c r="A23" s="132">
        <v>2014</v>
      </c>
      <c r="B23" s="122" t="s">
        <v>64</v>
      </c>
      <c r="C23" s="122" t="s">
        <v>65</v>
      </c>
      <c r="D23" s="122" t="s">
        <v>66</v>
      </c>
      <c r="E23" s="133" t="s">
        <v>46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X23" s="21"/>
      <c r="Y23" s="21"/>
      <c r="Z23" s="21"/>
      <c r="AA23" s="21"/>
      <c r="AB23" s="21"/>
    </row>
    <row r="24" spans="1:28" ht="18" customHeight="1">
      <c r="A24" s="134" t="s">
        <v>68</v>
      </c>
      <c r="B24" s="108">
        <v>8</v>
      </c>
      <c r="C24" s="108">
        <v>93</v>
      </c>
      <c r="D24" s="108">
        <v>85</v>
      </c>
      <c r="E24" s="135">
        <v>186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X24" s="21"/>
      <c r="Y24" s="21"/>
      <c r="Z24" s="21"/>
      <c r="AA24" s="21"/>
      <c r="AB24" s="21"/>
    </row>
    <row r="25" spans="1:28" ht="18" customHeight="1">
      <c r="A25" s="159" t="s">
        <v>59</v>
      </c>
      <c r="B25" s="160">
        <v>0</v>
      </c>
      <c r="C25" s="160">
        <v>0</v>
      </c>
      <c r="D25" s="160">
        <v>23</v>
      </c>
      <c r="E25" s="161">
        <v>23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X25" s="21"/>
      <c r="Y25" s="21"/>
      <c r="Z25" s="21"/>
      <c r="AA25" s="21"/>
      <c r="AB25" s="21"/>
    </row>
    <row r="26" spans="1:28" ht="18" customHeight="1">
      <c r="A26" s="136" t="s">
        <v>55</v>
      </c>
      <c r="B26" s="160">
        <v>0</v>
      </c>
      <c r="C26" s="160">
        <v>0</v>
      </c>
      <c r="D26" s="160">
        <v>0</v>
      </c>
      <c r="E26" s="16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X26" s="21"/>
      <c r="Y26" s="21"/>
      <c r="Z26" s="21"/>
      <c r="AA26" s="21"/>
      <c r="AB26" s="21"/>
    </row>
    <row r="27" spans="1:28" ht="18" customHeight="1">
      <c r="A27" s="159" t="s">
        <v>60</v>
      </c>
      <c r="B27" s="160">
        <v>0</v>
      </c>
      <c r="C27" s="160">
        <v>0</v>
      </c>
      <c r="D27" s="160">
        <v>16</v>
      </c>
      <c r="E27" s="161">
        <v>16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X27" s="21"/>
      <c r="Y27" s="21"/>
      <c r="Z27" s="21"/>
      <c r="AA27" s="21"/>
      <c r="AB27" s="21"/>
    </row>
    <row r="28" spans="1:28" ht="18" customHeight="1">
      <c r="A28" s="136" t="s">
        <v>56</v>
      </c>
      <c r="B28" s="160">
        <v>0</v>
      </c>
      <c r="C28" s="160">
        <v>0</v>
      </c>
      <c r="D28" s="160">
        <v>0</v>
      </c>
      <c r="E28" s="161">
        <v>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X28" s="21"/>
      <c r="Y28" s="21"/>
      <c r="Z28" s="21"/>
      <c r="AA28" s="21"/>
      <c r="AB28" s="21"/>
    </row>
    <row r="29" spans="1:28" ht="18" customHeight="1">
      <c r="A29" s="159" t="s">
        <v>57</v>
      </c>
      <c r="B29" s="160">
        <v>8</v>
      </c>
      <c r="C29" s="160">
        <v>92</v>
      </c>
      <c r="D29" s="160">
        <v>0</v>
      </c>
      <c r="E29" s="161">
        <v>100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X29" s="21"/>
      <c r="Y29" s="21"/>
      <c r="Z29" s="21"/>
      <c r="AA29" s="21"/>
      <c r="AB29" s="21"/>
    </row>
    <row r="30" spans="1:28" ht="18" customHeight="1">
      <c r="A30" s="159" t="s">
        <v>61</v>
      </c>
      <c r="B30" s="160">
        <v>0</v>
      </c>
      <c r="C30" s="160">
        <v>0</v>
      </c>
      <c r="D30" s="160">
        <v>32</v>
      </c>
      <c r="E30" s="161">
        <v>32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X30" s="21"/>
      <c r="Y30" s="21"/>
      <c r="Z30" s="21"/>
      <c r="AA30" s="21"/>
      <c r="AB30" s="21"/>
    </row>
    <row r="31" spans="1:28" ht="18" customHeight="1">
      <c r="A31" s="159" t="s">
        <v>62</v>
      </c>
      <c r="B31" s="160">
        <v>0</v>
      </c>
      <c r="C31" s="160">
        <v>0</v>
      </c>
      <c r="D31" s="160">
        <v>12</v>
      </c>
      <c r="E31" s="161">
        <v>12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X31" s="21"/>
      <c r="Y31" s="21"/>
      <c r="Z31" s="21"/>
      <c r="AA31" s="21"/>
      <c r="AB31" s="21"/>
    </row>
    <row r="32" spans="1:28" ht="18" customHeight="1">
      <c r="A32" s="159" t="s">
        <v>58</v>
      </c>
      <c r="B32" s="160">
        <v>0</v>
      </c>
      <c r="C32" s="160">
        <v>1</v>
      </c>
      <c r="D32" s="160">
        <v>2</v>
      </c>
      <c r="E32" s="161">
        <v>3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X32" s="21"/>
      <c r="Y32" s="21"/>
      <c r="Z32" s="21"/>
      <c r="AA32" s="21"/>
      <c r="AB32" s="21"/>
    </row>
    <row r="33" spans="1:28" ht="18" customHeight="1">
      <c r="A33" s="134" t="s">
        <v>69</v>
      </c>
      <c r="B33" s="108">
        <v>64</v>
      </c>
      <c r="C33" s="108">
        <v>90</v>
      </c>
      <c r="D33" s="108">
        <v>21</v>
      </c>
      <c r="E33" s="135">
        <v>175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X33" s="21"/>
      <c r="Y33" s="21"/>
      <c r="Z33" s="21"/>
      <c r="AA33" s="21"/>
      <c r="AB33" s="21"/>
    </row>
    <row r="34" spans="1:28" ht="18" customHeight="1">
      <c r="A34" s="159" t="s">
        <v>59</v>
      </c>
      <c r="B34" s="160">
        <v>0</v>
      </c>
      <c r="C34" s="160">
        <v>0</v>
      </c>
      <c r="D34" s="160">
        <v>2</v>
      </c>
      <c r="E34" s="161">
        <v>2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X34" s="21"/>
      <c r="Y34" s="21"/>
      <c r="Z34" s="21"/>
      <c r="AA34" s="21"/>
      <c r="AB34" s="21"/>
    </row>
    <row r="35" spans="1:28" ht="18" customHeight="1">
      <c r="A35" s="159" t="s">
        <v>55</v>
      </c>
      <c r="B35" s="160">
        <v>1</v>
      </c>
      <c r="C35" s="160">
        <v>0</v>
      </c>
      <c r="D35" s="160">
        <v>7</v>
      </c>
      <c r="E35" s="161">
        <v>8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X35" s="21"/>
      <c r="Y35" s="21"/>
      <c r="Z35" s="21"/>
      <c r="AA35" s="21"/>
      <c r="AB35" s="21"/>
    </row>
    <row r="36" spans="1:28" ht="18" customHeight="1">
      <c r="A36" s="136" t="s">
        <v>60</v>
      </c>
      <c r="B36" s="160">
        <v>0</v>
      </c>
      <c r="C36" s="160">
        <v>0</v>
      </c>
      <c r="D36" s="160">
        <v>0</v>
      </c>
      <c r="E36" s="161">
        <v>0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X36" s="21"/>
      <c r="Y36" s="21"/>
      <c r="Z36" s="21"/>
      <c r="AA36" s="21"/>
      <c r="AB36" s="21"/>
    </row>
    <row r="37" spans="1:28" ht="18" customHeight="1">
      <c r="A37" s="136" t="s">
        <v>56</v>
      </c>
      <c r="B37" s="160">
        <v>0</v>
      </c>
      <c r="C37" s="160">
        <v>0</v>
      </c>
      <c r="D37" s="160">
        <v>4</v>
      </c>
      <c r="E37" s="161">
        <v>4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X37" s="21"/>
      <c r="Y37" s="21"/>
      <c r="Z37" s="21"/>
      <c r="AA37" s="21"/>
      <c r="AB37" s="21"/>
    </row>
    <row r="38" spans="1:28" ht="18" customHeight="1">
      <c r="A38" s="159" t="s">
        <v>57</v>
      </c>
      <c r="B38" s="160">
        <v>63</v>
      </c>
      <c r="C38" s="160">
        <v>77</v>
      </c>
      <c r="D38" s="160">
        <v>0</v>
      </c>
      <c r="E38" s="161">
        <v>140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X38" s="21"/>
      <c r="Y38" s="21"/>
      <c r="Z38" s="21"/>
      <c r="AA38" s="21"/>
      <c r="AB38" s="21"/>
    </row>
    <row r="39" spans="1:28" ht="18" customHeight="1">
      <c r="A39" s="159" t="s">
        <v>61</v>
      </c>
      <c r="B39" s="160">
        <v>0</v>
      </c>
      <c r="C39" s="160">
        <v>0</v>
      </c>
      <c r="D39" s="160">
        <v>4</v>
      </c>
      <c r="E39" s="161">
        <v>4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X39" s="21"/>
      <c r="Y39" s="21"/>
      <c r="Z39" s="21"/>
      <c r="AA39" s="21"/>
      <c r="AB39" s="21"/>
    </row>
    <row r="40" spans="1:28" ht="18" customHeight="1">
      <c r="A40" s="159" t="s">
        <v>62</v>
      </c>
      <c r="B40" s="160">
        <v>0</v>
      </c>
      <c r="C40" s="160">
        <v>0</v>
      </c>
      <c r="D40" s="160">
        <v>0</v>
      </c>
      <c r="E40" s="161">
        <v>0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X40" s="21"/>
      <c r="Y40" s="21"/>
      <c r="Z40" s="21"/>
      <c r="AA40" s="21"/>
      <c r="AB40" s="21"/>
    </row>
    <row r="41" spans="1:28" ht="18" customHeight="1">
      <c r="A41" s="159" t="s">
        <v>58</v>
      </c>
      <c r="B41" s="160">
        <v>0</v>
      </c>
      <c r="C41" s="160">
        <v>13</v>
      </c>
      <c r="D41" s="160">
        <v>4</v>
      </c>
      <c r="E41" s="161">
        <v>17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X41" s="21"/>
      <c r="Y41" s="21"/>
      <c r="Z41" s="21"/>
      <c r="AA41" s="21"/>
      <c r="AB41" s="21"/>
    </row>
    <row r="42" spans="1:28" ht="18" customHeight="1">
      <c r="A42" s="129" t="s">
        <v>46</v>
      </c>
      <c r="B42" s="130">
        <v>72</v>
      </c>
      <c r="C42" s="130">
        <v>183</v>
      </c>
      <c r="D42" s="130">
        <v>106</v>
      </c>
      <c r="E42" s="131">
        <v>361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X42" s="21"/>
      <c r="Y42" s="21"/>
      <c r="Z42" s="21"/>
      <c r="AA42" s="21"/>
      <c r="AB42" s="21"/>
    </row>
    <row r="43" spans="1:28" ht="18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X43" s="21"/>
      <c r="Y43" s="21"/>
      <c r="Z43" s="21"/>
      <c r="AA43" s="21"/>
      <c r="AB43" s="21"/>
    </row>
    <row r="44" spans="1:28" ht="18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X44" s="21"/>
      <c r="Y44" s="21"/>
      <c r="Z44" s="21"/>
      <c r="AA44" s="21"/>
      <c r="AB44" s="21"/>
    </row>
    <row r="45" spans="1:28">
      <c r="A45" s="20" t="s">
        <v>106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X45" s="21"/>
      <c r="Y45" s="21"/>
      <c r="Z45" s="21"/>
      <c r="AA45" s="21"/>
      <c r="AB45" s="21"/>
    </row>
    <row r="46" spans="1:28" ht="19.5" customHeight="1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X46" s="21"/>
      <c r="Y46" s="21"/>
      <c r="Z46" s="21"/>
      <c r="AA46" s="21"/>
      <c r="AB46" s="21"/>
    </row>
    <row r="47" spans="1:28" ht="27" customHeight="1">
      <c r="A47" s="168" t="s">
        <v>63</v>
      </c>
      <c r="B47" s="169"/>
      <c r="C47" s="169"/>
      <c r="D47" s="169"/>
      <c r="E47" s="17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X47" s="21"/>
      <c r="Y47" s="21"/>
      <c r="Z47" s="21"/>
      <c r="AA47" s="21"/>
      <c r="AB47" s="21"/>
    </row>
    <row r="48" spans="1:28" ht="27" customHeight="1">
      <c r="A48" s="124">
        <v>2013</v>
      </c>
      <c r="B48" s="123" t="s">
        <v>64</v>
      </c>
      <c r="C48" s="123" t="s">
        <v>65</v>
      </c>
      <c r="D48" s="123" t="s">
        <v>66</v>
      </c>
      <c r="E48" s="125" t="s">
        <v>46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X48" s="21"/>
      <c r="Y48" s="21"/>
      <c r="Z48" s="21"/>
      <c r="AA48" s="21"/>
      <c r="AB48" s="21"/>
    </row>
    <row r="49" spans="1:10">
      <c r="A49" s="126" t="s">
        <v>59</v>
      </c>
      <c r="B49" s="127">
        <v>0</v>
      </c>
      <c r="C49" s="127">
        <v>0</v>
      </c>
      <c r="D49" s="127">
        <v>20</v>
      </c>
      <c r="E49" s="128">
        <v>20</v>
      </c>
      <c r="F49" s="107"/>
      <c r="G49" s="107"/>
      <c r="H49" s="107"/>
    </row>
    <row r="50" spans="1:10">
      <c r="A50" s="126" t="s">
        <v>55</v>
      </c>
      <c r="B50" s="127">
        <v>1</v>
      </c>
      <c r="C50" s="127">
        <v>0</v>
      </c>
      <c r="D50" s="127">
        <v>5</v>
      </c>
      <c r="E50" s="128">
        <v>6</v>
      </c>
      <c r="F50" s="107"/>
      <c r="G50" s="107"/>
      <c r="H50" s="107"/>
    </row>
    <row r="51" spans="1:10">
      <c r="A51" s="126" t="s">
        <v>60</v>
      </c>
      <c r="B51" s="127">
        <v>0</v>
      </c>
      <c r="C51" s="127">
        <v>0</v>
      </c>
      <c r="D51" s="127">
        <v>16</v>
      </c>
      <c r="E51" s="128">
        <v>16</v>
      </c>
      <c r="F51" s="107"/>
      <c r="G51" s="107"/>
      <c r="H51" s="107"/>
    </row>
    <row r="52" spans="1:10">
      <c r="A52" s="126" t="s">
        <v>56</v>
      </c>
      <c r="B52" s="127">
        <v>0</v>
      </c>
      <c r="C52" s="127">
        <v>0</v>
      </c>
      <c r="D52" s="127">
        <v>0</v>
      </c>
      <c r="E52" s="128">
        <v>0</v>
      </c>
      <c r="F52" s="107"/>
      <c r="G52" s="107"/>
      <c r="H52" s="107"/>
    </row>
    <row r="53" spans="1:10">
      <c r="A53" s="126" t="s">
        <v>57</v>
      </c>
      <c r="B53" s="127">
        <v>61</v>
      </c>
      <c r="C53" s="127">
        <v>90</v>
      </c>
      <c r="D53" s="127">
        <v>0</v>
      </c>
      <c r="E53" s="128">
        <v>151</v>
      </c>
      <c r="F53" s="107"/>
      <c r="G53" s="107"/>
      <c r="H53" s="107"/>
    </row>
    <row r="54" spans="1:10">
      <c r="A54" s="126" t="s">
        <v>61</v>
      </c>
      <c r="B54" s="127">
        <v>0</v>
      </c>
      <c r="C54" s="127">
        <v>0</v>
      </c>
      <c r="D54" s="127">
        <v>36</v>
      </c>
      <c r="E54" s="128">
        <v>36</v>
      </c>
      <c r="F54" s="107"/>
      <c r="G54" s="107"/>
      <c r="H54" s="107"/>
    </row>
    <row r="55" spans="1:10">
      <c r="A55" s="126" t="s">
        <v>62</v>
      </c>
      <c r="B55" s="127">
        <v>0</v>
      </c>
      <c r="C55" s="127">
        <v>0</v>
      </c>
      <c r="D55" s="127">
        <v>23</v>
      </c>
      <c r="E55" s="128">
        <v>23</v>
      </c>
      <c r="F55" s="107"/>
      <c r="G55" s="107"/>
      <c r="H55" s="107"/>
    </row>
    <row r="56" spans="1:10">
      <c r="A56" s="126" t="s">
        <v>58</v>
      </c>
      <c r="B56" s="127">
        <v>0</v>
      </c>
      <c r="C56" s="127">
        <v>13</v>
      </c>
      <c r="D56" s="127">
        <v>7</v>
      </c>
      <c r="E56" s="128">
        <v>20</v>
      </c>
      <c r="F56" s="107"/>
      <c r="G56" s="107"/>
      <c r="H56" s="107"/>
    </row>
    <row r="57" spans="1:10">
      <c r="A57" s="129" t="s">
        <v>46</v>
      </c>
      <c r="B57" s="130">
        <v>62</v>
      </c>
      <c r="C57" s="130">
        <v>103</v>
      </c>
      <c r="D57" s="130">
        <v>107</v>
      </c>
      <c r="E57" s="131">
        <v>272</v>
      </c>
      <c r="F57" s="107"/>
      <c r="G57" s="107"/>
      <c r="H57" s="107"/>
    </row>
    <row r="58" spans="1:10">
      <c r="A58" s="52"/>
      <c r="B58" s="52"/>
      <c r="C58" s="52"/>
      <c r="D58" s="52"/>
      <c r="E58" s="52"/>
      <c r="F58" s="107"/>
      <c r="G58" s="107"/>
      <c r="H58" s="107"/>
    </row>
    <row r="59" spans="1:10" ht="12.75" customHeight="1">
      <c r="A59" s="107"/>
      <c r="B59" s="52"/>
      <c r="C59" s="52"/>
      <c r="D59" s="52"/>
      <c r="E59" s="52"/>
      <c r="F59" s="40"/>
      <c r="G59" s="40"/>
      <c r="H59" s="40"/>
      <c r="I59" s="40"/>
      <c r="J59" s="40"/>
    </row>
    <row r="60" spans="1:10">
      <c r="A60" s="171" t="s">
        <v>67</v>
      </c>
      <c r="B60" s="172"/>
      <c r="C60" s="172"/>
      <c r="D60" s="172"/>
      <c r="E60" s="173"/>
      <c r="F60" s="107"/>
      <c r="G60" s="107"/>
      <c r="H60" s="107"/>
    </row>
    <row r="61" spans="1:10">
      <c r="A61" s="132">
        <v>2013</v>
      </c>
      <c r="B61" s="122" t="s">
        <v>64</v>
      </c>
      <c r="C61" s="122" t="s">
        <v>65</v>
      </c>
      <c r="D61" s="122" t="s">
        <v>66</v>
      </c>
      <c r="E61" s="133" t="s">
        <v>46</v>
      </c>
      <c r="F61" s="107"/>
      <c r="G61" s="107"/>
      <c r="H61" s="107"/>
    </row>
    <row r="62" spans="1:10">
      <c r="A62" s="134" t="s">
        <v>68</v>
      </c>
      <c r="B62" s="108">
        <v>8</v>
      </c>
      <c r="C62" s="108">
        <v>16</v>
      </c>
      <c r="D62" s="108">
        <v>88</v>
      </c>
      <c r="E62" s="135">
        <v>112</v>
      </c>
      <c r="F62" s="107"/>
      <c r="G62" s="107"/>
      <c r="H62" s="107"/>
    </row>
    <row r="63" spans="1:10">
      <c r="A63" s="136" t="s">
        <v>59</v>
      </c>
      <c r="B63" s="127">
        <v>0</v>
      </c>
      <c r="C63" s="127">
        <v>0</v>
      </c>
      <c r="D63" s="127">
        <v>19</v>
      </c>
      <c r="E63" s="128">
        <f>SUM(B63:D63)</f>
        <v>19</v>
      </c>
      <c r="F63" s="107"/>
      <c r="G63" s="107"/>
      <c r="H63" s="107"/>
    </row>
    <row r="64" spans="1:10">
      <c r="A64" s="136" t="s">
        <v>55</v>
      </c>
      <c r="B64" s="127">
        <v>0</v>
      </c>
      <c r="C64" s="127">
        <v>0</v>
      </c>
      <c r="D64" s="127">
        <v>0</v>
      </c>
      <c r="E64" s="128">
        <f t="shared" ref="E64:E80" si="0">SUM(B64:D64)</f>
        <v>0</v>
      </c>
      <c r="F64" s="107"/>
      <c r="G64" s="107"/>
      <c r="H64" s="107"/>
    </row>
    <row r="65" spans="1:8">
      <c r="A65" s="136" t="s">
        <v>60</v>
      </c>
      <c r="B65" s="127">
        <v>0</v>
      </c>
      <c r="C65" s="127">
        <v>0</v>
      </c>
      <c r="D65" s="127">
        <v>16</v>
      </c>
      <c r="E65" s="128">
        <f t="shared" si="0"/>
        <v>16</v>
      </c>
      <c r="F65" s="107"/>
      <c r="G65" s="107"/>
      <c r="H65" s="107"/>
    </row>
    <row r="66" spans="1:8">
      <c r="A66" s="136" t="s">
        <v>56</v>
      </c>
      <c r="B66" s="127">
        <v>0</v>
      </c>
      <c r="C66" s="127">
        <v>0</v>
      </c>
      <c r="D66" s="127">
        <v>0</v>
      </c>
      <c r="E66" s="128">
        <f t="shared" si="0"/>
        <v>0</v>
      </c>
      <c r="F66" s="107"/>
      <c r="G66" s="107"/>
      <c r="H66" s="107"/>
    </row>
    <row r="67" spans="1:8">
      <c r="A67" s="136" t="s">
        <v>57</v>
      </c>
      <c r="B67" s="127">
        <v>8</v>
      </c>
      <c r="C67" s="127">
        <v>16</v>
      </c>
      <c r="D67" s="127">
        <v>0</v>
      </c>
      <c r="E67" s="128">
        <f t="shared" si="0"/>
        <v>24</v>
      </c>
      <c r="F67" s="107"/>
      <c r="G67" s="107"/>
      <c r="H67" s="107"/>
    </row>
    <row r="68" spans="1:8">
      <c r="A68" s="136" t="s">
        <v>61</v>
      </c>
      <c r="B68" s="127">
        <v>0</v>
      </c>
      <c r="C68" s="127">
        <v>0</v>
      </c>
      <c r="D68" s="127">
        <v>32</v>
      </c>
      <c r="E68" s="128">
        <f t="shared" si="0"/>
        <v>32</v>
      </c>
      <c r="F68" s="107"/>
      <c r="G68" s="107"/>
      <c r="H68" s="107"/>
    </row>
    <row r="69" spans="1:8">
      <c r="A69" s="136" t="s">
        <v>62</v>
      </c>
      <c r="B69" s="127">
        <v>0</v>
      </c>
      <c r="C69" s="127">
        <v>0</v>
      </c>
      <c r="D69" s="127">
        <v>19</v>
      </c>
      <c r="E69" s="128">
        <f t="shared" si="0"/>
        <v>19</v>
      </c>
      <c r="F69" s="107"/>
      <c r="G69" s="107"/>
      <c r="H69" s="107"/>
    </row>
    <row r="70" spans="1:8">
      <c r="A70" s="136" t="s">
        <v>58</v>
      </c>
      <c r="B70" s="127">
        <v>0</v>
      </c>
      <c r="C70" s="127">
        <v>0</v>
      </c>
      <c r="D70" s="127">
        <v>2</v>
      </c>
      <c r="E70" s="128">
        <f t="shared" si="0"/>
        <v>2</v>
      </c>
      <c r="F70" s="107"/>
      <c r="G70" s="107"/>
      <c r="H70" s="107"/>
    </row>
    <row r="71" spans="1:8">
      <c r="A71" s="134" t="s">
        <v>69</v>
      </c>
      <c r="B71" s="108">
        <v>54</v>
      </c>
      <c r="C71" s="108">
        <v>87</v>
      </c>
      <c r="D71" s="108">
        <v>19</v>
      </c>
      <c r="E71" s="135">
        <f t="shared" si="0"/>
        <v>160</v>
      </c>
      <c r="F71" s="107"/>
      <c r="G71" s="107"/>
      <c r="H71" s="107"/>
    </row>
    <row r="72" spans="1:8">
      <c r="A72" s="136" t="s">
        <v>59</v>
      </c>
      <c r="B72" s="127">
        <v>0</v>
      </c>
      <c r="C72" s="127">
        <v>0</v>
      </c>
      <c r="D72" s="127">
        <v>1</v>
      </c>
      <c r="E72" s="128">
        <f t="shared" si="0"/>
        <v>1</v>
      </c>
      <c r="F72" s="107"/>
      <c r="G72" s="107"/>
      <c r="H72" s="107"/>
    </row>
    <row r="73" spans="1:8">
      <c r="A73" s="136" t="s">
        <v>55</v>
      </c>
      <c r="B73" s="127">
        <v>1</v>
      </c>
      <c r="C73" s="127">
        <v>0</v>
      </c>
      <c r="D73" s="127">
        <v>5</v>
      </c>
      <c r="E73" s="128">
        <f t="shared" si="0"/>
        <v>6</v>
      </c>
      <c r="F73" s="107"/>
      <c r="G73" s="107"/>
      <c r="H73" s="107"/>
    </row>
    <row r="74" spans="1:8">
      <c r="A74" s="136" t="s">
        <v>60</v>
      </c>
      <c r="B74" s="127">
        <v>0</v>
      </c>
      <c r="C74" s="127">
        <v>0</v>
      </c>
      <c r="D74" s="127">
        <v>0</v>
      </c>
      <c r="E74" s="128">
        <f t="shared" si="0"/>
        <v>0</v>
      </c>
      <c r="F74" s="107"/>
      <c r="G74" s="107"/>
      <c r="H74" s="107"/>
    </row>
    <row r="75" spans="1:8">
      <c r="A75" s="136" t="s">
        <v>56</v>
      </c>
      <c r="B75" s="127">
        <v>0</v>
      </c>
      <c r="C75" s="127">
        <v>0</v>
      </c>
      <c r="D75" s="127">
        <v>0</v>
      </c>
      <c r="E75" s="128">
        <f t="shared" si="0"/>
        <v>0</v>
      </c>
      <c r="F75" s="107"/>
      <c r="G75" s="107"/>
      <c r="H75" s="107"/>
    </row>
    <row r="76" spans="1:8">
      <c r="A76" s="136" t="s">
        <v>57</v>
      </c>
      <c r="B76" s="127">
        <v>53</v>
      </c>
      <c r="C76" s="127">
        <v>74</v>
      </c>
      <c r="D76" s="127">
        <v>0</v>
      </c>
      <c r="E76" s="128">
        <f t="shared" si="0"/>
        <v>127</v>
      </c>
      <c r="F76" s="107"/>
      <c r="G76" s="107"/>
      <c r="H76" s="107"/>
    </row>
    <row r="77" spans="1:8">
      <c r="A77" s="136" t="s">
        <v>61</v>
      </c>
      <c r="B77" s="127">
        <v>0</v>
      </c>
      <c r="C77" s="127">
        <v>0</v>
      </c>
      <c r="D77" s="127">
        <v>4</v>
      </c>
      <c r="E77" s="128">
        <f t="shared" si="0"/>
        <v>4</v>
      </c>
      <c r="F77" s="107"/>
      <c r="G77" s="107"/>
      <c r="H77" s="107"/>
    </row>
    <row r="78" spans="1:8">
      <c r="A78" s="136" t="s">
        <v>62</v>
      </c>
      <c r="B78" s="127">
        <v>0</v>
      </c>
      <c r="C78" s="127">
        <v>0</v>
      </c>
      <c r="D78" s="127">
        <v>4</v>
      </c>
      <c r="E78" s="128">
        <f t="shared" si="0"/>
        <v>4</v>
      </c>
      <c r="F78" s="107"/>
      <c r="G78" s="107"/>
      <c r="H78" s="107"/>
    </row>
    <row r="79" spans="1:8">
      <c r="A79" s="136" t="s">
        <v>58</v>
      </c>
      <c r="B79" s="127">
        <v>0</v>
      </c>
      <c r="C79" s="127">
        <v>13</v>
      </c>
      <c r="D79" s="127">
        <v>5</v>
      </c>
      <c r="E79" s="128">
        <f t="shared" si="0"/>
        <v>18</v>
      </c>
    </row>
    <row r="80" spans="1:8">
      <c r="A80" s="129" t="s">
        <v>46</v>
      </c>
      <c r="B80" s="130">
        <v>62</v>
      </c>
      <c r="C80" s="130">
        <v>103</v>
      </c>
      <c r="D80" s="130">
        <v>107</v>
      </c>
      <c r="E80" s="131">
        <f t="shared" si="0"/>
        <v>272</v>
      </c>
    </row>
    <row r="81" spans="1:7">
      <c r="A81" s="52"/>
      <c r="B81" s="52"/>
      <c r="C81" s="52"/>
      <c r="D81" s="52"/>
      <c r="E81" s="52"/>
    </row>
    <row r="82" spans="1:7">
      <c r="A82" s="109"/>
      <c r="B82" s="109"/>
      <c r="C82" s="109"/>
      <c r="D82" s="109"/>
      <c r="E82" s="109"/>
    </row>
    <row r="83" spans="1:7">
      <c r="A83" s="20" t="s">
        <v>75</v>
      </c>
      <c r="B83" s="21"/>
      <c r="C83" s="21"/>
      <c r="D83" s="21"/>
      <c r="E83" s="21"/>
    </row>
    <row r="84" spans="1:7">
      <c r="A84" s="20"/>
      <c r="B84" s="21"/>
      <c r="C84" s="21"/>
      <c r="D84" s="21"/>
      <c r="E84" s="21"/>
    </row>
    <row r="85" spans="1:7">
      <c r="A85" s="174" t="s">
        <v>63</v>
      </c>
      <c r="B85" s="175"/>
      <c r="C85" s="175"/>
      <c r="D85" s="175"/>
      <c r="E85" s="176"/>
    </row>
    <row r="86" spans="1:7">
      <c r="A86" s="119">
        <v>2012</v>
      </c>
      <c r="B86" s="120" t="s">
        <v>64</v>
      </c>
      <c r="C86" s="120" t="s">
        <v>65</v>
      </c>
      <c r="D86" s="120" t="s">
        <v>66</v>
      </c>
      <c r="E86" s="121" t="s">
        <v>46</v>
      </c>
    </row>
    <row r="87" spans="1:7" ht="25.5" customHeight="1">
      <c r="A87" s="110" t="s">
        <v>59</v>
      </c>
      <c r="B87" s="111">
        <v>0</v>
      </c>
      <c r="C87" s="111">
        <v>0</v>
      </c>
      <c r="D87" s="111">
        <v>18</v>
      </c>
      <c r="E87" s="112">
        <v>18</v>
      </c>
      <c r="F87" s="150"/>
      <c r="G87" s="150"/>
    </row>
    <row r="88" spans="1:7">
      <c r="A88" s="110" t="s">
        <v>55</v>
      </c>
      <c r="B88" s="111">
        <v>0</v>
      </c>
      <c r="C88" s="111">
        <v>0</v>
      </c>
      <c r="D88" s="111">
        <v>7</v>
      </c>
      <c r="E88" s="112">
        <v>7</v>
      </c>
    </row>
    <row r="89" spans="1:7">
      <c r="A89" s="110" t="s">
        <v>60</v>
      </c>
      <c r="B89" s="111">
        <v>0</v>
      </c>
      <c r="C89" s="111">
        <v>0</v>
      </c>
      <c r="D89" s="111">
        <v>11</v>
      </c>
      <c r="E89" s="112">
        <v>11</v>
      </c>
    </row>
    <row r="90" spans="1:7">
      <c r="A90" s="110" t="s">
        <v>56</v>
      </c>
      <c r="B90" s="111">
        <v>0</v>
      </c>
      <c r="C90" s="111">
        <v>0</v>
      </c>
      <c r="D90" s="111">
        <v>28</v>
      </c>
      <c r="E90" s="112">
        <v>28</v>
      </c>
    </row>
    <row r="91" spans="1:7">
      <c r="A91" s="110" t="s">
        <v>57</v>
      </c>
      <c r="B91" s="111">
        <v>58</v>
      </c>
      <c r="C91" s="111">
        <v>75</v>
      </c>
      <c r="D91" s="111">
        <v>0</v>
      </c>
      <c r="E91" s="112">
        <v>133</v>
      </c>
    </row>
    <row r="92" spans="1:7">
      <c r="A92" s="110" t="s">
        <v>61</v>
      </c>
      <c r="B92" s="111">
        <v>0</v>
      </c>
      <c r="C92" s="111">
        <v>0</v>
      </c>
      <c r="D92" s="111">
        <v>3</v>
      </c>
      <c r="E92" s="112">
        <v>3</v>
      </c>
    </row>
    <row r="93" spans="1:7">
      <c r="A93" s="110" t="s">
        <v>62</v>
      </c>
      <c r="B93" s="111">
        <v>0</v>
      </c>
      <c r="C93" s="111">
        <v>0</v>
      </c>
      <c r="D93" s="111">
        <v>16</v>
      </c>
      <c r="E93" s="112">
        <v>16</v>
      </c>
    </row>
    <row r="94" spans="1:7">
      <c r="A94" s="110" t="s">
        <v>58</v>
      </c>
      <c r="B94" s="111">
        <v>0</v>
      </c>
      <c r="C94" s="111">
        <v>9</v>
      </c>
      <c r="D94" s="111">
        <v>5</v>
      </c>
      <c r="E94" s="112">
        <v>14</v>
      </c>
    </row>
    <row r="95" spans="1:7">
      <c r="A95" s="113" t="s">
        <v>46</v>
      </c>
      <c r="B95" s="114">
        <v>58</v>
      </c>
      <c r="C95" s="114">
        <v>84</v>
      </c>
      <c r="D95" s="114">
        <v>88</v>
      </c>
      <c r="E95" s="115">
        <v>230</v>
      </c>
    </row>
    <row r="96" spans="1:7">
      <c r="A96" s="21"/>
      <c r="B96" s="21"/>
      <c r="C96" s="21"/>
      <c r="D96" s="21"/>
      <c r="E96" s="21"/>
    </row>
    <row r="97" spans="1:5">
      <c r="A97" s="107"/>
      <c r="B97" s="21"/>
      <c r="C97" s="21"/>
      <c r="D97" s="21"/>
      <c r="E97" s="21"/>
    </row>
    <row r="98" spans="1:5">
      <c r="A98" s="174" t="s">
        <v>67</v>
      </c>
      <c r="B98" s="175"/>
      <c r="C98" s="175"/>
      <c r="D98" s="175"/>
      <c r="E98" s="176"/>
    </row>
    <row r="99" spans="1:5">
      <c r="A99" s="119">
        <v>2012</v>
      </c>
      <c r="B99" s="120" t="s">
        <v>64</v>
      </c>
      <c r="C99" s="120" t="s">
        <v>65</v>
      </c>
      <c r="D99" s="120" t="s">
        <v>66</v>
      </c>
      <c r="E99" s="121" t="s">
        <v>46</v>
      </c>
    </row>
    <row r="100" spans="1:5">
      <c r="A100" s="116" t="s">
        <v>68</v>
      </c>
      <c r="B100" s="31">
        <v>0</v>
      </c>
      <c r="C100" s="31">
        <v>0</v>
      </c>
      <c r="D100" s="31">
        <v>63</v>
      </c>
      <c r="E100" s="117">
        <v>63</v>
      </c>
    </row>
    <row r="101" spans="1:5">
      <c r="A101" s="118" t="s">
        <v>59</v>
      </c>
      <c r="B101" s="111">
        <v>0</v>
      </c>
      <c r="C101" s="111">
        <v>0</v>
      </c>
      <c r="D101" s="111">
        <v>14</v>
      </c>
      <c r="E101" s="112">
        <v>14</v>
      </c>
    </row>
    <row r="102" spans="1:5">
      <c r="A102" s="118" t="s">
        <v>55</v>
      </c>
      <c r="B102" s="111">
        <v>0</v>
      </c>
      <c r="C102" s="111">
        <v>0</v>
      </c>
      <c r="D102" s="111">
        <v>0</v>
      </c>
      <c r="E102" s="112">
        <v>0</v>
      </c>
    </row>
    <row r="103" spans="1:5">
      <c r="A103" s="118" t="s">
        <v>60</v>
      </c>
      <c r="B103" s="111">
        <v>0</v>
      </c>
      <c r="C103" s="111">
        <v>0</v>
      </c>
      <c r="D103" s="111">
        <v>11</v>
      </c>
      <c r="E103" s="112">
        <v>11</v>
      </c>
    </row>
    <row r="104" spans="1:5">
      <c r="A104" s="118" t="s">
        <v>56</v>
      </c>
      <c r="B104" s="111">
        <v>0</v>
      </c>
      <c r="C104" s="111">
        <v>0</v>
      </c>
      <c r="D104" s="111">
        <v>25</v>
      </c>
      <c r="E104" s="112">
        <v>25</v>
      </c>
    </row>
    <row r="105" spans="1:5">
      <c r="A105" s="118" t="s">
        <v>57</v>
      </c>
      <c r="B105" s="111">
        <v>0</v>
      </c>
      <c r="C105" s="111">
        <v>0</v>
      </c>
      <c r="D105" s="111">
        <v>0</v>
      </c>
      <c r="E105" s="112">
        <v>0</v>
      </c>
    </row>
    <row r="106" spans="1:5">
      <c r="A106" s="118" t="s">
        <v>61</v>
      </c>
      <c r="B106" s="111">
        <v>0</v>
      </c>
      <c r="C106" s="111">
        <v>0</v>
      </c>
      <c r="D106" s="111">
        <v>0</v>
      </c>
      <c r="E106" s="112">
        <v>0</v>
      </c>
    </row>
    <row r="107" spans="1:5">
      <c r="A107" s="118" t="s">
        <v>62</v>
      </c>
      <c r="B107" s="111">
        <v>0</v>
      </c>
      <c r="C107" s="111">
        <v>0</v>
      </c>
      <c r="D107" s="111">
        <v>13</v>
      </c>
      <c r="E107" s="112">
        <v>13</v>
      </c>
    </row>
    <row r="108" spans="1:5">
      <c r="A108" s="118" t="s">
        <v>58</v>
      </c>
      <c r="B108" s="111">
        <v>0</v>
      </c>
      <c r="C108" s="111">
        <v>0</v>
      </c>
      <c r="D108" s="111">
        <v>0</v>
      </c>
      <c r="E108" s="112">
        <v>0</v>
      </c>
    </row>
    <row r="109" spans="1:5">
      <c r="A109" s="116" t="s">
        <v>69</v>
      </c>
      <c r="B109" s="31">
        <v>58</v>
      </c>
      <c r="C109" s="31">
        <v>84</v>
      </c>
      <c r="D109" s="31">
        <v>25</v>
      </c>
      <c r="E109" s="117">
        <v>167</v>
      </c>
    </row>
    <row r="110" spans="1:5">
      <c r="A110" s="118" t="s">
        <v>59</v>
      </c>
      <c r="B110" s="111">
        <v>0</v>
      </c>
      <c r="C110" s="111">
        <v>0</v>
      </c>
      <c r="D110" s="111">
        <v>4</v>
      </c>
      <c r="E110" s="112">
        <v>4</v>
      </c>
    </row>
    <row r="111" spans="1:5">
      <c r="A111" s="118" t="s">
        <v>55</v>
      </c>
      <c r="B111" s="111">
        <v>0</v>
      </c>
      <c r="C111" s="111">
        <v>0</v>
      </c>
      <c r="D111" s="111">
        <v>7</v>
      </c>
      <c r="E111" s="112">
        <v>7</v>
      </c>
    </row>
    <row r="112" spans="1:5">
      <c r="A112" s="118" t="s">
        <v>60</v>
      </c>
      <c r="B112" s="111">
        <v>0</v>
      </c>
      <c r="C112" s="111">
        <v>0</v>
      </c>
      <c r="D112" s="111">
        <v>0</v>
      </c>
      <c r="E112" s="112">
        <v>0</v>
      </c>
    </row>
    <row r="113" spans="1:8">
      <c r="A113" s="118" t="s">
        <v>56</v>
      </c>
      <c r="B113" s="111">
        <v>0</v>
      </c>
      <c r="C113" s="111">
        <v>0</v>
      </c>
      <c r="D113" s="111">
        <v>3</v>
      </c>
      <c r="E113" s="112">
        <v>3</v>
      </c>
    </row>
    <row r="114" spans="1:8">
      <c r="A114" s="118" t="s">
        <v>57</v>
      </c>
      <c r="B114" s="111">
        <v>58</v>
      </c>
      <c r="C114" s="111">
        <v>75</v>
      </c>
      <c r="D114" s="111">
        <v>0</v>
      </c>
      <c r="E114" s="112">
        <v>133</v>
      </c>
    </row>
    <row r="115" spans="1:8">
      <c r="A115" s="118" t="s">
        <v>61</v>
      </c>
      <c r="B115" s="111">
        <v>0</v>
      </c>
      <c r="C115" s="111">
        <v>0</v>
      </c>
      <c r="D115" s="111">
        <v>3</v>
      </c>
      <c r="E115" s="112">
        <v>3</v>
      </c>
    </row>
    <row r="116" spans="1:8">
      <c r="A116" s="118" t="s">
        <v>62</v>
      </c>
      <c r="B116" s="111">
        <v>0</v>
      </c>
      <c r="C116" s="111">
        <v>0</v>
      </c>
      <c r="D116" s="111">
        <v>3</v>
      </c>
      <c r="E116" s="112">
        <v>3</v>
      </c>
    </row>
    <row r="117" spans="1:8">
      <c r="A117" s="118" t="s">
        <v>58</v>
      </c>
      <c r="B117" s="111">
        <v>0</v>
      </c>
      <c r="C117" s="111">
        <v>9</v>
      </c>
      <c r="D117" s="111">
        <v>5</v>
      </c>
      <c r="E117" s="112">
        <v>14</v>
      </c>
    </row>
    <row r="118" spans="1:8">
      <c r="A118" s="113" t="s">
        <v>46</v>
      </c>
      <c r="B118" s="114">
        <v>58</v>
      </c>
      <c r="C118" s="114">
        <v>84</v>
      </c>
      <c r="D118" s="114">
        <v>88</v>
      </c>
      <c r="E118" s="115">
        <v>230</v>
      </c>
    </row>
    <row r="119" spans="1:8">
      <c r="A119" s="21"/>
      <c r="B119" s="21"/>
      <c r="C119" s="21"/>
      <c r="D119" s="21"/>
      <c r="E119" s="21"/>
    </row>
    <row r="120" spans="1:8">
      <c r="B120" s="107"/>
      <c r="C120" s="107"/>
      <c r="D120" s="107"/>
      <c r="E120" s="107"/>
    </row>
    <row r="121" spans="1:8">
      <c r="B121" s="107"/>
      <c r="C121" s="107"/>
      <c r="D121" s="107"/>
      <c r="E121" s="107"/>
    </row>
    <row r="122" spans="1:8">
      <c r="B122" s="107"/>
      <c r="C122" s="107"/>
      <c r="D122" s="107"/>
      <c r="E122" s="107"/>
    </row>
    <row r="123" spans="1:8" ht="51" customHeight="1">
      <c r="A123" s="164" t="s">
        <v>123</v>
      </c>
      <c r="B123" s="164"/>
      <c r="C123" s="164"/>
      <c r="D123" s="164"/>
      <c r="E123" s="164"/>
      <c r="F123" s="164"/>
      <c r="G123" s="164"/>
      <c r="H123" s="164"/>
    </row>
    <row r="124" spans="1:8">
      <c r="B124" s="107"/>
      <c r="C124" s="107"/>
      <c r="D124" s="107"/>
      <c r="E124" s="107"/>
    </row>
    <row r="125" spans="1:8">
      <c r="B125" s="107"/>
      <c r="C125" s="107"/>
      <c r="D125" s="107"/>
      <c r="E125" s="107"/>
    </row>
    <row r="126" spans="1:8">
      <c r="B126" s="107"/>
      <c r="C126" s="107"/>
      <c r="D126" s="107"/>
      <c r="E126" s="107"/>
    </row>
    <row r="127" spans="1:8">
      <c r="B127" s="107"/>
      <c r="C127" s="107"/>
      <c r="D127" s="107"/>
      <c r="E127" s="107"/>
    </row>
    <row r="128" spans="1:8">
      <c r="B128" s="107"/>
      <c r="C128" s="107"/>
      <c r="D128" s="107"/>
      <c r="E128" s="107"/>
    </row>
    <row r="129" spans="2:5">
      <c r="B129" s="107"/>
      <c r="C129" s="107"/>
      <c r="D129" s="107"/>
      <c r="E129" s="107"/>
    </row>
    <row r="130" spans="2:5">
      <c r="B130" s="107"/>
      <c r="C130" s="107"/>
      <c r="D130" s="107"/>
      <c r="E130" s="107"/>
    </row>
    <row r="131" spans="2:5">
      <c r="B131" s="107"/>
      <c r="C131" s="107"/>
      <c r="D131" s="107"/>
      <c r="E131" s="107"/>
    </row>
    <row r="132" spans="2:5">
      <c r="B132" s="107"/>
      <c r="C132" s="107"/>
      <c r="D132" s="107"/>
      <c r="E132" s="107"/>
    </row>
    <row r="133" spans="2:5">
      <c r="B133" s="107"/>
      <c r="C133" s="107"/>
      <c r="D133" s="107"/>
      <c r="E133" s="107"/>
    </row>
    <row r="134" spans="2:5">
      <c r="B134" s="107"/>
      <c r="C134" s="107"/>
      <c r="D134" s="107"/>
      <c r="E134" s="107"/>
    </row>
    <row r="135" spans="2:5">
      <c r="B135" s="107"/>
      <c r="C135" s="107"/>
      <c r="D135" s="107"/>
      <c r="E135" s="107"/>
    </row>
    <row r="136" spans="2:5">
      <c r="B136" s="107"/>
      <c r="C136" s="107"/>
      <c r="D136" s="107"/>
      <c r="E136" s="107"/>
    </row>
    <row r="137" spans="2:5">
      <c r="B137" s="107"/>
      <c r="C137" s="107"/>
      <c r="D137" s="107"/>
      <c r="E137" s="107"/>
    </row>
    <row r="138" spans="2:5">
      <c r="B138" s="107"/>
      <c r="C138" s="107"/>
      <c r="D138" s="107"/>
      <c r="E138" s="107"/>
    </row>
    <row r="139" spans="2:5">
      <c r="B139" s="107"/>
      <c r="C139" s="107"/>
      <c r="D139" s="107"/>
      <c r="E139" s="107"/>
    </row>
    <row r="140" spans="2:5">
      <c r="B140" s="107"/>
      <c r="C140" s="107"/>
      <c r="D140" s="107"/>
      <c r="E140" s="107"/>
    </row>
    <row r="141" spans="2:5">
      <c r="B141" s="107"/>
      <c r="C141" s="107"/>
      <c r="D141" s="107"/>
      <c r="E141" s="107"/>
    </row>
    <row r="142" spans="2:5">
      <c r="B142" s="107"/>
      <c r="C142" s="107"/>
      <c r="D142" s="107"/>
      <c r="E142" s="107"/>
    </row>
    <row r="143" spans="2:5">
      <c r="B143" s="107"/>
      <c r="C143" s="107"/>
      <c r="D143" s="107"/>
      <c r="E143" s="107"/>
    </row>
    <row r="144" spans="2:5">
      <c r="B144" s="107"/>
      <c r="C144" s="107"/>
      <c r="D144" s="107"/>
      <c r="E144" s="107"/>
    </row>
  </sheetData>
  <mergeCells count="8">
    <mergeCell ref="A9:E9"/>
    <mergeCell ref="A22:E22"/>
    <mergeCell ref="A123:H123"/>
    <mergeCell ref="H10:N10"/>
    <mergeCell ref="A47:E47"/>
    <mergeCell ref="A60:E60"/>
    <mergeCell ref="A85:E85"/>
    <mergeCell ref="A98:E9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Perforadores</vt:lpstr>
      <vt:lpstr>Procesionaria_97-14</vt:lpstr>
      <vt:lpstr>Actuaciones</vt:lpstr>
      <vt:lpstr>Lagarta peluda</vt:lpstr>
      <vt:lpstr>Nematodo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mmmartinez</cp:lastModifiedBy>
  <cp:lastPrinted>2007-03-21T14:46:10Z</cp:lastPrinted>
  <dcterms:created xsi:type="dcterms:W3CDTF">1996-11-27T10:00:04Z</dcterms:created>
  <dcterms:modified xsi:type="dcterms:W3CDTF">2016-01-25T16:11:20Z</dcterms:modified>
</cp:coreProperties>
</file>