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/>
  </bookViews>
  <sheets>
    <sheet name="REU ciudades" sheetId="1" r:id="rId1"/>
    <sheet name="Graf_REU" sheetId="8" r:id="rId2"/>
    <sheet name="REU_municipios" sheetId="5" r:id="rId3"/>
    <sheet name="REU_reciclaje" sheetId="6" r:id="rId4"/>
    <sheet name="Graf_reciclaje" sheetId="7" r:id="rId5"/>
  </sheets>
  <externalReferences>
    <externalReference r:id="rId6"/>
    <externalReference r:id="rId7"/>
  </externalReferences>
  <calcPr calcId="125725"/>
</workbook>
</file>

<file path=xl/calcChain.xml><?xml version="1.0" encoding="utf-8"?>
<calcChain xmlns="http://schemas.openxmlformats.org/spreadsheetml/2006/main">
  <c r="C19" i="1"/>
  <c r="I9" s="1"/>
</calcChain>
</file>

<file path=xl/sharedStrings.xml><?xml version="1.0" encoding="utf-8"?>
<sst xmlns="http://schemas.openxmlformats.org/spreadsheetml/2006/main" count="354" uniqueCount="190">
  <si>
    <t>Grandes ciudades (Más de 100.000 habitantes)</t>
  </si>
  <si>
    <t>Ciudades mediano-grandes (100.000-50.000 habitantes)</t>
  </si>
  <si>
    <t>Ciudades medias (50.000-30.000 habitantes)</t>
  </si>
  <si>
    <t>Ciudades mediano-pequeñas (30.000-10.000 habitantes)</t>
  </si>
  <si>
    <t>Producción residuos urbanos en ciudades mayores de 10.000 habitantes</t>
  </si>
  <si>
    <t>Cifras en kilogramos por habitante y día</t>
  </si>
  <si>
    <t>* Nota: Los datos hasta 2010 estan calculados con la información del censo 2001. A partir de 2011, calculados con el censo 2011.</t>
  </si>
  <si>
    <t>Gestión de residuos municipales procedentes de ciudades de Andalucía 2003-2013.</t>
  </si>
  <si>
    <t>Fuente:</t>
  </si>
  <si>
    <t>Consejería de Medio Ambiente y Ordenación del Territorio. Red de Información Ambiental de Andalucía, 2015.</t>
  </si>
  <si>
    <t>Población</t>
  </si>
  <si>
    <t>Gestión de residuos municipales procedentes de ciudades de Andalucía, 2013.</t>
  </si>
  <si>
    <t>Provincia</t>
  </si>
  <si>
    <t>Municipio</t>
  </si>
  <si>
    <t>2011 - Población total</t>
  </si>
  <si>
    <t>2013 - Total residuos</t>
  </si>
  <si>
    <t>2013 - Residuos por habitante</t>
  </si>
  <si>
    <t>Almería</t>
  </si>
  <si>
    <t>Adra</t>
  </si>
  <si>
    <t>Albox</t>
  </si>
  <si>
    <t>Berja</t>
  </si>
  <si>
    <t>Cuevas del Almanzora</t>
  </si>
  <si>
    <t>Ejido (El)</t>
  </si>
  <si>
    <t>Huércal de Almería</t>
  </si>
  <si>
    <t>Huércal-Overa</t>
  </si>
  <si>
    <t>Níjar</t>
  </si>
  <si>
    <t>Roquetas de Mar</t>
  </si>
  <si>
    <t>Vera</t>
  </si>
  <si>
    <t>Vícar</t>
  </si>
  <si>
    <t>Cádiz</t>
  </si>
  <si>
    <t>Algeciras</t>
  </si>
  <si>
    <t>Arcos de la Frontera</t>
  </si>
  <si>
    <t>Barbate</t>
  </si>
  <si>
    <t>Barrios (Los)</t>
  </si>
  <si>
    <t>Chiclana de la Frontera</t>
  </si>
  <si>
    <t>Chipiona</t>
  </si>
  <si>
    <t>Conil de la Frontera</t>
  </si>
  <si>
    <t>Jerez de la Frontera</t>
  </si>
  <si>
    <t>Jimena de la Frontera</t>
  </si>
  <si>
    <t>Línea de la Concepción (La)</t>
  </si>
  <si>
    <t>Medina-Sidonia</t>
  </si>
  <si>
    <t>Puerto de Santa María (El)</t>
  </si>
  <si>
    <t>Puerto Real</t>
  </si>
  <si>
    <t>Rota</t>
  </si>
  <si>
    <t>San Fernando</t>
  </si>
  <si>
    <t>San Roque</t>
  </si>
  <si>
    <t>Sanlúcar de Barrameda</t>
  </si>
  <si>
    <t>Tarifa</t>
  </si>
  <si>
    <t>Ubrique</t>
  </si>
  <si>
    <t>Vejer de la Frontera</t>
  </si>
  <si>
    <t>Villamartín</t>
  </si>
  <si>
    <t>Córdoba</t>
  </si>
  <si>
    <t>Aguilar de la Frontera</t>
  </si>
  <si>
    <t>Baena</t>
  </si>
  <si>
    <t>Cabra</t>
  </si>
  <si>
    <t>Carlota (La)</t>
  </si>
  <si>
    <t>Fuente Palmera</t>
  </si>
  <si>
    <t>Lucena</t>
  </si>
  <si>
    <t>Montilla</t>
  </si>
  <si>
    <t>Palma del Río</t>
  </si>
  <si>
    <t>Peñarroya-Pueblonuevo</t>
  </si>
  <si>
    <t>Pozoblanco</t>
  </si>
  <si>
    <t>Priego de Córdoba</t>
  </si>
  <si>
    <t>Puente Genil</t>
  </si>
  <si>
    <t>Rute</t>
  </si>
  <si>
    <t>Granada</t>
  </si>
  <si>
    <t>Albolote</t>
  </si>
  <si>
    <t>Almuñécar</t>
  </si>
  <si>
    <t>Armilla</t>
  </si>
  <si>
    <t>Atarfe</t>
  </si>
  <si>
    <t>Baza</t>
  </si>
  <si>
    <t>Churriana de la Vega</t>
  </si>
  <si>
    <t>Gabias, Las</t>
  </si>
  <si>
    <t>Guadix</t>
  </si>
  <si>
    <t>Huétor Tájar</t>
  </si>
  <si>
    <t>Huétor Vega</t>
  </si>
  <si>
    <t>Illora</t>
  </si>
  <si>
    <t>Loja</t>
  </si>
  <si>
    <t>Maracena</t>
  </si>
  <si>
    <t>Motril</t>
  </si>
  <si>
    <t>Ogíjares</t>
  </si>
  <si>
    <t>Peligros</t>
  </si>
  <si>
    <t>Pinos Puente</t>
  </si>
  <si>
    <t>Salobreña</t>
  </si>
  <si>
    <t>Santa Fe</t>
  </si>
  <si>
    <t>Zubia (La)</t>
  </si>
  <si>
    <t>Huelva</t>
  </si>
  <si>
    <t>Aljaraque</t>
  </si>
  <si>
    <t>Almonte</t>
  </si>
  <si>
    <t>Ayamonte</t>
  </si>
  <si>
    <t>Bollullos Par del Condado</t>
  </si>
  <si>
    <t>Cartaya</t>
  </si>
  <si>
    <t>Gibraleón</t>
  </si>
  <si>
    <t>Isla Cristina</t>
  </si>
  <si>
    <t>Lepe</t>
  </si>
  <si>
    <t>Moguer</t>
  </si>
  <si>
    <t>Palma del Condado</t>
  </si>
  <si>
    <t>Punta Umbría</t>
  </si>
  <si>
    <t>Valverde del Camino</t>
  </si>
  <si>
    <t>Jaén</t>
  </si>
  <si>
    <t>Alcalá la Real</t>
  </si>
  <si>
    <t>Alcaudete</t>
  </si>
  <si>
    <t>Andújar</t>
  </si>
  <si>
    <t>Baeza</t>
  </si>
  <si>
    <t>Bailén</t>
  </si>
  <si>
    <t>Carolina (La)</t>
  </si>
  <si>
    <t>Jódar</t>
  </si>
  <si>
    <t>Linares</t>
  </si>
  <si>
    <t>Mancha Real</t>
  </si>
  <si>
    <t>Martos</t>
  </si>
  <si>
    <t>Torre del Campo</t>
  </si>
  <si>
    <t>Torredonjimeno</t>
  </si>
  <si>
    <t>Úbeda</t>
  </si>
  <si>
    <t>Villacarrillo</t>
  </si>
  <si>
    <t>Málaga</t>
  </si>
  <si>
    <t>Alhaurín de la Torre</t>
  </si>
  <si>
    <t>Alhaurín el Grande</t>
  </si>
  <si>
    <t>Álora</t>
  </si>
  <si>
    <t>Antequera</t>
  </si>
  <si>
    <t>Benalmádena</t>
  </si>
  <si>
    <t>Cártama</t>
  </si>
  <si>
    <t>Coín</t>
  </si>
  <si>
    <t>Estepona</t>
  </si>
  <si>
    <t>Fuengirola</t>
  </si>
  <si>
    <t>Manilva</t>
  </si>
  <si>
    <t>Marbella</t>
  </si>
  <si>
    <t>Mijas</t>
  </si>
  <si>
    <t>Nerja</t>
  </si>
  <si>
    <t>Rincón de la Victoria</t>
  </si>
  <si>
    <t>Ronda</t>
  </si>
  <si>
    <t>Torremolinos</t>
  </si>
  <si>
    <t>Torrox</t>
  </si>
  <si>
    <t>Vélez-Málaga</t>
  </si>
  <si>
    <t>Sevilla</t>
  </si>
  <si>
    <t>Alcalá de Guadaíra</t>
  </si>
  <si>
    <t>Alcalá del Río</t>
  </si>
  <si>
    <t>Algaba (La)</t>
  </si>
  <si>
    <t>Arahal</t>
  </si>
  <si>
    <t>Bormujos</t>
  </si>
  <si>
    <t>Brenes</t>
  </si>
  <si>
    <t>Cabezas de San Juan (Las)</t>
  </si>
  <si>
    <t>Camas</t>
  </si>
  <si>
    <t>Cantillana</t>
  </si>
  <si>
    <t>Carmona</t>
  </si>
  <si>
    <t>Castilleja de la Cuesta</t>
  </si>
  <si>
    <t>Coria del Río</t>
  </si>
  <si>
    <t>Dos Hermanas</t>
  </si>
  <si>
    <t>Écija</t>
  </si>
  <si>
    <t>Espartinas</t>
  </si>
  <si>
    <t>Estepa</t>
  </si>
  <si>
    <t>Gines</t>
  </si>
  <si>
    <t>Guillena</t>
  </si>
  <si>
    <t>Lebrija</t>
  </si>
  <si>
    <t>Lora del Río</t>
  </si>
  <si>
    <t>Mairena del Alcor</t>
  </si>
  <si>
    <t>Mairena del Aljarafe</t>
  </si>
  <si>
    <t>Marchena</t>
  </si>
  <si>
    <t>Morón de la Frontera</t>
  </si>
  <si>
    <t>Osuna</t>
  </si>
  <si>
    <t>Palacios y Villafranca (Los)</t>
  </si>
  <si>
    <t>Pilas</t>
  </si>
  <si>
    <t>Puebla de Cazalla (La)</t>
  </si>
  <si>
    <t>Puebla del Río (La)</t>
  </si>
  <si>
    <t>Rinconada (La)</t>
  </si>
  <si>
    <t>San Juan de Aznalfarache</t>
  </si>
  <si>
    <t>Sanlúcar la Mayor</t>
  </si>
  <si>
    <t>Tomares</t>
  </si>
  <si>
    <t>Utrera</t>
  </si>
  <si>
    <t>Viso del Alcor (El)</t>
  </si>
  <si>
    <t>Observaciones de la tabla:</t>
  </si>
  <si>
    <t>· Se incluyen en la tabla todos aquellos municipios que, según el censo del año 2011, poseen más de 10.000 habitantes.</t>
  </si>
  <si>
    <t>Población total</t>
  </si>
  <si>
    <t>Total residuos</t>
  </si>
  <si>
    <t>Residuos por habitante</t>
  </si>
  <si>
    <t>Unidades de los campos:</t>
  </si>
  <si>
    <t>Habitantes (hab.).</t>
  </si>
  <si>
    <t>Toneladas (t).</t>
  </si>
  <si>
    <t>Kilogramos por habitante y día (kg/hab y día).</t>
  </si>
  <si>
    <t>Recogida selectiva en ciudades de Andalucía 2013</t>
  </si>
  <si>
    <t>Vidrio (t/año)</t>
  </si>
  <si>
    <t>Papel-cartón (t/año)</t>
  </si>
  <si>
    <t>Envases ligeros (t/año)</t>
  </si>
  <si>
    <t>Ciudades mediano-grandes (50.001-100.000 habitantes)</t>
  </si>
  <si>
    <t>Ciudades medias (30.001-50.000 habitantes)</t>
  </si>
  <si>
    <t>Ciudades mediano-pequeñas (10.001-30.000 habitantes)</t>
  </si>
  <si>
    <t>Total ciudades (Ciudades mayores de 10.000 habitantes)</t>
  </si>
  <si>
    <t>Andalucía</t>
  </si>
  <si>
    <t>Fuente: Consejería de Medio Ambiente y Ordenación del Territorio, 2015</t>
  </si>
  <si>
    <t xml:space="preserve">          Producción de residuos municipales en ciudades de Andalucía 2006-2013</t>
  </si>
  <si>
    <t xml:space="preserve">       Recogida selectiva en ciudades de Andalucía, 2013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</si>
</sst>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0"/>
      <color indexed="8"/>
      <name val="Calibri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color indexed="22"/>
      <name val="Calibri"/>
      <family val="2"/>
      <charset val="1"/>
    </font>
    <font>
      <sz val="11"/>
      <color indexed="54"/>
      <name val="Calibri"/>
      <family val="2"/>
      <charset val="1"/>
    </font>
    <font>
      <sz val="11"/>
      <color indexed="56"/>
      <name val="Calibri"/>
      <family val="2"/>
      <charset val="1"/>
    </font>
    <font>
      <sz val="11"/>
      <color indexed="15"/>
      <name val="Calibri"/>
      <family val="2"/>
      <charset val="1"/>
    </font>
    <font>
      <sz val="11"/>
      <color indexed="30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2"/>
      <color theme="1" tint="0.34998626667073579"/>
      <name val="Arial"/>
      <family val="2"/>
      <charset val="1"/>
    </font>
    <font>
      <b/>
      <sz val="12"/>
      <color theme="1" tint="0.34998626667073579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</cellStyleXfs>
  <cellXfs count="91">
    <xf numFmtId="0" fontId="0" fillId="0" borderId="0" xfId="0"/>
    <xf numFmtId="0" fontId="2" fillId="0" borderId="0" xfId="0" applyFont="1" applyFill="1" applyBorder="1"/>
    <xf numFmtId="0" fontId="1" fillId="0" borderId="0" xfId="0" applyFont="1" applyFill="1" applyBorder="1"/>
    <xf numFmtId="0" fontId="2" fillId="0" borderId="0" xfId="0" applyFont="1"/>
    <xf numFmtId="0" fontId="4" fillId="0" borderId="0" xfId="0" applyFont="1"/>
    <xf numFmtId="0" fontId="1" fillId="0" borderId="0" xfId="0" applyFont="1" applyFill="1" applyBorder="1" applyAlignment="1">
      <alignment wrapText="1"/>
    </xf>
    <xf numFmtId="2" fontId="0" fillId="0" borderId="0" xfId="0" applyNumberFormat="1" applyFont="1"/>
    <xf numFmtId="0" fontId="0" fillId="0" borderId="0" xfId="0" applyFont="1" applyFill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2" fontId="2" fillId="0" borderId="0" xfId="0" applyNumberFormat="1" applyFont="1"/>
    <xf numFmtId="0" fontId="3" fillId="0" borderId="8" xfId="0" applyFont="1" applyBorder="1"/>
    <xf numFmtId="0" fontId="2" fillId="0" borderId="8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2" fillId="0" borderId="4" xfId="0" applyNumberFormat="1" applyFont="1" applyBorder="1"/>
    <xf numFmtId="2" fontId="0" fillId="0" borderId="4" xfId="0" applyNumberFormat="1" applyFont="1" applyBorder="1"/>
    <xf numFmtId="0" fontId="3" fillId="0" borderId="10" xfId="0" applyFont="1" applyBorder="1" applyAlignment="1"/>
    <xf numFmtId="0" fontId="3" fillId="0" borderId="11" xfId="0" applyFont="1" applyBorder="1" applyAlignment="1"/>
    <xf numFmtId="0" fontId="8" fillId="0" borderId="0" xfId="1" applyFont="1"/>
    <xf numFmtId="0" fontId="2" fillId="0" borderId="1" xfId="0" applyFont="1" applyBorder="1"/>
    <xf numFmtId="4" fontId="6" fillId="0" borderId="4" xfId="2" applyNumberFormat="1" applyBorder="1"/>
    <xf numFmtId="0" fontId="7" fillId="0" borderId="0" xfId="3" applyFont="1"/>
    <xf numFmtId="3" fontId="6" fillId="0" borderId="4" xfId="2" applyNumberFormat="1" applyBorder="1"/>
    <xf numFmtId="0" fontId="8" fillId="0" borderId="0" xfId="4" applyFont="1"/>
    <xf numFmtId="0" fontId="1" fillId="0" borderId="0" xfId="4" applyFont="1"/>
    <xf numFmtId="0" fontId="2" fillId="2" borderId="4" xfId="4" applyFont="1" applyFill="1" applyBorder="1"/>
    <xf numFmtId="0" fontId="2" fillId="2" borderId="9" xfId="4" applyFont="1" applyFill="1" applyBorder="1"/>
    <xf numFmtId="0" fontId="8" fillId="0" borderId="6" xfId="4" applyFont="1" applyBorder="1"/>
    <xf numFmtId="0" fontId="8" fillId="0" borderId="7" xfId="4" applyFont="1" applyBorder="1"/>
    <xf numFmtId="0" fontId="8" fillId="0" borderId="5" xfId="4" applyFont="1" applyBorder="1"/>
    <xf numFmtId="164" fontId="8" fillId="0" borderId="0" xfId="4" applyNumberFormat="1" applyFont="1"/>
    <xf numFmtId="164" fontId="2" fillId="0" borderId="0" xfId="0" applyNumberFormat="1" applyFont="1"/>
    <xf numFmtId="164" fontId="2" fillId="2" borderId="4" xfId="4" applyNumberFormat="1" applyFont="1" applyFill="1" applyBorder="1"/>
    <xf numFmtId="164" fontId="8" fillId="0" borderId="5" xfId="4" applyNumberFormat="1" applyFont="1" applyBorder="1"/>
    <xf numFmtId="164" fontId="8" fillId="0" borderId="6" xfId="4" applyNumberFormat="1" applyFont="1" applyBorder="1"/>
    <xf numFmtId="164" fontId="8" fillId="0" borderId="7" xfId="4" applyNumberFormat="1" applyFont="1" applyBorder="1"/>
    <xf numFmtId="0" fontId="10" fillId="0" borderId="0" xfId="5" applyFont="1"/>
    <xf numFmtId="0" fontId="9" fillId="0" borderId="0" xfId="5"/>
    <xf numFmtId="0" fontId="9" fillId="0" borderId="0" xfId="5" applyFont="1"/>
    <xf numFmtId="0" fontId="10" fillId="0" borderId="0" xfId="5" applyFont="1" applyAlignment="1">
      <alignment horizontal="center" wrapText="1"/>
    </xf>
    <xf numFmtId="4" fontId="9" fillId="0" borderId="0" xfId="5" applyNumberFormat="1" applyFont="1"/>
    <xf numFmtId="0" fontId="12" fillId="3" borderId="0" xfId="5" applyFont="1" applyFill="1"/>
    <xf numFmtId="0" fontId="10" fillId="3" borderId="0" xfId="5" applyFont="1" applyFill="1"/>
    <xf numFmtId="0" fontId="9" fillId="3" borderId="0" xfId="5" applyFill="1"/>
    <xf numFmtId="0" fontId="9" fillId="3" borderId="0" xfId="5" applyFont="1" applyFill="1"/>
    <xf numFmtId="3" fontId="10" fillId="3" borderId="0" xfId="5" applyNumberFormat="1" applyFont="1" applyFill="1" applyAlignment="1">
      <alignment horizontal="center" wrapText="1"/>
    </xf>
    <xf numFmtId="0" fontId="10" fillId="3" borderId="0" xfId="5" applyFont="1" applyFill="1" applyAlignment="1">
      <alignment horizontal="center" wrapText="1"/>
    </xf>
    <xf numFmtId="0" fontId="11" fillId="3" borderId="0" xfId="5" applyFont="1" applyFill="1"/>
    <xf numFmtId="4" fontId="9" fillId="3" borderId="0" xfId="5" applyNumberFormat="1" applyFont="1" applyFill="1"/>
    <xf numFmtId="0" fontId="8" fillId="0" borderId="0" xfId="5" applyFont="1"/>
    <xf numFmtId="4" fontId="8" fillId="0" borderId="2" xfId="5" applyNumberFormat="1" applyFont="1" applyBorder="1"/>
    <xf numFmtId="4" fontId="8" fillId="0" borderId="3" xfId="5" applyNumberFormat="1" applyFont="1" applyBorder="1"/>
    <xf numFmtId="0" fontId="8" fillId="0" borderId="4" xfId="5" applyFont="1" applyBorder="1"/>
    <xf numFmtId="3" fontId="1" fillId="0" borderId="4" xfId="5" applyNumberFormat="1" applyFont="1" applyBorder="1" applyAlignment="1">
      <alignment horizontal="center" wrapText="1"/>
    </xf>
    <xf numFmtId="0" fontId="1" fillId="0" borderId="4" xfId="5" applyFont="1" applyBorder="1" applyAlignment="1">
      <alignment horizontal="center" wrapText="1"/>
    </xf>
    <xf numFmtId="0" fontId="2" fillId="0" borderId="5" xfId="5" applyFont="1" applyBorder="1"/>
    <xf numFmtId="0" fontId="2" fillId="0" borderId="6" xfId="5" applyFont="1" applyBorder="1"/>
    <xf numFmtId="0" fontId="2" fillId="0" borderId="7" xfId="5" applyFont="1" applyBorder="1"/>
    <xf numFmtId="4" fontId="8" fillId="0" borderId="5" xfId="5" applyNumberFormat="1" applyFont="1" applyBorder="1"/>
    <xf numFmtId="4" fontId="8" fillId="0" borderId="6" xfId="5" applyNumberFormat="1" applyFont="1" applyBorder="1"/>
    <xf numFmtId="4" fontId="8" fillId="0" borderId="7" xfId="5" applyNumberFormat="1" applyFont="1" applyBorder="1"/>
    <xf numFmtId="0" fontId="13" fillId="3" borderId="0" xfId="5" applyFont="1" applyFill="1" applyAlignment="1">
      <alignment horizontal="center" wrapText="1"/>
    </xf>
    <xf numFmtId="3" fontId="13" fillId="3" borderId="0" xfId="5" applyNumberFormat="1" applyFont="1" applyFill="1" applyAlignment="1">
      <alignment horizontal="center" wrapText="1"/>
    </xf>
    <xf numFmtId="3" fontId="14" fillId="3" borderId="0" xfId="5" applyNumberFormat="1" applyFont="1" applyFill="1"/>
    <xf numFmtId="2" fontId="14" fillId="3" borderId="0" xfId="5" applyNumberFormat="1" applyFont="1" applyFill="1"/>
    <xf numFmtId="164" fontId="14" fillId="3" borderId="0" xfId="5" applyNumberFormat="1" applyFont="1" applyFill="1"/>
    <xf numFmtId="2" fontId="14" fillId="3" borderId="0" xfId="5" applyNumberFormat="1" applyFont="1" applyFill="1" applyAlignment="1"/>
    <xf numFmtId="3" fontId="14" fillId="3" borderId="0" xfId="5" applyNumberFormat="1" applyFont="1" applyFill="1" applyBorder="1"/>
    <xf numFmtId="2" fontId="15" fillId="3" borderId="0" xfId="5" applyNumberFormat="1" applyFont="1" applyFill="1"/>
    <xf numFmtId="2" fontId="13" fillId="3" borderId="0" xfId="5" applyNumberFormat="1" applyFont="1" applyFill="1" applyAlignment="1"/>
    <xf numFmtId="0" fontId="16" fillId="3" borderId="0" xfId="5" applyFont="1" applyFill="1" applyAlignment="1">
      <alignment horizontal="left" vertical="center" wrapText="1"/>
    </xf>
    <xf numFmtId="0" fontId="9" fillId="3" borderId="0" xfId="5" applyFont="1" applyFill="1" applyAlignment="1">
      <alignment horizontal="left" vertical="center" wrapText="1"/>
    </xf>
    <xf numFmtId="0" fontId="17" fillId="3" borderId="0" xfId="5" applyFont="1" applyFill="1" applyAlignment="1">
      <alignment horizontal="left" vertical="center" wrapText="1"/>
    </xf>
    <xf numFmtId="0" fontId="18" fillId="3" borderId="0" xfId="5" applyFont="1" applyFill="1" applyAlignment="1">
      <alignment horizontal="left" vertical="center" wrapText="1"/>
    </xf>
    <xf numFmtId="2" fontId="9" fillId="3" borderId="0" xfId="5" applyNumberFormat="1" applyFill="1"/>
    <xf numFmtId="0" fontId="19" fillId="3" borderId="0" xfId="5" applyFont="1" applyFill="1" applyAlignment="1">
      <alignment horizontal="left" vertical="center" wrapText="1"/>
    </xf>
    <xf numFmtId="0" fontId="20" fillId="3" borderId="0" xfId="5" applyFont="1" applyFill="1" applyAlignment="1">
      <alignment horizontal="left" vertical="center" wrapText="1"/>
    </xf>
    <xf numFmtId="0" fontId="14" fillId="3" borderId="0" xfId="5" applyFont="1" applyFill="1"/>
    <xf numFmtId="0" fontId="21" fillId="3" borderId="0" xfId="5" applyFont="1" applyFill="1"/>
    <xf numFmtId="0" fontId="22" fillId="3" borderId="0" xfId="5" applyFont="1" applyFill="1"/>
    <xf numFmtId="3" fontId="6" fillId="0" borderId="7" xfId="2" applyNumberFormat="1" applyBorder="1"/>
    <xf numFmtId="0" fontId="23" fillId="0" borderId="4" xfId="2" applyFont="1" applyBorder="1" applyAlignment="1">
      <alignment horizontal="center" vertical="center"/>
    </xf>
    <xf numFmtId="4" fontId="2" fillId="0" borderId="0" xfId="0" applyNumberFormat="1" applyFont="1"/>
    <xf numFmtId="0" fontId="1" fillId="0" borderId="0" xfId="0" applyFont="1"/>
    <xf numFmtId="0" fontId="0" fillId="0" borderId="8" xfId="0" applyFont="1" applyFill="1" applyBorder="1" applyAlignment="1">
      <alignment wrapText="1"/>
    </xf>
    <xf numFmtId="2" fontId="0" fillId="0" borderId="4" xfId="0" applyNumberFormat="1" applyFont="1" applyFill="1" applyBorder="1"/>
    <xf numFmtId="4" fontId="6" fillId="0" borderId="4" xfId="2" applyNumberFormat="1" applyFill="1" applyBorder="1"/>
    <xf numFmtId="4" fontId="0" fillId="0" borderId="4" xfId="0" applyNumberFormat="1" applyBorder="1"/>
    <xf numFmtId="4" fontId="0" fillId="0" borderId="4" xfId="0" applyNumberFormat="1" applyFill="1" applyBorder="1"/>
    <xf numFmtId="0" fontId="2" fillId="0" borderId="0" xfId="0" applyFont="1" applyBorder="1"/>
    <xf numFmtId="0" fontId="2" fillId="0" borderId="4" xfId="0" applyFont="1" applyBorder="1" applyAlignment="1">
      <alignment wrapText="1"/>
    </xf>
  </cellXfs>
  <cellStyles count="6">
    <cellStyle name="Normal" xfId="0" builtinId="0"/>
    <cellStyle name="Normal 10" xfId="4"/>
    <cellStyle name="Normal 11" xfId="5"/>
    <cellStyle name="Normal 2" xfId="1"/>
    <cellStyle name="Normal 8" xfId="2"/>
    <cellStyle name="Normal 9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77933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A6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  <mruColors>
      <color rgb="FFA50021"/>
      <color rgb="FFCC3399"/>
      <color rgb="FF0000FF"/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26923092723607417"/>
          <c:y val="7.2351603761920028E-2"/>
          <c:w val="0.63942345218567698"/>
          <c:h val="0.61240464612768064"/>
        </c:manualLayout>
      </c:layout>
      <c:barChart>
        <c:barDir val="bar"/>
        <c:grouping val="clustered"/>
        <c:ser>
          <c:idx val="0"/>
          <c:order val="0"/>
          <c:tx>
            <c:strRef>
              <c:f>[1]datos!$D$2</c:f>
              <c:strCache>
                <c:ptCount val="1"/>
                <c:pt idx="0">
                  <c:v>Producción residuos por habitante 2006 (kg/hab y día)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cat>
            <c:strRef>
              <c:f>[1]datos!$A$3:$A$7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(50.001-100.000 habitantes)</c:v>
                </c:pt>
                <c:pt idx="2">
                  <c:v>Ciudades medias (30.001-50.000 habitantes)</c:v>
                </c:pt>
                <c:pt idx="3">
                  <c:v>Ciudades mediano-pequeñas (10.001-30.000 habitantes)</c:v>
                </c:pt>
                <c:pt idx="4">
                  <c:v>Total ciudades (ciudades mayores de 10.000 habitantes)</c:v>
                </c:pt>
              </c:strCache>
            </c:strRef>
          </c:cat>
          <c:val>
            <c:numRef>
              <c:f>[1]datos!$D$3:$D$7</c:f>
              <c:numCache>
                <c:formatCode>General</c:formatCode>
                <c:ptCount val="5"/>
                <c:pt idx="0">
                  <c:v>1.32</c:v>
                </c:pt>
                <c:pt idx="1">
                  <c:v>1.59</c:v>
                </c:pt>
                <c:pt idx="2">
                  <c:v>1.26</c:v>
                </c:pt>
                <c:pt idx="3">
                  <c:v>1.27</c:v>
                </c:pt>
                <c:pt idx="4">
                  <c:v>1.35</c:v>
                </c:pt>
              </c:numCache>
            </c:numRef>
          </c:val>
        </c:ser>
        <c:ser>
          <c:idx val="1"/>
          <c:order val="1"/>
          <c:tx>
            <c:strRef>
              <c:f>[1]datos!$E$2</c:f>
              <c:strCache>
                <c:ptCount val="1"/>
                <c:pt idx="0">
                  <c:v>Producción de residuos municipales por habitante 2013 (kg/hab y día)</c:v>
                </c:pt>
              </c:strCache>
            </c:strRef>
          </c:tx>
          <c:spPr>
            <a:solidFill>
              <a:srgbClr val="93CDDD"/>
            </a:solidFill>
            <a:ln w="25400">
              <a:noFill/>
            </a:ln>
          </c:spPr>
          <c:cat>
            <c:strRef>
              <c:f>[1]datos!$A$3:$A$7</c:f>
              <c:strCache>
                <c:ptCount val="5"/>
                <c:pt idx="0">
                  <c:v>Grandes ciudades (Más de 100.000 habitantes)</c:v>
                </c:pt>
                <c:pt idx="1">
                  <c:v>Ciudades mediano-grandes (50.001-100.000 habitantes)</c:v>
                </c:pt>
                <c:pt idx="2">
                  <c:v>Ciudades medias (30.001-50.000 habitantes)</c:v>
                </c:pt>
                <c:pt idx="3">
                  <c:v>Ciudades mediano-pequeñas (10.001-30.000 habitantes)</c:v>
                </c:pt>
                <c:pt idx="4">
                  <c:v>Total ciudades (ciudades mayores de 10.000 habitantes)</c:v>
                </c:pt>
              </c:strCache>
            </c:strRef>
          </c:cat>
          <c:val>
            <c:numRef>
              <c:f>[1]datos!$E$3:$E$7</c:f>
              <c:numCache>
                <c:formatCode>General</c:formatCode>
                <c:ptCount val="5"/>
                <c:pt idx="0">
                  <c:v>1.2233213753867298</c:v>
                </c:pt>
                <c:pt idx="1">
                  <c:v>1.3968481867959064</c:v>
                </c:pt>
                <c:pt idx="2">
                  <c:v>1.2016920444046826</c:v>
                </c:pt>
                <c:pt idx="3">
                  <c:v>1.2858902840224957</c:v>
                </c:pt>
                <c:pt idx="4">
                  <c:v>1.2714788018302821</c:v>
                </c:pt>
              </c:numCache>
            </c:numRef>
          </c:val>
        </c:ser>
        <c:axId val="75340416"/>
        <c:axId val="75039104"/>
      </c:barChart>
      <c:catAx>
        <c:axId val="75340416"/>
        <c:scaling>
          <c:orientation val="maxMin"/>
        </c:scaling>
        <c:axPos val="l"/>
        <c:numFmt formatCode="General" sourceLinked="1"/>
        <c:maj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5039104"/>
        <c:crosses val="autoZero"/>
        <c:auto val="1"/>
        <c:lblAlgn val="ctr"/>
        <c:lblOffset val="100"/>
        <c:tickLblSkip val="1"/>
        <c:tickMarkSkip val="1"/>
      </c:catAx>
      <c:valAx>
        <c:axId val="75039104"/>
        <c:scaling>
          <c:orientation val="minMax"/>
          <c:max val="2"/>
        </c:scaling>
        <c:axPos val="b"/>
        <c:majorGridlines>
          <c:spPr>
            <a:ln w="12700">
              <a:solidFill>
                <a:srgbClr val="D9D9D9"/>
              </a:solidFill>
              <a:prstDash val="solid"/>
            </a:ln>
          </c:spPr>
        </c:majorGridlines>
        <c:numFmt formatCode="0.00" sourceLinked="0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5340416"/>
        <c:crosses val="max"/>
        <c:crossBetween val="between"/>
        <c:maj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41038259640631"/>
          <c:y val="0.80275814360414277"/>
          <c:w val="0.56129840633592265"/>
          <c:h val="0.14987117922112006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26737985368525313"/>
          <c:y val="5.788818770535039E-2"/>
          <c:w val="0.67780792909211662"/>
          <c:h val="0.70103703138802564"/>
        </c:manualLayout>
      </c:layout>
      <c:barChart>
        <c:barDir val="bar"/>
        <c:grouping val="stacked"/>
        <c:ser>
          <c:idx val="0"/>
          <c:order val="0"/>
          <c:tx>
            <c:strRef>
              <c:f>[2]datos!$B$2</c:f>
              <c:strCache>
                <c:ptCount val="1"/>
                <c:pt idx="0">
                  <c:v>Vidrio (t/año)</c:v>
                </c:pt>
              </c:strCache>
            </c:strRef>
          </c:tx>
          <c:spPr>
            <a:solidFill>
              <a:srgbClr val="93CDDD"/>
            </a:solidFill>
            <a:ln w="25400">
              <a:noFill/>
            </a:ln>
          </c:spPr>
          <c:cat>
            <c:strRef>
              <c:f>[2]datos!$A$3:$A$8</c:f>
              <c:strCache>
                <c:ptCount val="6"/>
                <c:pt idx="0">
                  <c:v>Grandes ciudades (Más de 100.000 habitantes)</c:v>
                </c:pt>
                <c:pt idx="1">
                  <c:v>Ciudades mediano-grandes (50.001-100.000 habitantes)</c:v>
                </c:pt>
                <c:pt idx="2">
                  <c:v>Ciudades medias (30.001-50.000 habitantes)</c:v>
                </c:pt>
                <c:pt idx="3">
                  <c:v>Ciudades mediano-pequeñas (10.001-30.000 habitantes)</c:v>
                </c:pt>
                <c:pt idx="4">
                  <c:v>Total ciudades (Ciudades mayores de 10.000 habitantes)</c:v>
                </c:pt>
                <c:pt idx="5">
                  <c:v>Andalucía</c:v>
                </c:pt>
              </c:strCache>
            </c:strRef>
          </c:cat>
          <c:val>
            <c:numRef>
              <c:f>[2]datos!$B$3:$B$8</c:f>
              <c:numCache>
                <c:formatCode>General</c:formatCode>
                <c:ptCount val="6"/>
                <c:pt idx="0">
                  <c:v>28210.761999999999</c:v>
                </c:pt>
                <c:pt idx="1">
                  <c:v>13538.626</c:v>
                </c:pt>
                <c:pt idx="2">
                  <c:v>4317.8339999999998</c:v>
                </c:pt>
                <c:pt idx="3">
                  <c:v>16916.252000000004</c:v>
                </c:pt>
                <c:pt idx="4">
                  <c:v>62983.474000000002</c:v>
                </c:pt>
                <c:pt idx="5">
                  <c:v>79000.639999999999</c:v>
                </c:pt>
              </c:numCache>
            </c:numRef>
          </c:val>
        </c:ser>
        <c:ser>
          <c:idx val="1"/>
          <c:order val="1"/>
          <c:tx>
            <c:strRef>
              <c:f>[2]datos!$C$2</c:f>
              <c:strCache>
                <c:ptCount val="1"/>
                <c:pt idx="0">
                  <c:v>Papel-cartón (t/año)</c:v>
                </c:pt>
              </c:strCache>
            </c:strRef>
          </c:tx>
          <c:spPr>
            <a:solidFill>
              <a:srgbClr val="A6A6A6"/>
            </a:solidFill>
            <a:ln w="25400">
              <a:noFill/>
            </a:ln>
          </c:spPr>
          <c:cat>
            <c:strRef>
              <c:f>[2]datos!$A$3:$A$8</c:f>
              <c:strCache>
                <c:ptCount val="6"/>
                <c:pt idx="0">
                  <c:v>Grandes ciudades (Más de 100.000 habitantes)</c:v>
                </c:pt>
                <c:pt idx="1">
                  <c:v>Ciudades mediano-grandes (50.001-100.000 habitantes)</c:v>
                </c:pt>
                <c:pt idx="2">
                  <c:v>Ciudades medias (30.001-50.000 habitantes)</c:v>
                </c:pt>
                <c:pt idx="3">
                  <c:v>Ciudades mediano-pequeñas (10.001-30.000 habitantes)</c:v>
                </c:pt>
                <c:pt idx="4">
                  <c:v>Total ciudades (Ciudades mayores de 10.000 habitantes)</c:v>
                </c:pt>
                <c:pt idx="5">
                  <c:v>Andalucía</c:v>
                </c:pt>
              </c:strCache>
            </c:strRef>
          </c:cat>
          <c:val>
            <c:numRef>
              <c:f>[2]datos!$C$3:$C$8</c:f>
              <c:numCache>
                <c:formatCode>General</c:formatCode>
                <c:ptCount val="6"/>
                <c:pt idx="0">
                  <c:v>35812.422876333214</c:v>
                </c:pt>
                <c:pt idx="1">
                  <c:v>12687.056970516431</c:v>
                </c:pt>
                <c:pt idx="2">
                  <c:v>4726.1498161150757</c:v>
                </c:pt>
                <c:pt idx="3">
                  <c:v>17106.097574521471</c:v>
                </c:pt>
                <c:pt idx="4">
                  <c:v>70331.727237486193</c:v>
                </c:pt>
                <c:pt idx="5">
                  <c:v>96388</c:v>
                </c:pt>
              </c:numCache>
            </c:numRef>
          </c:val>
        </c:ser>
        <c:ser>
          <c:idx val="2"/>
          <c:order val="2"/>
          <c:tx>
            <c:strRef>
              <c:f>[2]datos!$D$2</c:f>
              <c:strCache>
                <c:ptCount val="1"/>
                <c:pt idx="0">
                  <c:v>Envases ligeros (t/año)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strRef>
              <c:f>[2]datos!$A$3:$A$8</c:f>
              <c:strCache>
                <c:ptCount val="6"/>
                <c:pt idx="0">
                  <c:v>Grandes ciudades (Más de 100.000 habitantes)</c:v>
                </c:pt>
                <c:pt idx="1">
                  <c:v>Ciudades mediano-grandes (50.001-100.000 habitantes)</c:v>
                </c:pt>
                <c:pt idx="2">
                  <c:v>Ciudades medias (30.001-50.000 habitantes)</c:v>
                </c:pt>
                <c:pt idx="3">
                  <c:v>Ciudades mediano-pequeñas (10.001-30.000 habitantes)</c:v>
                </c:pt>
                <c:pt idx="4">
                  <c:v>Total ciudades (Ciudades mayores de 10.000 habitantes)</c:v>
                </c:pt>
                <c:pt idx="5">
                  <c:v>Andalucía</c:v>
                </c:pt>
              </c:strCache>
            </c:strRef>
          </c:cat>
          <c:val>
            <c:numRef>
              <c:f>[2]datos!$D$3:$D$8</c:f>
              <c:numCache>
                <c:formatCode>General</c:formatCode>
                <c:ptCount val="6"/>
                <c:pt idx="0">
                  <c:v>26075.879530077262</c:v>
                </c:pt>
                <c:pt idx="1">
                  <c:v>13882.033245110346</c:v>
                </c:pt>
                <c:pt idx="2">
                  <c:v>5856.8916319177997</c:v>
                </c:pt>
                <c:pt idx="3">
                  <c:v>17567.487886336457</c:v>
                </c:pt>
                <c:pt idx="4">
                  <c:v>63382.29229344186</c:v>
                </c:pt>
                <c:pt idx="5">
                  <c:v>78511.759999999995</c:v>
                </c:pt>
              </c:numCache>
            </c:numRef>
          </c:val>
        </c:ser>
        <c:gapWidth val="75"/>
        <c:overlap val="100"/>
        <c:axId val="75567104"/>
        <c:axId val="75568640"/>
      </c:barChart>
      <c:catAx>
        <c:axId val="75567104"/>
        <c:scaling>
          <c:orientation val="maxMin"/>
        </c:scaling>
        <c:axPos val="l"/>
        <c:numFmt formatCode="General" sourceLinked="1"/>
        <c:maj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5568640"/>
        <c:crosses val="autoZero"/>
        <c:auto val="1"/>
        <c:lblAlgn val="ctr"/>
        <c:lblOffset val="100"/>
        <c:tickLblSkip val="1"/>
        <c:tickMarkSkip val="1"/>
      </c:catAx>
      <c:valAx>
        <c:axId val="75568640"/>
        <c:scaling>
          <c:orientation val="minMax"/>
        </c:scaling>
        <c:axPos val="b"/>
        <c:majorGridlines>
          <c:spPr>
            <a:ln w="12700"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556710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941204541945641"/>
          <c:y val="0.88465094405572187"/>
          <c:w val="0.5949201744496877"/>
          <c:h val="6.345185528515534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emf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3124200</xdr:colOff>
      <xdr:row>0</xdr:row>
      <xdr:rowOff>952500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85725</xdr:rowOff>
    </xdr:from>
    <xdr:to>
      <xdr:col>4</xdr:col>
      <xdr:colOff>1076325</xdr:colOff>
      <xdr:row>29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3219450</xdr:colOff>
      <xdr:row>4</xdr:row>
      <xdr:rowOff>171450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3981450" cy="9334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 editAs="absolute">
    <xdr:from>
      <xdr:col>0</xdr:col>
      <xdr:colOff>0</xdr:colOff>
      <xdr:row>6</xdr:row>
      <xdr:rowOff>0</xdr:rowOff>
    </xdr:from>
    <xdr:to>
      <xdr:col>1</xdr:col>
      <xdr:colOff>257175</xdr:colOff>
      <xdr:row>7</xdr:row>
      <xdr:rowOff>114300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143000"/>
          <a:ext cx="1019175" cy="3048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0</xdr:row>
      <xdr:rowOff>952500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0</xdr:col>
      <xdr:colOff>3276600</xdr:colOff>
      <xdr:row>1</xdr:row>
      <xdr:rowOff>57150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200024</xdr:rowOff>
    </xdr:from>
    <xdr:to>
      <xdr:col>5</xdr:col>
      <xdr:colOff>685800</xdr:colOff>
      <xdr:row>31</xdr:row>
      <xdr:rowOff>123824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6</xdr:row>
      <xdr:rowOff>123825</xdr:rowOff>
    </xdr:from>
    <xdr:to>
      <xdr:col>0</xdr:col>
      <xdr:colOff>1019175</xdr:colOff>
      <xdr:row>8</xdr:row>
      <xdr:rowOff>47625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266825"/>
          <a:ext cx="1019175" cy="3048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581025</xdr:colOff>
      <xdr:row>4</xdr:row>
      <xdr:rowOff>171450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3971925" cy="9334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/cap08_260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/cap08_261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2">
          <cell r="D2" t="str">
            <v>Producción residuos por habitante 2006 (kg/hab y día)</v>
          </cell>
          <cell r="E2" t="str">
            <v>Producción de residuos municipales por habitante 2013 (kg/hab y día)</v>
          </cell>
        </row>
        <row r="3">
          <cell r="A3" t="str">
            <v>Grandes ciudades (Más de 100.000 habitantes)</v>
          </cell>
          <cell r="D3">
            <v>1.32</v>
          </cell>
          <cell r="E3">
            <v>1.2233213753867298</v>
          </cell>
        </row>
        <row r="4">
          <cell r="A4" t="str">
            <v>Ciudades mediano-grandes (50.001-100.000 habitantes)</v>
          </cell>
          <cell r="D4">
            <v>1.59</v>
          </cell>
          <cell r="E4">
            <v>1.3968481867959064</v>
          </cell>
        </row>
        <row r="5">
          <cell r="A5" t="str">
            <v>Ciudades medias (30.001-50.000 habitantes)</v>
          </cell>
          <cell r="D5">
            <v>1.26</v>
          </cell>
          <cell r="E5">
            <v>1.2016920444046826</v>
          </cell>
        </row>
        <row r="6">
          <cell r="A6" t="str">
            <v>Ciudades mediano-pequeñas (10.001-30.000 habitantes)</v>
          </cell>
          <cell r="D6">
            <v>1.27</v>
          </cell>
          <cell r="E6">
            <v>1.2858902840224957</v>
          </cell>
        </row>
        <row r="7">
          <cell r="A7" t="str">
            <v>Total ciudades (ciudades mayores de 10.000 habitantes)</v>
          </cell>
          <cell r="D7">
            <v>1.35</v>
          </cell>
          <cell r="E7">
            <v>1.2714788018302821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2">
          <cell r="B2" t="str">
            <v>Vidrio (t/año)</v>
          </cell>
          <cell r="C2" t="str">
            <v>Papel-cartón (t/año)</v>
          </cell>
          <cell r="D2" t="str">
            <v>Envases ligeros (t/año)</v>
          </cell>
        </row>
        <row r="3">
          <cell r="A3" t="str">
            <v>Grandes ciudades (Más de 100.000 habitantes)</v>
          </cell>
          <cell r="B3">
            <v>28210.761999999999</v>
          </cell>
          <cell r="C3">
            <v>35812.422876333214</v>
          </cell>
          <cell r="D3">
            <v>26075.879530077262</v>
          </cell>
        </row>
        <row r="4">
          <cell r="A4" t="str">
            <v>Ciudades mediano-grandes (50.001-100.000 habitantes)</v>
          </cell>
          <cell r="B4">
            <v>13538.626</v>
          </cell>
          <cell r="C4">
            <v>12687.056970516431</v>
          </cell>
          <cell r="D4">
            <v>13882.033245110346</v>
          </cell>
        </row>
        <row r="5">
          <cell r="A5" t="str">
            <v>Ciudades medias (30.001-50.000 habitantes)</v>
          </cell>
          <cell r="B5">
            <v>4317.8339999999998</v>
          </cell>
          <cell r="C5">
            <v>4726.1498161150757</v>
          </cell>
          <cell r="D5">
            <v>5856.8916319177997</v>
          </cell>
        </row>
        <row r="6">
          <cell r="A6" t="str">
            <v>Ciudades mediano-pequeñas (10.001-30.000 habitantes)</v>
          </cell>
          <cell r="B6">
            <v>16916.252000000004</v>
          </cell>
          <cell r="C6">
            <v>17106.097574521471</v>
          </cell>
          <cell r="D6">
            <v>17567.487886336457</v>
          </cell>
        </row>
        <row r="7">
          <cell r="A7" t="str">
            <v>Total ciudades (Ciudades mayores de 10.000 habitantes)</v>
          </cell>
          <cell r="B7">
            <v>62983.474000000002</v>
          </cell>
          <cell r="C7">
            <v>70331.727237486193</v>
          </cell>
          <cell r="D7">
            <v>63382.29229344186</v>
          </cell>
        </row>
        <row r="8">
          <cell r="A8" t="str">
            <v>Andalucía</v>
          </cell>
          <cell r="B8">
            <v>79000.639999999999</v>
          </cell>
          <cell r="C8">
            <v>96388</v>
          </cell>
          <cell r="D8">
            <v>78511.759999999995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5"/>
  <sheetViews>
    <sheetView tabSelected="1" zoomScaleNormal="100" workbookViewId="0">
      <selection activeCell="I7" sqref="I7"/>
    </sheetView>
  </sheetViews>
  <sheetFormatPr baseColWidth="10" defaultRowHeight="12.75"/>
  <cols>
    <col min="1" max="1" width="50.28515625" style="3" customWidth="1"/>
    <col min="2" max="3" width="15.5703125" style="3" customWidth="1"/>
    <col min="4" max="4" width="11.5703125" style="3" customWidth="1"/>
    <col min="5" max="5" width="13.7109375" style="3" customWidth="1"/>
    <col min="6" max="8" width="10.7109375" style="3" customWidth="1"/>
    <col min="9" max="9" width="10.28515625" style="3" customWidth="1"/>
    <col min="10" max="10" width="16.7109375" style="3" customWidth="1"/>
    <col min="11" max="16384" width="11.42578125" style="3"/>
  </cols>
  <sheetData>
    <row r="1" spans="1:27" s="1" customFormat="1" ht="90" customHeight="1"/>
    <row r="2" spans="1:27" s="1" customFormat="1" ht="12.75" customHeight="1">
      <c r="A2" s="2"/>
    </row>
    <row r="3" spans="1:27" s="4" customFormat="1">
      <c r="A3" s="16" t="s">
        <v>7</v>
      </c>
      <c r="B3" s="17"/>
      <c r="C3" s="17"/>
      <c r="D3" s="17"/>
      <c r="E3" s="17"/>
      <c r="F3" s="17"/>
      <c r="G3" s="17"/>
      <c r="H3" s="17"/>
      <c r="I3" s="17"/>
    </row>
    <row r="4" spans="1:27" ht="31.5" customHeight="1">
      <c r="A4" s="10"/>
      <c r="B4" s="12">
        <v>2003</v>
      </c>
      <c r="C4" s="13">
        <v>2006</v>
      </c>
      <c r="D4" s="12">
        <v>2007</v>
      </c>
      <c r="E4" s="12">
        <v>2009</v>
      </c>
      <c r="F4" s="12">
        <v>2010</v>
      </c>
      <c r="G4" s="12">
        <v>2011</v>
      </c>
      <c r="H4" s="8">
        <v>2012</v>
      </c>
      <c r="I4" s="8">
        <v>2013</v>
      </c>
    </row>
    <row r="5" spans="1:27" ht="18" customHeight="1">
      <c r="A5" s="11" t="s">
        <v>0</v>
      </c>
      <c r="B5" s="14">
        <v>1.3504948221555551</v>
      </c>
      <c r="C5" s="14">
        <v>1.32</v>
      </c>
      <c r="D5" s="14">
        <v>1.2607510322630437</v>
      </c>
      <c r="E5" s="14">
        <v>1.4300037854249834</v>
      </c>
      <c r="F5" s="14">
        <v>1.4648423229242682</v>
      </c>
      <c r="G5" s="15">
        <v>1.51</v>
      </c>
      <c r="H5" s="15">
        <v>1.4431076113338077</v>
      </c>
      <c r="I5" s="15">
        <v>1.2233213753867294</v>
      </c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16.5" customHeight="1">
      <c r="A6" s="11" t="s">
        <v>1</v>
      </c>
      <c r="B6" s="14">
        <v>1.4405725071664612</v>
      </c>
      <c r="C6" s="14">
        <v>1.59</v>
      </c>
      <c r="D6" s="14">
        <v>1.6682906212849065</v>
      </c>
      <c r="E6" s="14">
        <v>1.9527391994165073</v>
      </c>
      <c r="F6" s="14">
        <v>1.8482159500863549</v>
      </c>
      <c r="G6" s="15">
        <v>1.75</v>
      </c>
      <c r="H6" s="15">
        <v>1.7722536354745233</v>
      </c>
      <c r="I6" s="15">
        <v>1.3968481867959059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>
      <c r="A7" s="11" t="s">
        <v>2</v>
      </c>
      <c r="B7" s="14">
        <v>1.5826111168327983</v>
      </c>
      <c r="C7" s="14">
        <v>1.26</v>
      </c>
      <c r="D7" s="14">
        <v>2.0749072297636411</v>
      </c>
      <c r="E7" s="14">
        <v>2.34723178384675</v>
      </c>
      <c r="F7" s="14">
        <v>2.3999865595929819</v>
      </c>
      <c r="G7" s="15">
        <v>1.45</v>
      </c>
      <c r="H7" s="15">
        <v>1.3170925811822101</v>
      </c>
      <c r="I7" s="85">
        <v>1.2</v>
      </c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5" customHeight="1">
      <c r="A8" s="11" t="s">
        <v>3</v>
      </c>
      <c r="B8" s="14">
        <v>1.3240569125587802</v>
      </c>
      <c r="C8" s="14">
        <v>1.27</v>
      </c>
      <c r="D8" s="14">
        <v>1.5346662273703275</v>
      </c>
      <c r="E8" s="14">
        <v>1.751094697368339</v>
      </c>
      <c r="F8" s="14">
        <v>1.7198353624384446</v>
      </c>
      <c r="G8" s="15">
        <v>1.48</v>
      </c>
      <c r="H8" s="15">
        <v>1.5565058254920605</v>
      </c>
      <c r="I8" s="85">
        <v>1.29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25.5">
      <c r="A9" s="90" t="s">
        <v>4</v>
      </c>
      <c r="B9" s="14">
        <v>1.3753716361613808</v>
      </c>
      <c r="C9" s="14">
        <v>1.35</v>
      </c>
      <c r="D9" s="14">
        <v>1.471068840018606</v>
      </c>
      <c r="E9" s="14">
        <v>1.6780766924188892</v>
      </c>
      <c r="F9" s="14">
        <v>1.6794832118578924</v>
      </c>
      <c r="G9" s="15">
        <v>1.54</v>
      </c>
      <c r="H9" s="15">
        <v>1.5261416556041856</v>
      </c>
      <c r="I9" s="85">
        <f>((C19/B19)/365)</f>
        <v>1.2714788018302821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>
      <c r="A10" s="7" t="s">
        <v>5</v>
      </c>
      <c r="B10" s="89"/>
      <c r="C10" s="89"/>
      <c r="D10" s="89"/>
      <c r="E10" s="89"/>
      <c r="F10" s="89"/>
      <c r="G10" s="89"/>
      <c r="H10" s="89"/>
      <c r="I10" s="89"/>
    </row>
    <row r="11" spans="1:27">
      <c r="A11" s="5"/>
      <c r="B11" s="89"/>
      <c r="C11" s="89"/>
      <c r="D11" s="89"/>
      <c r="E11" s="89"/>
      <c r="F11" s="89"/>
      <c r="G11" s="89"/>
      <c r="H11" s="89"/>
      <c r="I11" s="89"/>
      <c r="J11" s="6"/>
      <c r="K11" s="6"/>
      <c r="L11" s="6"/>
      <c r="M11" s="6"/>
      <c r="N11" s="6"/>
      <c r="O11" s="6"/>
    </row>
    <row r="12" spans="1:27" ht="15">
      <c r="A12" s="21" t="s">
        <v>11</v>
      </c>
      <c r="J12" s="6"/>
      <c r="K12" s="6"/>
      <c r="L12" s="6"/>
      <c r="M12" s="6"/>
      <c r="N12" s="6"/>
      <c r="O12" s="6"/>
    </row>
    <row r="13" spans="1:27" ht="15">
      <c r="A13" s="21"/>
      <c r="J13" s="6"/>
      <c r="K13" s="6"/>
      <c r="L13" s="6"/>
      <c r="M13" s="6"/>
      <c r="N13" s="6"/>
      <c r="O13" s="6"/>
    </row>
    <row r="14" spans="1:27" ht="15">
      <c r="A14" s="19"/>
      <c r="B14" s="81" t="s">
        <v>10</v>
      </c>
      <c r="C14" s="12">
        <v>2013</v>
      </c>
    </row>
    <row r="15" spans="1:27" ht="15">
      <c r="A15" s="11" t="s">
        <v>0</v>
      </c>
      <c r="B15" s="80">
        <v>1927074</v>
      </c>
      <c r="C15" s="86">
        <v>1339453408.2479916</v>
      </c>
    </row>
    <row r="16" spans="1:27" ht="15">
      <c r="A16" s="11" t="s">
        <v>1</v>
      </c>
      <c r="B16" s="22">
        <v>534391</v>
      </c>
      <c r="C16" s="86">
        <v>626221736.98352969</v>
      </c>
    </row>
    <row r="17" spans="1:6" ht="15">
      <c r="A17" s="11" t="s">
        <v>2</v>
      </c>
      <c r="B17" s="22">
        <v>1228248</v>
      </c>
      <c r="C17" s="86">
        <v>234393295.85503379</v>
      </c>
      <c r="F17" s="83"/>
    </row>
    <row r="18" spans="1:6" ht="15">
      <c r="A18" s="11" t="s">
        <v>3</v>
      </c>
      <c r="B18" s="22">
        <v>2999813</v>
      </c>
      <c r="C18" s="88">
        <v>904472092.61521423</v>
      </c>
    </row>
    <row r="19" spans="1:6" ht="26.25">
      <c r="A19" s="11" t="s">
        <v>4</v>
      </c>
      <c r="B19" s="22">
        <v>6689526</v>
      </c>
      <c r="C19" s="87">
        <f>SUM(C15:C18)</f>
        <v>3104540533.7017694</v>
      </c>
    </row>
    <row r="20" spans="1:6" ht="15">
      <c r="A20" s="84" t="s">
        <v>5</v>
      </c>
      <c r="B20" s="20"/>
      <c r="C20" s="20"/>
    </row>
    <row r="21" spans="1:6">
      <c r="C21" s="82"/>
    </row>
    <row r="23" spans="1:6">
      <c r="A23" s="7" t="s">
        <v>8</v>
      </c>
      <c r="B23" s="18" t="s">
        <v>9</v>
      </c>
    </row>
    <row r="25" spans="1:6" ht="38.25">
      <c r="A25" s="7" t="s">
        <v>6</v>
      </c>
    </row>
  </sheetData>
  <sheetProtection selectLockedCells="1" selectUnlockedCells="1"/>
  <phoneticPr fontId="5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C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G32" sqref="G32"/>
    </sheetView>
  </sheetViews>
  <sheetFormatPr baseColWidth="10" defaultRowHeight="12.75"/>
  <cols>
    <col min="1" max="1" width="11.42578125" style="77"/>
    <col min="2" max="2" width="64" style="77" customWidth="1"/>
    <col min="3" max="3" width="12.5703125" style="77" customWidth="1"/>
    <col min="4" max="4" width="14.85546875" style="77" customWidth="1"/>
    <col min="5" max="5" width="17.28515625" style="77" customWidth="1"/>
    <col min="6" max="7" width="14" style="77" customWidth="1"/>
    <col min="8" max="247" width="11.42578125" style="77"/>
    <col min="248" max="248" width="24.5703125" style="77" customWidth="1"/>
    <col min="249" max="254" width="11.42578125" style="77"/>
    <col min="255" max="255" width="64" style="77" customWidth="1"/>
    <col min="256" max="257" width="11.42578125" style="77"/>
    <col min="258" max="258" width="64" style="77" customWidth="1"/>
    <col min="259" max="259" width="12.5703125" style="77" customWidth="1"/>
    <col min="260" max="260" width="14.85546875" style="77" customWidth="1"/>
    <col min="261" max="261" width="17.28515625" style="77" customWidth="1"/>
    <col min="262" max="263" width="14" style="77" customWidth="1"/>
    <col min="264" max="503" width="11.42578125" style="77"/>
    <col min="504" max="504" width="24.5703125" style="77" customWidth="1"/>
    <col min="505" max="510" width="11.42578125" style="77"/>
    <col min="511" max="511" width="64" style="77" customWidth="1"/>
    <col min="512" max="513" width="11.42578125" style="77"/>
    <col min="514" max="514" width="64" style="77" customWidth="1"/>
    <col min="515" max="515" width="12.5703125" style="77" customWidth="1"/>
    <col min="516" max="516" width="14.85546875" style="77" customWidth="1"/>
    <col min="517" max="517" width="17.28515625" style="77" customWidth="1"/>
    <col min="518" max="519" width="14" style="77" customWidth="1"/>
    <col min="520" max="759" width="11.42578125" style="77"/>
    <col min="760" max="760" width="24.5703125" style="77" customWidth="1"/>
    <col min="761" max="766" width="11.42578125" style="77"/>
    <col min="767" max="767" width="64" style="77" customWidth="1"/>
    <col min="768" max="769" width="11.42578125" style="77"/>
    <col min="770" max="770" width="64" style="77" customWidth="1"/>
    <col min="771" max="771" width="12.5703125" style="77" customWidth="1"/>
    <col min="772" max="772" width="14.85546875" style="77" customWidth="1"/>
    <col min="773" max="773" width="17.28515625" style="77" customWidth="1"/>
    <col min="774" max="775" width="14" style="77" customWidth="1"/>
    <col min="776" max="1015" width="11.42578125" style="77"/>
    <col min="1016" max="1016" width="24.5703125" style="77" customWidth="1"/>
    <col min="1017" max="1022" width="11.42578125" style="77"/>
    <col min="1023" max="1023" width="64" style="77" customWidth="1"/>
    <col min="1024" max="1025" width="11.42578125" style="77"/>
    <col min="1026" max="1026" width="64" style="77" customWidth="1"/>
    <col min="1027" max="1027" width="12.5703125" style="77" customWidth="1"/>
    <col min="1028" max="1028" width="14.85546875" style="77" customWidth="1"/>
    <col min="1029" max="1029" width="17.28515625" style="77" customWidth="1"/>
    <col min="1030" max="1031" width="14" style="77" customWidth="1"/>
    <col min="1032" max="1271" width="11.42578125" style="77"/>
    <col min="1272" max="1272" width="24.5703125" style="77" customWidth="1"/>
    <col min="1273" max="1278" width="11.42578125" style="77"/>
    <col min="1279" max="1279" width="64" style="77" customWidth="1"/>
    <col min="1280" max="1281" width="11.42578125" style="77"/>
    <col min="1282" max="1282" width="64" style="77" customWidth="1"/>
    <col min="1283" max="1283" width="12.5703125" style="77" customWidth="1"/>
    <col min="1284" max="1284" width="14.85546875" style="77" customWidth="1"/>
    <col min="1285" max="1285" width="17.28515625" style="77" customWidth="1"/>
    <col min="1286" max="1287" width="14" style="77" customWidth="1"/>
    <col min="1288" max="1527" width="11.42578125" style="77"/>
    <col min="1528" max="1528" width="24.5703125" style="77" customWidth="1"/>
    <col min="1529" max="1534" width="11.42578125" style="77"/>
    <col min="1535" max="1535" width="64" style="77" customWidth="1"/>
    <col min="1536" max="1537" width="11.42578125" style="77"/>
    <col min="1538" max="1538" width="64" style="77" customWidth="1"/>
    <col min="1539" max="1539" width="12.5703125" style="77" customWidth="1"/>
    <col min="1540" max="1540" width="14.85546875" style="77" customWidth="1"/>
    <col min="1541" max="1541" width="17.28515625" style="77" customWidth="1"/>
    <col min="1542" max="1543" width="14" style="77" customWidth="1"/>
    <col min="1544" max="1783" width="11.42578125" style="77"/>
    <col min="1784" max="1784" width="24.5703125" style="77" customWidth="1"/>
    <col min="1785" max="1790" width="11.42578125" style="77"/>
    <col min="1791" max="1791" width="64" style="77" customWidth="1"/>
    <col min="1792" max="1793" width="11.42578125" style="77"/>
    <col min="1794" max="1794" width="64" style="77" customWidth="1"/>
    <col min="1795" max="1795" width="12.5703125" style="77" customWidth="1"/>
    <col min="1796" max="1796" width="14.85546875" style="77" customWidth="1"/>
    <col min="1797" max="1797" width="17.28515625" style="77" customWidth="1"/>
    <col min="1798" max="1799" width="14" style="77" customWidth="1"/>
    <col min="1800" max="2039" width="11.42578125" style="77"/>
    <col min="2040" max="2040" width="24.5703125" style="77" customWidth="1"/>
    <col min="2041" max="2046" width="11.42578125" style="77"/>
    <col min="2047" max="2047" width="64" style="77" customWidth="1"/>
    <col min="2048" max="2049" width="11.42578125" style="77"/>
    <col min="2050" max="2050" width="64" style="77" customWidth="1"/>
    <col min="2051" max="2051" width="12.5703125" style="77" customWidth="1"/>
    <col min="2052" max="2052" width="14.85546875" style="77" customWidth="1"/>
    <col min="2053" max="2053" width="17.28515625" style="77" customWidth="1"/>
    <col min="2054" max="2055" width="14" style="77" customWidth="1"/>
    <col min="2056" max="2295" width="11.42578125" style="77"/>
    <col min="2296" max="2296" width="24.5703125" style="77" customWidth="1"/>
    <col min="2297" max="2302" width="11.42578125" style="77"/>
    <col min="2303" max="2303" width="64" style="77" customWidth="1"/>
    <col min="2304" max="2305" width="11.42578125" style="77"/>
    <col min="2306" max="2306" width="64" style="77" customWidth="1"/>
    <col min="2307" max="2307" width="12.5703125" style="77" customWidth="1"/>
    <col min="2308" max="2308" width="14.85546875" style="77" customWidth="1"/>
    <col min="2309" max="2309" width="17.28515625" style="77" customWidth="1"/>
    <col min="2310" max="2311" width="14" style="77" customWidth="1"/>
    <col min="2312" max="2551" width="11.42578125" style="77"/>
    <col min="2552" max="2552" width="24.5703125" style="77" customWidth="1"/>
    <col min="2553" max="2558" width="11.42578125" style="77"/>
    <col min="2559" max="2559" width="64" style="77" customWidth="1"/>
    <col min="2560" max="2561" width="11.42578125" style="77"/>
    <col min="2562" max="2562" width="64" style="77" customWidth="1"/>
    <col min="2563" max="2563" width="12.5703125" style="77" customWidth="1"/>
    <col min="2564" max="2564" width="14.85546875" style="77" customWidth="1"/>
    <col min="2565" max="2565" width="17.28515625" style="77" customWidth="1"/>
    <col min="2566" max="2567" width="14" style="77" customWidth="1"/>
    <col min="2568" max="2807" width="11.42578125" style="77"/>
    <col min="2808" max="2808" width="24.5703125" style="77" customWidth="1"/>
    <col min="2809" max="2814" width="11.42578125" style="77"/>
    <col min="2815" max="2815" width="64" style="77" customWidth="1"/>
    <col min="2816" max="2817" width="11.42578125" style="77"/>
    <col min="2818" max="2818" width="64" style="77" customWidth="1"/>
    <col min="2819" max="2819" width="12.5703125" style="77" customWidth="1"/>
    <col min="2820" max="2820" width="14.85546875" style="77" customWidth="1"/>
    <col min="2821" max="2821" width="17.28515625" style="77" customWidth="1"/>
    <col min="2822" max="2823" width="14" style="77" customWidth="1"/>
    <col min="2824" max="3063" width="11.42578125" style="77"/>
    <col min="3064" max="3064" width="24.5703125" style="77" customWidth="1"/>
    <col min="3065" max="3070" width="11.42578125" style="77"/>
    <col min="3071" max="3071" width="64" style="77" customWidth="1"/>
    <col min="3072" max="3073" width="11.42578125" style="77"/>
    <col min="3074" max="3074" width="64" style="77" customWidth="1"/>
    <col min="3075" max="3075" width="12.5703125" style="77" customWidth="1"/>
    <col min="3076" max="3076" width="14.85546875" style="77" customWidth="1"/>
    <col min="3077" max="3077" width="17.28515625" style="77" customWidth="1"/>
    <col min="3078" max="3079" width="14" style="77" customWidth="1"/>
    <col min="3080" max="3319" width="11.42578125" style="77"/>
    <col min="3320" max="3320" width="24.5703125" style="77" customWidth="1"/>
    <col min="3321" max="3326" width="11.42578125" style="77"/>
    <col min="3327" max="3327" width="64" style="77" customWidth="1"/>
    <col min="3328" max="3329" width="11.42578125" style="77"/>
    <col min="3330" max="3330" width="64" style="77" customWidth="1"/>
    <col min="3331" max="3331" width="12.5703125" style="77" customWidth="1"/>
    <col min="3332" max="3332" width="14.85546875" style="77" customWidth="1"/>
    <col min="3333" max="3333" width="17.28515625" style="77" customWidth="1"/>
    <col min="3334" max="3335" width="14" style="77" customWidth="1"/>
    <col min="3336" max="3575" width="11.42578125" style="77"/>
    <col min="3576" max="3576" width="24.5703125" style="77" customWidth="1"/>
    <col min="3577" max="3582" width="11.42578125" style="77"/>
    <col min="3583" max="3583" width="64" style="77" customWidth="1"/>
    <col min="3584" max="3585" width="11.42578125" style="77"/>
    <col min="3586" max="3586" width="64" style="77" customWidth="1"/>
    <col min="3587" max="3587" width="12.5703125" style="77" customWidth="1"/>
    <col min="3588" max="3588" width="14.85546875" style="77" customWidth="1"/>
    <col min="3589" max="3589" width="17.28515625" style="77" customWidth="1"/>
    <col min="3590" max="3591" width="14" style="77" customWidth="1"/>
    <col min="3592" max="3831" width="11.42578125" style="77"/>
    <col min="3832" max="3832" width="24.5703125" style="77" customWidth="1"/>
    <col min="3833" max="3838" width="11.42578125" style="77"/>
    <col min="3839" max="3839" width="64" style="77" customWidth="1"/>
    <col min="3840" max="3841" width="11.42578125" style="77"/>
    <col min="3842" max="3842" width="64" style="77" customWidth="1"/>
    <col min="3843" max="3843" width="12.5703125" style="77" customWidth="1"/>
    <col min="3844" max="3844" width="14.85546875" style="77" customWidth="1"/>
    <col min="3845" max="3845" width="17.28515625" style="77" customWidth="1"/>
    <col min="3846" max="3847" width="14" style="77" customWidth="1"/>
    <col min="3848" max="4087" width="11.42578125" style="77"/>
    <col min="4088" max="4088" width="24.5703125" style="77" customWidth="1"/>
    <col min="4089" max="4094" width="11.42578125" style="77"/>
    <col min="4095" max="4095" width="64" style="77" customWidth="1"/>
    <col min="4096" max="4097" width="11.42578125" style="77"/>
    <col min="4098" max="4098" width="64" style="77" customWidth="1"/>
    <col min="4099" max="4099" width="12.5703125" style="77" customWidth="1"/>
    <col min="4100" max="4100" width="14.85546875" style="77" customWidth="1"/>
    <col min="4101" max="4101" width="17.28515625" style="77" customWidth="1"/>
    <col min="4102" max="4103" width="14" style="77" customWidth="1"/>
    <col min="4104" max="4343" width="11.42578125" style="77"/>
    <col min="4344" max="4344" width="24.5703125" style="77" customWidth="1"/>
    <col min="4345" max="4350" width="11.42578125" style="77"/>
    <col min="4351" max="4351" width="64" style="77" customWidth="1"/>
    <col min="4352" max="4353" width="11.42578125" style="77"/>
    <col min="4354" max="4354" width="64" style="77" customWidth="1"/>
    <col min="4355" max="4355" width="12.5703125" style="77" customWidth="1"/>
    <col min="4356" max="4356" width="14.85546875" style="77" customWidth="1"/>
    <col min="4357" max="4357" width="17.28515625" style="77" customWidth="1"/>
    <col min="4358" max="4359" width="14" style="77" customWidth="1"/>
    <col min="4360" max="4599" width="11.42578125" style="77"/>
    <col min="4600" max="4600" width="24.5703125" style="77" customWidth="1"/>
    <col min="4601" max="4606" width="11.42578125" style="77"/>
    <col min="4607" max="4607" width="64" style="77" customWidth="1"/>
    <col min="4608" max="4609" width="11.42578125" style="77"/>
    <col min="4610" max="4610" width="64" style="77" customWidth="1"/>
    <col min="4611" max="4611" width="12.5703125" style="77" customWidth="1"/>
    <col min="4612" max="4612" width="14.85546875" style="77" customWidth="1"/>
    <col min="4613" max="4613" width="17.28515625" style="77" customWidth="1"/>
    <col min="4614" max="4615" width="14" style="77" customWidth="1"/>
    <col min="4616" max="4855" width="11.42578125" style="77"/>
    <col min="4856" max="4856" width="24.5703125" style="77" customWidth="1"/>
    <col min="4857" max="4862" width="11.42578125" style="77"/>
    <col min="4863" max="4863" width="64" style="77" customWidth="1"/>
    <col min="4864" max="4865" width="11.42578125" style="77"/>
    <col min="4866" max="4866" width="64" style="77" customWidth="1"/>
    <col min="4867" max="4867" width="12.5703125" style="77" customWidth="1"/>
    <col min="4868" max="4868" width="14.85546875" style="77" customWidth="1"/>
    <col min="4869" max="4869" width="17.28515625" style="77" customWidth="1"/>
    <col min="4870" max="4871" width="14" style="77" customWidth="1"/>
    <col min="4872" max="5111" width="11.42578125" style="77"/>
    <col min="5112" max="5112" width="24.5703125" style="77" customWidth="1"/>
    <col min="5113" max="5118" width="11.42578125" style="77"/>
    <col min="5119" max="5119" width="64" style="77" customWidth="1"/>
    <col min="5120" max="5121" width="11.42578125" style="77"/>
    <col min="5122" max="5122" width="64" style="77" customWidth="1"/>
    <col min="5123" max="5123" width="12.5703125" style="77" customWidth="1"/>
    <col min="5124" max="5124" width="14.85546875" style="77" customWidth="1"/>
    <col min="5125" max="5125" width="17.28515625" style="77" customWidth="1"/>
    <col min="5126" max="5127" width="14" style="77" customWidth="1"/>
    <col min="5128" max="5367" width="11.42578125" style="77"/>
    <col min="5368" max="5368" width="24.5703125" style="77" customWidth="1"/>
    <col min="5369" max="5374" width="11.42578125" style="77"/>
    <col min="5375" max="5375" width="64" style="77" customWidth="1"/>
    <col min="5376" max="5377" width="11.42578125" style="77"/>
    <col min="5378" max="5378" width="64" style="77" customWidth="1"/>
    <col min="5379" max="5379" width="12.5703125" style="77" customWidth="1"/>
    <col min="5380" max="5380" width="14.85546875" style="77" customWidth="1"/>
    <col min="5381" max="5381" width="17.28515625" style="77" customWidth="1"/>
    <col min="5382" max="5383" width="14" style="77" customWidth="1"/>
    <col min="5384" max="5623" width="11.42578125" style="77"/>
    <col min="5624" max="5624" width="24.5703125" style="77" customWidth="1"/>
    <col min="5625" max="5630" width="11.42578125" style="77"/>
    <col min="5631" max="5631" width="64" style="77" customWidth="1"/>
    <col min="5632" max="5633" width="11.42578125" style="77"/>
    <col min="5634" max="5634" width="64" style="77" customWidth="1"/>
    <col min="5635" max="5635" width="12.5703125" style="77" customWidth="1"/>
    <col min="5636" max="5636" width="14.85546875" style="77" customWidth="1"/>
    <col min="5637" max="5637" width="17.28515625" style="77" customWidth="1"/>
    <col min="5638" max="5639" width="14" style="77" customWidth="1"/>
    <col min="5640" max="5879" width="11.42578125" style="77"/>
    <col min="5880" max="5880" width="24.5703125" style="77" customWidth="1"/>
    <col min="5881" max="5886" width="11.42578125" style="77"/>
    <col min="5887" max="5887" width="64" style="77" customWidth="1"/>
    <col min="5888" max="5889" width="11.42578125" style="77"/>
    <col min="5890" max="5890" width="64" style="77" customWidth="1"/>
    <col min="5891" max="5891" width="12.5703125" style="77" customWidth="1"/>
    <col min="5892" max="5892" width="14.85546875" style="77" customWidth="1"/>
    <col min="5893" max="5893" width="17.28515625" style="77" customWidth="1"/>
    <col min="5894" max="5895" width="14" style="77" customWidth="1"/>
    <col min="5896" max="6135" width="11.42578125" style="77"/>
    <col min="6136" max="6136" width="24.5703125" style="77" customWidth="1"/>
    <col min="6137" max="6142" width="11.42578125" style="77"/>
    <col min="6143" max="6143" width="64" style="77" customWidth="1"/>
    <col min="6144" max="6145" width="11.42578125" style="77"/>
    <col min="6146" max="6146" width="64" style="77" customWidth="1"/>
    <col min="6147" max="6147" width="12.5703125" style="77" customWidth="1"/>
    <col min="6148" max="6148" width="14.85546875" style="77" customWidth="1"/>
    <col min="6149" max="6149" width="17.28515625" style="77" customWidth="1"/>
    <col min="6150" max="6151" width="14" style="77" customWidth="1"/>
    <col min="6152" max="6391" width="11.42578125" style="77"/>
    <col min="6392" max="6392" width="24.5703125" style="77" customWidth="1"/>
    <col min="6393" max="6398" width="11.42578125" style="77"/>
    <col min="6399" max="6399" width="64" style="77" customWidth="1"/>
    <col min="6400" max="6401" width="11.42578125" style="77"/>
    <col min="6402" max="6402" width="64" style="77" customWidth="1"/>
    <col min="6403" max="6403" width="12.5703125" style="77" customWidth="1"/>
    <col min="6404" max="6404" width="14.85546875" style="77" customWidth="1"/>
    <col min="6405" max="6405" width="17.28515625" style="77" customWidth="1"/>
    <col min="6406" max="6407" width="14" style="77" customWidth="1"/>
    <col min="6408" max="6647" width="11.42578125" style="77"/>
    <col min="6648" max="6648" width="24.5703125" style="77" customWidth="1"/>
    <col min="6649" max="6654" width="11.42578125" style="77"/>
    <col min="6655" max="6655" width="64" style="77" customWidth="1"/>
    <col min="6656" max="6657" width="11.42578125" style="77"/>
    <col min="6658" max="6658" width="64" style="77" customWidth="1"/>
    <col min="6659" max="6659" width="12.5703125" style="77" customWidth="1"/>
    <col min="6660" max="6660" width="14.85546875" style="77" customWidth="1"/>
    <col min="6661" max="6661" width="17.28515625" style="77" customWidth="1"/>
    <col min="6662" max="6663" width="14" style="77" customWidth="1"/>
    <col min="6664" max="6903" width="11.42578125" style="77"/>
    <col min="6904" max="6904" width="24.5703125" style="77" customWidth="1"/>
    <col min="6905" max="6910" width="11.42578125" style="77"/>
    <col min="6911" max="6911" width="64" style="77" customWidth="1"/>
    <col min="6912" max="6913" width="11.42578125" style="77"/>
    <col min="6914" max="6914" width="64" style="77" customWidth="1"/>
    <col min="6915" max="6915" width="12.5703125" style="77" customWidth="1"/>
    <col min="6916" max="6916" width="14.85546875" style="77" customWidth="1"/>
    <col min="6917" max="6917" width="17.28515625" style="77" customWidth="1"/>
    <col min="6918" max="6919" width="14" style="77" customWidth="1"/>
    <col min="6920" max="7159" width="11.42578125" style="77"/>
    <col min="7160" max="7160" width="24.5703125" style="77" customWidth="1"/>
    <col min="7161" max="7166" width="11.42578125" style="77"/>
    <col min="7167" max="7167" width="64" style="77" customWidth="1"/>
    <col min="7168" max="7169" width="11.42578125" style="77"/>
    <col min="7170" max="7170" width="64" style="77" customWidth="1"/>
    <col min="7171" max="7171" width="12.5703125" style="77" customWidth="1"/>
    <col min="7172" max="7172" width="14.85546875" style="77" customWidth="1"/>
    <col min="7173" max="7173" width="17.28515625" style="77" customWidth="1"/>
    <col min="7174" max="7175" width="14" style="77" customWidth="1"/>
    <col min="7176" max="7415" width="11.42578125" style="77"/>
    <col min="7416" max="7416" width="24.5703125" style="77" customWidth="1"/>
    <col min="7417" max="7422" width="11.42578125" style="77"/>
    <col min="7423" max="7423" width="64" style="77" customWidth="1"/>
    <col min="7424" max="7425" width="11.42578125" style="77"/>
    <col min="7426" max="7426" width="64" style="77" customWidth="1"/>
    <col min="7427" max="7427" width="12.5703125" style="77" customWidth="1"/>
    <col min="7428" max="7428" width="14.85546875" style="77" customWidth="1"/>
    <col min="7429" max="7429" width="17.28515625" style="77" customWidth="1"/>
    <col min="7430" max="7431" width="14" style="77" customWidth="1"/>
    <col min="7432" max="7671" width="11.42578125" style="77"/>
    <col min="7672" max="7672" width="24.5703125" style="77" customWidth="1"/>
    <col min="7673" max="7678" width="11.42578125" style="77"/>
    <col min="7679" max="7679" width="64" style="77" customWidth="1"/>
    <col min="7680" max="7681" width="11.42578125" style="77"/>
    <col min="7682" max="7682" width="64" style="77" customWidth="1"/>
    <col min="7683" max="7683" width="12.5703125" style="77" customWidth="1"/>
    <col min="7684" max="7684" width="14.85546875" style="77" customWidth="1"/>
    <col min="7685" max="7685" width="17.28515625" style="77" customWidth="1"/>
    <col min="7686" max="7687" width="14" style="77" customWidth="1"/>
    <col min="7688" max="7927" width="11.42578125" style="77"/>
    <col min="7928" max="7928" width="24.5703125" style="77" customWidth="1"/>
    <col min="7929" max="7934" width="11.42578125" style="77"/>
    <col min="7935" max="7935" width="64" style="77" customWidth="1"/>
    <col min="7936" max="7937" width="11.42578125" style="77"/>
    <col min="7938" max="7938" width="64" style="77" customWidth="1"/>
    <col min="7939" max="7939" width="12.5703125" style="77" customWidth="1"/>
    <col min="7940" max="7940" width="14.85546875" style="77" customWidth="1"/>
    <col min="7941" max="7941" width="17.28515625" style="77" customWidth="1"/>
    <col min="7942" max="7943" width="14" style="77" customWidth="1"/>
    <col min="7944" max="8183" width="11.42578125" style="77"/>
    <col min="8184" max="8184" width="24.5703125" style="77" customWidth="1"/>
    <col min="8185" max="8190" width="11.42578125" style="77"/>
    <col min="8191" max="8191" width="64" style="77" customWidth="1"/>
    <col min="8192" max="8193" width="11.42578125" style="77"/>
    <col min="8194" max="8194" width="64" style="77" customWidth="1"/>
    <col min="8195" max="8195" width="12.5703125" style="77" customWidth="1"/>
    <col min="8196" max="8196" width="14.85546875" style="77" customWidth="1"/>
    <col min="8197" max="8197" width="17.28515625" style="77" customWidth="1"/>
    <col min="8198" max="8199" width="14" style="77" customWidth="1"/>
    <col min="8200" max="8439" width="11.42578125" style="77"/>
    <col min="8440" max="8440" width="24.5703125" style="77" customWidth="1"/>
    <col min="8441" max="8446" width="11.42578125" style="77"/>
    <col min="8447" max="8447" width="64" style="77" customWidth="1"/>
    <col min="8448" max="8449" width="11.42578125" style="77"/>
    <col min="8450" max="8450" width="64" style="77" customWidth="1"/>
    <col min="8451" max="8451" width="12.5703125" style="77" customWidth="1"/>
    <col min="8452" max="8452" width="14.85546875" style="77" customWidth="1"/>
    <col min="8453" max="8453" width="17.28515625" style="77" customWidth="1"/>
    <col min="8454" max="8455" width="14" style="77" customWidth="1"/>
    <col min="8456" max="8695" width="11.42578125" style="77"/>
    <col min="8696" max="8696" width="24.5703125" style="77" customWidth="1"/>
    <col min="8697" max="8702" width="11.42578125" style="77"/>
    <col min="8703" max="8703" width="64" style="77" customWidth="1"/>
    <col min="8704" max="8705" width="11.42578125" style="77"/>
    <col min="8706" max="8706" width="64" style="77" customWidth="1"/>
    <col min="8707" max="8707" width="12.5703125" style="77" customWidth="1"/>
    <col min="8708" max="8708" width="14.85546875" style="77" customWidth="1"/>
    <col min="8709" max="8709" width="17.28515625" style="77" customWidth="1"/>
    <col min="8710" max="8711" width="14" style="77" customWidth="1"/>
    <col min="8712" max="8951" width="11.42578125" style="77"/>
    <col min="8952" max="8952" width="24.5703125" style="77" customWidth="1"/>
    <col min="8953" max="8958" width="11.42578125" style="77"/>
    <col min="8959" max="8959" width="64" style="77" customWidth="1"/>
    <col min="8960" max="8961" width="11.42578125" style="77"/>
    <col min="8962" max="8962" width="64" style="77" customWidth="1"/>
    <col min="8963" max="8963" width="12.5703125" style="77" customWidth="1"/>
    <col min="8964" max="8964" width="14.85546875" style="77" customWidth="1"/>
    <col min="8965" max="8965" width="17.28515625" style="77" customWidth="1"/>
    <col min="8966" max="8967" width="14" style="77" customWidth="1"/>
    <col min="8968" max="9207" width="11.42578125" style="77"/>
    <col min="9208" max="9208" width="24.5703125" style="77" customWidth="1"/>
    <col min="9209" max="9214" width="11.42578125" style="77"/>
    <col min="9215" max="9215" width="64" style="77" customWidth="1"/>
    <col min="9216" max="9217" width="11.42578125" style="77"/>
    <col min="9218" max="9218" width="64" style="77" customWidth="1"/>
    <col min="9219" max="9219" width="12.5703125" style="77" customWidth="1"/>
    <col min="9220" max="9220" width="14.85546875" style="77" customWidth="1"/>
    <col min="9221" max="9221" width="17.28515625" style="77" customWidth="1"/>
    <col min="9222" max="9223" width="14" style="77" customWidth="1"/>
    <col min="9224" max="9463" width="11.42578125" style="77"/>
    <col min="9464" max="9464" width="24.5703125" style="77" customWidth="1"/>
    <col min="9465" max="9470" width="11.42578125" style="77"/>
    <col min="9471" max="9471" width="64" style="77" customWidth="1"/>
    <col min="9472" max="9473" width="11.42578125" style="77"/>
    <col min="9474" max="9474" width="64" style="77" customWidth="1"/>
    <col min="9475" max="9475" width="12.5703125" style="77" customWidth="1"/>
    <col min="9476" max="9476" width="14.85546875" style="77" customWidth="1"/>
    <col min="9477" max="9477" width="17.28515625" style="77" customWidth="1"/>
    <col min="9478" max="9479" width="14" style="77" customWidth="1"/>
    <col min="9480" max="9719" width="11.42578125" style="77"/>
    <col min="9720" max="9720" width="24.5703125" style="77" customWidth="1"/>
    <col min="9721" max="9726" width="11.42578125" style="77"/>
    <col min="9727" max="9727" width="64" style="77" customWidth="1"/>
    <col min="9728" max="9729" width="11.42578125" style="77"/>
    <col min="9730" max="9730" width="64" style="77" customWidth="1"/>
    <col min="9731" max="9731" width="12.5703125" style="77" customWidth="1"/>
    <col min="9732" max="9732" width="14.85546875" style="77" customWidth="1"/>
    <col min="9733" max="9733" width="17.28515625" style="77" customWidth="1"/>
    <col min="9734" max="9735" width="14" style="77" customWidth="1"/>
    <col min="9736" max="9975" width="11.42578125" style="77"/>
    <col min="9976" max="9976" width="24.5703125" style="77" customWidth="1"/>
    <col min="9977" max="9982" width="11.42578125" style="77"/>
    <col min="9983" max="9983" width="64" style="77" customWidth="1"/>
    <col min="9984" max="9985" width="11.42578125" style="77"/>
    <col min="9986" max="9986" width="64" style="77" customWidth="1"/>
    <col min="9987" max="9987" width="12.5703125" style="77" customWidth="1"/>
    <col min="9988" max="9988" width="14.85546875" style="77" customWidth="1"/>
    <col min="9989" max="9989" width="17.28515625" style="77" customWidth="1"/>
    <col min="9990" max="9991" width="14" style="77" customWidth="1"/>
    <col min="9992" max="10231" width="11.42578125" style="77"/>
    <col min="10232" max="10232" width="24.5703125" style="77" customWidth="1"/>
    <col min="10233" max="10238" width="11.42578125" style="77"/>
    <col min="10239" max="10239" width="64" style="77" customWidth="1"/>
    <col min="10240" max="10241" width="11.42578125" style="77"/>
    <col min="10242" max="10242" width="64" style="77" customWidth="1"/>
    <col min="10243" max="10243" width="12.5703125" style="77" customWidth="1"/>
    <col min="10244" max="10244" width="14.85546875" style="77" customWidth="1"/>
    <col min="10245" max="10245" width="17.28515625" style="77" customWidth="1"/>
    <col min="10246" max="10247" width="14" style="77" customWidth="1"/>
    <col min="10248" max="10487" width="11.42578125" style="77"/>
    <col min="10488" max="10488" width="24.5703125" style="77" customWidth="1"/>
    <col min="10489" max="10494" width="11.42578125" style="77"/>
    <col min="10495" max="10495" width="64" style="77" customWidth="1"/>
    <col min="10496" max="10497" width="11.42578125" style="77"/>
    <col min="10498" max="10498" width="64" style="77" customWidth="1"/>
    <col min="10499" max="10499" width="12.5703125" style="77" customWidth="1"/>
    <col min="10500" max="10500" width="14.85546875" style="77" customWidth="1"/>
    <col min="10501" max="10501" width="17.28515625" style="77" customWidth="1"/>
    <col min="10502" max="10503" width="14" style="77" customWidth="1"/>
    <col min="10504" max="10743" width="11.42578125" style="77"/>
    <col min="10744" max="10744" width="24.5703125" style="77" customWidth="1"/>
    <col min="10745" max="10750" width="11.42578125" style="77"/>
    <col min="10751" max="10751" width="64" style="77" customWidth="1"/>
    <col min="10752" max="10753" width="11.42578125" style="77"/>
    <col min="10754" max="10754" width="64" style="77" customWidth="1"/>
    <col min="10755" max="10755" width="12.5703125" style="77" customWidth="1"/>
    <col min="10756" max="10756" width="14.85546875" style="77" customWidth="1"/>
    <col min="10757" max="10757" width="17.28515625" style="77" customWidth="1"/>
    <col min="10758" max="10759" width="14" style="77" customWidth="1"/>
    <col min="10760" max="10999" width="11.42578125" style="77"/>
    <col min="11000" max="11000" width="24.5703125" style="77" customWidth="1"/>
    <col min="11001" max="11006" width="11.42578125" style="77"/>
    <col min="11007" max="11007" width="64" style="77" customWidth="1"/>
    <col min="11008" max="11009" width="11.42578125" style="77"/>
    <col min="11010" max="11010" width="64" style="77" customWidth="1"/>
    <col min="11011" max="11011" width="12.5703125" style="77" customWidth="1"/>
    <col min="11012" max="11012" width="14.85546875" style="77" customWidth="1"/>
    <col min="11013" max="11013" width="17.28515625" style="77" customWidth="1"/>
    <col min="11014" max="11015" width="14" style="77" customWidth="1"/>
    <col min="11016" max="11255" width="11.42578125" style="77"/>
    <col min="11256" max="11256" width="24.5703125" style="77" customWidth="1"/>
    <col min="11257" max="11262" width="11.42578125" style="77"/>
    <col min="11263" max="11263" width="64" style="77" customWidth="1"/>
    <col min="11264" max="11265" width="11.42578125" style="77"/>
    <col min="11266" max="11266" width="64" style="77" customWidth="1"/>
    <col min="11267" max="11267" width="12.5703125" style="77" customWidth="1"/>
    <col min="11268" max="11268" width="14.85546875" style="77" customWidth="1"/>
    <col min="11269" max="11269" width="17.28515625" style="77" customWidth="1"/>
    <col min="11270" max="11271" width="14" style="77" customWidth="1"/>
    <col min="11272" max="11511" width="11.42578125" style="77"/>
    <col min="11512" max="11512" width="24.5703125" style="77" customWidth="1"/>
    <col min="11513" max="11518" width="11.42578125" style="77"/>
    <col min="11519" max="11519" width="64" style="77" customWidth="1"/>
    <col min="11520" max="11521" width="11.42578125" style="77"/>
    <col min="11522" max="11522" width="64" style="77" customWidth="1"/>
    <col min="11523" max="11523" width="12.5703125" style="77" customWidth="1"/>
    <col min="11524" max="11524" width="14.85546875" style="77" customWidth="1"/>
    <col min="11525" max="11525" width="17.28515625" style="77" customWidth="1"/>
    <col min="11526" max="11527" width="14" style="77" customWidth="1"/>
    <col min="11528" max="11767" width="11.42578125" style="77"/>
    <col min="11768" max="11768" width="24.5703125" style="77" customWidth="1"/>
    <col min="11769" max="11774" width="11.42578125" style="77"/>
    <col min="11775" max="11775" width="64" style="77" customWidth="1"/>
    <col min="11776" max="11777" width="11.42578125" style="77"/>
    <col min="11778" max="11778" width="64" style="77" customWidth="1"/>
    <col min="11779" max="11779" width="12.5703125" style="77" customWidth="1"/>
    <col min="11780" max="11780" width="14.85546875" style="77" customWidth="1"/>
    <col min="11781" max="11781" width="17.28515625" style="77" customWidth="1"/>
    <col min="11782" max="11783" width="14" style="77" customWidth="1"/>
    <col min="11784" max="12023" width="11.42578125" style="77"/>
    <col min="12024" max="12024" width="24.5703125" style="77" customWidth="1"/>
    <col min="12025" max="12030" width="11.42578125" style="77"/>
    <col min="12031" max="12031" width="64" style="77" customWidth="1"/>
    <col min="12032" max="12033" width="11.42578125" style="77"/>
    <col min="12034" max="12034" width="64" style="77" customWidth="1"/>
    <col min="12035" max="12035" width="12.5703125" style="77" customWidth="1"/>
    <col min="12036" max="12036" width="14.85546875" style="77" customWidth="1"/>
    <col min="12037" max="12037" width="17.28515625" style="77" customWidth="1"/>
    <col min="12038" max="12039" width="14" style="77" customWidth="1"/>
    <col min="12040" max="12279" width="11.42578125" style="77"/>
    <col min="12280" max="12280" width="24.5703125" style="77" customWidth="1"/>
    <col min="12281" max="12286" width="11.42578125" style="77"/>
    <col min="12287" max="12287" width="64" style="77" customWidth="1"/>
    <col min="12288" max="12289" width="11.42578125" style="77"/>
    <col min="12290" max="12290" width="64" style="77" customWidth="1"/>
    <col min="12291" max="12291" width="12.5703125" style="77" customWidth="1"/>
    <col min="12292" max="12292" width="14.85546875" style="77" customWidth="1"/>
    <col min="12293" max="12293" width="17.28515625" style="77" customWidth="1"/>
    <col min="12294" max="12295" width="14" style="77" customWidth="1"/>
    <col min="12296" max="12535" width="11.42578125" style="77"/>
    <col min="12536" max="12536" width="24.5703125" style="77" customWidth="1"/>
    <col min="12537" max="12542" width="11.42578125" style="77"/>
    <col min="12543" max="12543" width="64" style="77" customWidth="1"/>
    <col min="12544" max="12545" width="11.42578125" style="77"/>
    <col min="12546" max="12546" width="64" style="77" customWidth="1"/>
    <col min="12547" max="12547" width="12.5703125" style="77" customWidth="1"/>
    <col min="12548" max="12548" width="14.85546875" style="77" customWidth="1"/>
    <col min="12549" max="12549" width="17.28515625" style="77" customWidth="1"/>
    <col min="12550" max="12551" width="14" style="77" customWidth="1"/>
    <col min="12552" max="12791" width="11.42578125" style="77"/>
    <col min="12792" max="12792" width="24.5703125" style="77" customWidth="1"/>
    <col min="12793" max="12798" width="11.42578125" style="77"/>
    <col min="12799" max="12799" width="64" style="77" customWidth="1"/>
    <col min="12800" max="12801" width="11.42578125" style="77"/>
    <col min="12802" max="12802" width="64" style="77" customWidth="1"/>
    <col min="12803" max="12803" width="12.5703125" style="77" customWidth="1"/>
    <col min="12804" max="12804" width="14.85546875" style="77" customWidth="1"/>
    <col min="12805" max="12805" width="17.28515625" style="77" customWidth="1"/>
    <col min="12806" max="12807" width="14" style="77" customWidth="1"/>
    <col min="12808" max="13047" width="11.42578125" style="77"/>
    <col min="13048" max="13048" width="24.5703125" style="77" customWidth="1"/>
    <col min="13049" max="13054" width="11.42578125" style="77"/>
    <col min="13055" max="13055" width="64" style="77" customWidth="1"/>
    <col min="13056" max="13057" width="11.42578125" style="77"/>
    <col min="13058" max="13058" width="64" style="77" customWidth="1"/>
    <col min="13059" max="13059" width="12.5703125" style="77" customWidth="1"/>
    <col min="13060" max="13060" width="14.85546875" style="77" customWidth="1"/>
    <col min="13061" max="13061" width="17.28515625" style="77" customWidth="1"/>
    <col min="13062" max="13063" width="14" style="77" customWidth="1"/>
    <col min="13064" max="13303" width="11.42578125" style="77"/>
    <col min="13304" max="13304" width="24.5703125" style="77" customWidth="1"/>
    <col min="13305" max="13310" width="11.42578125" style="77"/>
    <col min="13311" max="13311" width="64" style="77" customWidth="1"/>
    <col min="13312" max="13313" width="11.42578125" style="77"/>
    <col min="13314" max="13314" width="64" style="77" customWidth="1"/>
    <col min="13315" max="13315" width="12.5703125" style="77" customWidth="1"/>
    <col min="13316" max="13316" width="14.85546875" style="77" customWidth="1"/>
    <col min="13317" max="13317" width="17.28515625" style="77" customWidth="1"/>
    <col min="13318" max="13319" width="14" style="77" customWidth="1"/>
    <col min="13320" max="13559" width="11.42578125" style="77"/>
    <col min="13560" max="13560" width="24.5703125" style="77" customWidth="1"/>
    <col min="13561" max="13566" width="11.42578125" style="77"/>
    <col min="13567" max="13567" width="64" style="77" customWidth="1"/>
    <col min="13568" max="13569" width="11.42578125" style="77"/>
    <col min="13570" max="13570" width="64" style="77" customWidth="1"/>
    <col min="13571" max="13571" width="12.5703125" style="77" customWidth="1"/>
    <col min="13572" max="13572" width="14.85546875" style="77" customWidth="1"/>
    <col min="13573" max="13573" width="17.28515625" style="77" customWidth="1"/>
    <col min="13574" max="13575" width="14" style="77" customWidth="1"/>
    <col min="13576" max="13815" width="11.42578125" style="77"/>
    <col min="13816" max="13816" width="24.5703125" style="77" customWidth="1"/>
    <col min="13817" max="13822" width="11.42578125" style="77"/>
    <col min="13823" max="13823" width="64" style="77" customWidth="1"/>
    <col min="13824" max="13825" width="11.42578125" style="77"/>
    <col min="13826" max="13826" width="64" style="77" customWidth="1"/>
    <col min="13827" max="13827" width="12.5703125" style="77" customWidth="1"/>
    <col min="13828" max="13828" width="14.85546875" style="77" customWidth="1"/>
    <col min="13829" max="13829" width="17.28515625" style="77" customWidth="1"/>
    <col min="13830" max="13831" width="14" style="77" customWidth="1"/>
    <col min="13832" max="14071" width="11.42578125" style="77"/>
    <col min="14072" max="14072" width="24.5703125" style="77" customWidth="1"/>
    <col min="14073" max="14078" width="11.42578125" style="77"/>
    <col min="14079" max="14079" width="64" style="77" customWidth="1"/>
    <col min="14080" max="14081" width="11.42578125" style="77"/>
    <col min="14082" max="14082" width="64" style="77" customWidth="1"/>
    <col min="14083" max="14083" width="12.5703125" style="77" customWidth="1"/>
    <col min="14084" max="14084" width="14.85546875" style="77" customWidth="1"/>
    <col min="14085" max="14085" width="17.28515625" style="77" customWidth="1"/>
    <col min="14086" max="14087" width="14" style="77" customWidth="1"/>
    <col min="14088" max="14327" width="11.42578125" style="77"/>
    <col min="14328" max="14328" width="24.5703125" style="77" customWidth="1"/>
    <col min="14329" max="14334" width="11.42578125" style="77"/>
    <col min="14335" max="14335" width="64" style="77" customWidth="1"/>
    <col min="14336" max="14337" width="11.42578125" style="77"/>
    <col min="14338" max="14338" width="64" style="77" customWidth="1"/>
    <col min="14339" max="14339" width="12.5703125" style="77" customWidth="1"/>
    <col min="14340" max="14340" width="14.85546875" style="77" customWidth="1"/>
    <col min="14341" max="14341" width="17.28515625" style="77" customWidth="1"/>
    <col min="14342" max="14343" width="14" style="77" customWidth="1"/>
    <col min="14344" max="14583" width="11.42578125" style="77"/>
    <col min="14584" max="14584" width="24.5703125" style="77" customWidth="1"/>
    <col min="14585" max="14590" width="11.42578125" style="77"/>
    <col min="14591" max="14591" width="64" style="77" customWidth="1"/>
    <col min="14592" max="14593" width="11.42578125" style="77"/>
    <col min="14594" max="14594" width="64" style="77" customWidth="1"/>
    <col min="14595" max="14595" width="12.5703125" style="77" customWidth="1"/>
    <col min="14596" max="14596" width="14.85546875" style="77" customWidth="1"/>
    <col min="14597" max="14597" width="17.28515625" style="77" customWidth="1"/>
    <col min="14598" max="14599" width="14" style="77" customWidth="1"/>
    <col min="14600" max="14839" width="11.42578125" style="77"/>
    <col min="14840" max="14840" width="24.5703125" style="77" customWidth="1"/>
    <col min="14841" max="14846" width="11.42578125" style="77"/>
    <col min="14847" max="14847" width="64" style="77" customWidth="1"/>
    <col min="14848" max="14849" width="11.42578125" style="77"/>
    <col min="14850" max="14850" width="64" style="77" customWidth="1"/>
    <col min="14851" max="14851" width="12.5703125" style="77" customWidth="1"/>
    <col min="14852" max="14852" width="14.85546875" style="77" customWidth="1"/>
    <col min="14853" max="14853" width="17.28515625" style="77" customWidth="1"/>
    <col min="14854" max="14855" width="14" style="77" customWidth="1"/>
    <col min="14856" max="15095" width="11.42578125" style="77"/>
    <col min="15096" max="15096" width="24.5703125" style="77" customWidth="1"/>
    <col min="15097" max="15102" width="11.42578125" style="77"/>
    <col min="15103" max="15103" width="64" style="77" customWidth="1"/>
    <col min="15104" max="15105" width="11.42578125" style="77"/>
    <col min="15106" max="15106" width="64" style="77" customWidth="1"/>
    <col min="15107" max="15107" width="12.5703125" style="77" customWidth="1"/>
    <col min="15108" max="15108" width="14.85546875" style="77" customWidth="1"/>
    <col min="15109" max="15109" width="17.28515625" style="77" customWidth="1"/>
    <col min="15110" max="15111" width="14" style="77" customWidth="1"/>
    <col min="15112" max="15351" width="11.42578125" style="77"/>
    <col min="15352" max="15352" width="24.5703125" style="77" customWidth="1"/>
    <col min="15353" max="15358" width="11.42578125" style="77"/>
    <col min="15359" max="15359" width="64" style="77" customWidth="1"/>
    <col min="15360" max="15361" width="11.42578125" style="77"/>
    <col min="15362" max="15362" width="64" style="77" customWidth="1"/>
    <col min="15363" max="15363" width="12.5703125" style="77" customWidth="1"/>
    <col min="15364" max="15364" width="14.85546875" style="77" customWidth="1"/>
    <col min="15365" max="15365" width="17.28515625" style="77" customWidth="1"/>
    <col min="15366" max="15367" width="14" style="77" customWidth="1"/>
    <col min="15368" max="15607" width="11.42578125" style="77"/>
    <col min="15608" max="15608" width="24.5703125" style="77" customWidth="1"/>
    <col min="15609" max="15614" width="11.42578125" style="77"/>
    <col min="15615" max="15615" width="64" style="77" customWidth="1"/>
    <col min="15616" max="15617" width="11.42578125" style="77"/>
    <col min="15618" max="15618" width="64" style="77" customWidth="1"/>
    <col min="15619" max="15619" width="12.5703125" style="77" customWidth="1"/>
    <col min="15620" max="15620" width="14.85546875" style="77" customWidth="1"/>
    <col min="15621" max="15621" width="17.28515625" style="77" customWidth="1"/>
    <col min="15622" max="15623" width="14" style="77" customWidth="1"/>
    <col min="15624" max="15863" width="11.42578125" style="77"/>
    <col min="15864" max="15864" width="24.5703125" style="77" customWidth="1"/>
    <col min="15865" max="15870" width="11.42578125" style="77"/>
    <col min="15871" max="15871" width="64" style="77" customWidth="1"/>
    <col min="15872" max="15873" width="11.42578125" style="77"/>
    <col min="15874" max="15874" width="64" style="77" customWidth="1"/>
    <col min="15875" max="15875" width="12.5703125" style="77" customWidth="1"/>
    <col min="15876" max="15876" width="14.85546875" style="77" customWidth="1"/>
    <col min="15877" max="15877" width="17.28515625" style="77" customWidth="1"/>
    <col min="15878" max="15879" width="14" style="77" customWidth="1"/>
    <col min="15880" max="16119" width="11.42578125" style="77"/>
    <col min="16120" max="16120" width="24.5703125" style="77" customWidth="1"/>
    <col min="16121" max="16126" width="11.42578125" style="77"/>
    <col min="16127" max="16127" width="64" style="77" customWidth="1"/>
    <col min="16128" max="16129" width="11.42578125" style="77"/>
    <col min="16130" max="16130" width="64" style="77" customWidth="1"/>
    <col min="16131" max="16131" width="12.5703125" style="77" customWidth="1"/>
    <col min="16132" max="16132" width="14.85546875" style="77" customWidth="1"/>
    <col min="16133" max="16133" width="17.28515625" style="77" customWidth="1"/>
    <col min="16134" max="16135" width="14" style="77" customWidth="1"/>
    <col min="16136" max="16375" width="11.42578125" style="77"/>
    <col min="16376" max="16376" width="24.5703125" style="77" customWidth="1"/>
    <col min="16377" max="16382" width="11.42578125" style="77"/>
    <col min="16383" max="16383" width="64" style="77" customWidth="1"/>
    <col min="16384" max="16384" width="11.42578125" style="77"/>
  </cols>
  <sheetData>
    <row r="1" spans="1:11" s="43" customFormat="1" ht="15"/>
    <row r="2" spans="1:11" s="43" customFormat="1" ht="15">
      <c r="A2" s="61"/>
      <c r="C2" s="62"/>
      <c r="D2" s="62"/>
      <c r="E2" s="61"/>
      <c r="F2" s="61"/>
      <c r="H2" s="61"/>
    </row>
    <row r="3" spans="1:11" s="43" customFormat="1" ht="15">
      <c r="B3" s="47"/>
      <c r="C3" s="63"/>
      <c r="D3" s="63"/>
      <c r="E3" s="64"/>
      <c r="F3" s="64"/>
      <c r="H3" s="65"/>
    </row>
    <row r="4" spans="1:11" s="43" customFormat="1" ht="15">
      <c r="A4" s="66"/>
      <c r="B4" s="47"/>
      <c r="C4" s="63"/>
      <c r="D4" s="63"/>
      <c r="E4" s="64"/>
      <c r="F4" s="64"/>
      <c r="H4" s="65"/>
    </row>
    <row r="5" spans="1:11" s="43" customFormat="1" ht="15">
      <c r="A5" s="66"/>
      <c r="B5" s="47"/>
      <c r="C5" s="63"/>
      <c r="D5" s="63"/>
      <c r="E5" s="64"/>
      <c r="F5" s="64"/>
      <c r="H5" s="65"/>
    </row>
    <row r="6" spans="1:11" s="43" customFormat="1" ht="15">
      <c r="A6" s="66"/>
      <c r="B6" s="47"/>
      <c r="C6" s="63"/>
      <c r="D6" s="63"/>
      <c r="E6" s="64"/>
      <c r="F6" s="64"/>
      <c r="H6" s="65"/>
    </row>
    <row r="7" spans="1:11" s="43" customFormat="1" ht="15">
      <c r="A7" s="66"/>
      <c r="B7" s="47"/>
      <c r="C7" s="63"/>
      <c r="D7" s="63"/>
      <c r="E7" s="64"/>
      <c r="F7" s="64"/>
      <c r="H7" s="65"/>
    </row>
    <row r="8" spans="1:11" s="43" customFormat="1" ht="15">
      <c r="A8" s="66"/>
      <c r="C8" s="67"/>
      <c r="D8" s="67"/>
      <c r="E8" s="68"/>
      <c r="F8" s="65"/>
      <c r="G8" s="64"/>
      <c r="H8" s="65"/>
      <c r="K8" s="63"/>
    </row>
    <row r="9" spans="1:11" s="43" customFormat="1" ht="15">
      <c r="A9" s="66"/>
      <c r="K9" s="63"/>
    </row>
    <row r="10" spans="1:11" s="43" customFormat="1" ht="15.75">
      <c r="A10" s="78" t="s">
        <v>188</v>
      </c>
    </row>
    <row r="11" spans="1:11" s="43" customFormat="1" ht="15">
      <c r="A11" s="66"/>
    </row>
    <row r="12" spans="1:11" s="43" customFormat="1" ht="15">
      <c r="A12" s="66"/>
    </row>
    <row r="13" spans="1:11" s="43" customFormat="1" ht="15">
      <c r="A13" s="66"/>
    </row>
    <row r="14" spans="1:11" s="43" customFormat="1" ht="15">
      <c r="A14" s="66"/>
    </row>
    <row r="15" spans="1:11" s="43" customFormat="1" ht="15">
      <c r="A15" s="69"/>
    </row>
    <row r="16" spans="1:11" s="43" customFormat="1" ht="15"/>
    <row r="17" spans="1:5" s="43" customFormat="1" ht="15">
      <c r="A17" s="66"/>
      <c r="B17" s="70"/>
    </row>
    <row r="18" spans="1:5" s="43" customFormat="1" ht="15">
      <c r="A18" s="66"/>
      <c r="B18" s="70"/>
    </row>
    <row r="19" spans="1:5" s="43" customFormat="1" ht="15">
      <c r="B19" s="71"/>
    </row>
    <row r="20" spans="1:5" s="43" customFormat="1" ht="15">
      <c r="A20" s="66"/>
      <c r="B20" s="71"/>
    </row>
    <row r="21" spans="1:5" s="43" customFormat="1" ht="15">
      <c r="A21" s="66"/>
      <c r="B21" s="70"/>
    </row>
    <row r="22" spans="1:5" s="43" customFormat="1" ht="15">
      <c r="A22" s="66"/>
      <c r="B22" s="72"/>
    </row>
    <row r="23" spans="1:5" s="43" customFormat="1" ht="15">
      <c r="A23" s="66"/>
      <c r="B23" s="72"/>
      <c r="C23" s="61"/>
      <c r="D23" s="61"/>
      <c r="E23" s="61"/>
    </row>
    <row r="24" spans="1:5" s="43" customFormat="1" ht="15">
      <c r="A24" s="66"/>
      <c r="B24" s="73"/>
      <c r="C24" s="74"/>
      <c r="D24" s="74"/>
      <c r="E24" s="74"/>
    </row>
    <row r="25" spans="1:5" s="43" customFormat="1" ht="15">
      <c r="B25" s="72"/>
      <c r="C25" s="74"/>
      <c r="D25" s="74"/>
      <c r="E25" s="74"/>
    </row>
    <row r="26" spans="1:5" s="43" customFormat="1" ht="15">
      <c r="A26" s="66"/>
      <c r="B26" s="70"/>
      <c r="C26" s="74"/>
      <c r="D26" s="74"/>
      <c r="E26" s="74"/>
    </row>
    <row r="27" spans="1:5" s="43" customFormat="1" ht="15">
      <c r="A27" s="66"/>
      <c r="B27" s="72"/>
      <c r="C27" s="74"/>
      <c r="D27" s="74"/>
      <c r="E27" s="74"/>
    </row>
    <row r="28" spans="1:5" s="43" customFormat="1" ht="15">
      <c r="A28" s="69"/>
      <c r="B28" s="70"/>
      <c r="C28" s="74"/>
      <c r="D28" s="74"/>
      <c r="E28" s="74"/>
    </row>
    <row r="29" spans="1:5" s="43" customFormat="1" ht="15">
      <c r="B29" s="72"/>
      <c r="C29" s="74"/>
      <c r="D29" s="74"/>
      <c r="E29" s="74"/>
    </row>
    <row r="30" spans="1:5" s="43" customFormat="1" ht="15">
      <c r="A30" s="66"/>
      <c r="B30" s="72"/>
    </row>
    <row r="31" spans="1:5" s="43" customFormat="1" ht="15">
      <c r="A31" s="66"/>
      <c r="B31" s="75"/>
      <c r="C31" s="74"/>
      <c r="D31" s="74"/>
    </row>
    <row r="32" spans="1:5" s="43" customFormat="1" ht="15">
      <c r="A32" s="66" t="s">
        <v>187</v>
      </c>
      <c r="B32" s="76"/>
      <c r="C32" s="74"/>
      <c r="D32" s="74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6"/>
  <sheetViews>
    <sheetView topLeftCell="A136" workbookViewId="0">
      <selection activeCell="C192" sqref="C192"/>
    </sheetView>
  </sheetViews>
  <sheetFormatPr baseColWidth="10" defaultRowHeight="12.75"/>
  <cols>
    <col min="1" max="1" width="11.42578125" style="3"/>
    <col min="2" max="2" width="15.28515625" style="3" customWidth="1"/>
    <col min="3" max="3" width="19" style="3" customWidth="1"/>
    <col min="4" max="4" width="11.42578125" style="31"/>
    <col min="5" max="5" width="19.42578125" style="31" customWidth="1"/>
    <col min="6" max="16384" width="11.42578125" style="3"/>
  </cols>
  <sheetData>
    <row r="1" spans="1:5" ht="93.75" customHeight="1">
      <c r="A1" s="23"/>
      <c r="B1" s="23"/>
      <c r="C1" s="23"/>
      <c r="D1" s="30"/>
      <c r="E1" s="30"/>
    </row>
    <row r="2" spans="1:5">
      <c r="A2" s="23"/>
      <c r="C2" s="23"/>
      <c r="D2" s="30"/>
      <c r="E2" s="30"/>
    </row>
    <row r="3" spans="1:5">
      <c r="A3" s="23"/>
      <c r="B3" s="24"/>
      <c r="C3" s="23"/>
      <c r="D3" s="30"/>
      <c r="E3" s="30"/>
    </row>
    <row r="4" spans="1:5">
      <c r="A4" s="24" t="s">
        <v>11</v>
      </c>
    </row>
    <row r="5" spans="1:5">
      <c r="A5" s="25" t="s">
        <v>12</v>
      </c>
      <c r="B5" s="26" t="s">
        <v>13</v>
      </c>
      <c r="C5" s="25" t="s">
        <v>14</v>
      </c>
      <c r="D5" s="32" t="s">
        <v>15</v>
      </c>
      <c r="E5" s="32" t="s">
        <v>16</v>
      </c>
    </row>
    <row r="6" spans="1:5">
      <c r="A6" s="27" t="s">
        <v>17</v>
      </c>
      <c r="B6" s="29" t="s">
        <v>18</v>
      </c>
      <c r="C6" s="29">
        <v>24375</v>
      </c>
      <c r="D6" s="33">
        <v>11018.526482154501</v>
      </c>
      <c r="E6" s="33">
        <v>1.23847153996819</v>
      </c>
    </row>
    <row r="7" spans="1:5">
      <c r="A7" s="27" t="s">
        <v>17</v>
      </c>
      <c r="B7" s="27" t="s">
        <v>19</v>
      </c>
      <c r="C7" s="27">
        <v>10885</v>
      </c>
      <c r="D7" s="34">
        <v>6925.69413916556</v>
      </c>
      <c r="E7" s="34">
        <v>1.74317909883919</v>
      </c>
    </row>
    <row r="8" spans="1:5">
      <c r="A8" s="27" t="s">
        <v>17</v>
      </c>
      <c r="B8" s="27" t="s">
        <v>17</v>
      </c>
      <c r="C8" s="27">
        <v>189680</v>
      </c>
      <c r="D8" s="34">
        <v>82476.460000000006</v>
      </c>
      <c r="E8" s="34">
        <v>1.1912848171108701</v>
      </c>
    </row>
    <row r="9" spans="1:5">
      <c r="A9" s="27" t="s">
        <v>17</v>
      </c>
      <c r="B9" s="27" t="s">
        <v>20</v>
      </c>
      <c r="C9" s="27">
        <v>15155</v>
      </c>
      <c r="D9" s="34">
        <v>6906.7707091603797</v>
      </c>
      <c r="E9" s="34">
        <v>1.2486083455725301</v>
      </c>
    </row>
    <row r="10" spans="1:5">
      <c r="A10" s="27" t="s">
        <v>17</v>
      </c>
      <c r="B10" s="27" t="s">
        <v>21</v>
      </c>
      <c r="C10" s="27">
        <v>13139</v>
      </c>
      <c r="D10" s="34">
        <v>8721.4908998157498</v>
      </c>
      <c r="E10" s="34">
        <v>1.81859316659819</v>
      </c>
    </row>
    <row r="11" spans="1:5">
      <c r="A11" s="27" t="s">
        <v>17</v>
      </c>
      <c r="B11" s="27" t="s">
        <v>22</v>
      </c>
      <c r="C11" s="27">
        <v>80839</v>
      </c>
      <c r="D11" s="34">
        <v>36927.037804152802</v>
      </c>
      <c r="E11" s="34">
        <v>1.2514994815215399</v>
      </c>
    </row>
    <row r="12" spans="1:5">
      <c r="A12" s="27" t="s">
        <v>17</v>
      </c>
      <c r="B12" s="27" t="s">
        <v>23</v>
      </c>
      <c r="C12" s="27">
        <v>16298</v>
      </c>
      <c r="D12" s="34">
        <v>7316.6113008192096</v>
      </c>
      <c r="E12" s="34">
        <v>1.2299368274146101</v>
      </c>
    </row>
    <row r="13" spans="1:5">
      <c r="A13" s="27" t="s">
        <v>17</v>
      </c>
      <c r="B13" s="27" t="s">
        <v>24</v>
      </c>
      <c r="C13" s="27">
        <v>18188</v>
      </c>
      <c r="D13" s="34">
        <v>12591.8687274194</v>
      </c>
      <c r="E13" s="34">
        <v>1.8967599783417901</v>
      </c>
    </row>
    <row r="14" spans="1:5">
      <c r="A14" s="27" t="s">
        <v>17</v>
      </c>
      <c r="B14" s="27" t="s">
        <v>25</v>
      </c>
      <c r="C14" s="27">
        <v>28223</v>
      </c>
      <c r="D14" s="34">
        <v>12568.8898060843</v>
      </c>
      <c r="E14" s="34">
        <v>1.22011531506988</v>
      </c>
    </row>
    <row r="15" spans="1:5">
      <c r="A15" s="27" t="s">
        <v>17</v>
      </c>
      <c r="B15" s="27" t="s">
        <v>26</v>
      </c>
      <c r="C15" s="27">
        <v>86799</v>
      </c>
      <c r="D15" s="34">
        <v>39100.839422234603</v>
      </c>
      <c r="E15" s="34">
        <v>1.23417997278975</v>
      </c>
    </row>
    <row r="16" spans="1:5">
      <c r="A16" s="27" t="s">
        <v>17</v>
      </c>
      <c r="B16" s="27" t="s">
        <v>27</v>
      </c>
      <c r="C16" s="27">
        <v>14650</v>
      </c>
      <c r="D16" s="34">
        <v>10262.4561823892</v>
      </c>
      <c r="E16" s="34">
        <v>1.91920261487479</v>
      </c>
    </row>
    <row r="17" spans="1:5">
      <c r="A17" s="27" t="s">
        <v>17</v>
      </c>
      <c r="B17" s="27" t="s">
        <v>28</v>
      </c>
      <c r="C17" s="27">
        <v>23482</v>
      </c>
      <c r="D17" s="34">
        <v>10783.569009412</v>
      </c>
      <c r="E17" s="34">
        <v>1.25815623385233</v>
      </c>
    </row>
    <row r="18" spans="1:5">
      <c r="A18" s="27" t="s">
        <v>29</v>
      </c>
      <c r="B18" s="27" t="s">
        <v>30</v>
      </c>
      <c r="C18" s="27">
        <v>117695</v>
      </c>
      <c r="D18" s="34">
        <v>89604.735855414896</v>
      </c>
      <c r="E18" s="34">
        <v>2.08583565148168</v>
      </c>
    </row>
    <row r="19" spans="1:5">
      <c r="A19" s="27" t="s">
        <v>29</v>
      </c>
      <c r="B19" s="27" t="s">
        <v>31</v>
      </c>
      <c r="C19" s="27">
        <v>31368</v>
      </c>
      <c r="D19" s="34">
        <v>16910.381936473001</v>
      </c>
      <c r="E19" s="34">
        <v>1.47697696775642</v>
      </c>
    </row>
    <row r="20" spans="1:5">
      <c r="A20" s="27" t="s">
        <v>29</v>
      </c>
      <c r="B20" s="27" t="s">
        <v>32</v>
      </c>
      <c r="C20" s="27">
        <v>22904</v>
      </c>
      <c r="D20" s="34">
        <v>11165.009684184601</v>
      </c>
      <c r="E20" s="34">
        <v>1.3355338642989401</v>
      </c>
    </row>
    <row r="21" spans="1:5">
      <c r="A21" s="27" t="s">
        <v>29</v>
      </c>
      <c r="B21" s="27" t="s">
        <v>33</v>
      </c>
      <c r="C21" s="27">
        <v>22988</v>
      </c>
      <c r="D21" s="34">
        <v>17993.554944652598</v>
      </c>
      <c r="E21" s="34">
        <v>2.1444845487761999</v>
      </c>
    </row>
    <row r="22" spans="1:5">
      <c r="A22" s="27" t="s">
        <v>29</v>
      </c>
      <c r="B22" s="27" t="s">
        <v>29</v>
      </c>
      <c r="C22" s="27">
        <v>124014</v>
      </c>
      <c r="D22" s="34">
        <v>59909.4516407599</v>
      </c>
      <c r="E22" s="34">
        <v>1.32352382752986</v>
      </c>
    </row>
    <row r="23" spans="1:5">
      <c r="A23" s="27" t="s">
        <v>29</v>
      </c>
      <c r="B23" s="27" t="s">
        <v>34</v>
      </c>
      <c r="C23" s="27">
        <v>80769</v>
      </c>
      <c r="D23" s="34">
        <v>40046.148778682502</v>
      </c>
      <c r="E23" s="34">
        <v>1.35838596622441</v>
      </c>
    </row>
    <row r="24" spans="1:5">
      <c r="A24" s="27" t="s">
        <v>29</v>
      </c>
      <c r="B24" s="27" t="s">
        <v>35</v>
      </c>
      <c r="C24" s="27">
        <v>18815</v>
      </c>
      <c r="D24" s="34">
        <v>9220.9603997039194</v>
      </c>
      <c r="E24" s="34">
        <v>1.3427002500488101</v>
      </c>
    </row>
    <row r="25" spans="1:5">
      <c r="A25" s="27" t="s">
        <v>29</v>
      </c>
      <c r="B25" s="27" t="s">
        <v>36</v>
      </c>
      <c r="C25" s="27">
        <v>21755</v>
      </c>
      <c r="D25" s="34">
        <v>10772.8874907476</v>
      </c>
      <c r="E25" s="34">
        <v>1.35668858876688</v>
      </c>
    </row>
    <row r="26" spans="1:5">
      <c r="A26" s="27" t="s">
        <v>29</v>
      </c>
      <c r="B26" s="27" t="s">
        <v>37</v>
      </c>
      <c r="C26" s="27">
        <v>211784</v>
      </c>
      <c r="D26" s="34">
        <v>113957.992502172</v>
      </c>
      <c r="E26" s="34">
        <v>1.47420805201594</v>
      </c>
    </row>
    <row r="27" spans="1:5">
      <c r="A27" s="27" t="s">
        <v>29</v>
      </c>
      <c r="B27" s="27" t="s">
        <v>38</v>
      </c>
      <c r="C27" s="27">
        <v>10112</v>
      </c>
      <c r="D27" s="34">
        <v>8164.06196983277</v>
      </c>
      <c r="E27" s="34">
        <v>2.2119554062534599</v>
      </c>
    </row>
    <row r="28" spans="1:5">
      <c r="A28" s="27" t="s">
        <v>29</v>
      </c>
      <c r="B28" s="27" t="s">
        <v>39</v>
      </c>
      <c r="C28" s="27">
        <v>65412</v>
      </c>
      <c r="D28" s="34">
        <v>49160.794594948602</v>
      </c>
      <c r="E28" s="34">
        <v>2.05905810064379</v>
      </c>
    </row>
    <row r="29" spans="1:5">
      <c r="A29" s="27" t="s">
        <v>29</v>
      </c>
      <c r="B29" s="27" t="s">
        <v>40</v>
      </c>
      <c r="C29" s="27">
        <v>11843</v>
      </c>
      <c r="D29" s="34">
        <v>5738.6230569948202</v>
      </c>
      <c r="E29" s="34">
        <v>1.32755678043323</v>
      </c>
    </row>
    <row r="30" spans="1:5">
      <c r="A30" s="27" t="s">
        <v>29</v>
      </c>
      <c r="B30" s="27" t="s">
        <v>41</v>
      </c>
      <c r="C30" s="27">
        <v>89012</v>
      </c>
      <c r="D30" s="34">
        <v>47991.890053520299</v>
      </c>
      <c r="E30" s="34">
        <v>1.4771562293131</v>
      </c>
    </row>
    <row r="31" spans="1:5">
      <c r="A31" s="27" t="s">
        <v>29</v>
      </c>
      <c r="B31" s="27" t="s">
        <v>42</v>
      </c>
      <c r="C31" s="27">
        <v>41299</v>
      </c>
      <c r="D31" s="34">
        <v>20233.018073032301</v>
      </c>
      <c r="E31" s="34">
        <v>1.34223410318617</v>
      </c>
    </row>
    <row r="32" spans="1:5">
      <c r="A32" s="27" t="s">
        <v>29</v>
      </c>
      <c r="B32" s="27" t="s">
        <v>43</v>
      </c>
      <c r="C32" s="27">
        <v>29169</v>
      </c>
      <c r="D32" s="34">
        <v>15686.1155078343</v>
      </c>
      <c r="E32" s="34">
        <v>1.4733332964988</v>
      </c>
    </row>
    <row r="33" spans="1:5">
      <c r="A33" s="27" t="s">
        <v>29</v>
      </c>
      <c r="B33" s="27" t="s">
        <v>44</v>
      </c>
      <c r="C33" s="27">
        <v>96786</v>
      </c>
      <c r="D33" s="34">
        <v>46938.244325191197</v>
      </c>
      <c r="E33" s="34">
        <v>1.32868317378607</v>
      </c>
    </row>
    <row r="34" spans="1:5">
      <c r="A34" s="27" t="s">
        <v>29</v>
      </c>
      <c r="B34" s="27" t="s">
        <v>45</v>
      </c>
      <c r="C34" s="27">
        <v>29956</v>
      </c>
      <c r="D34" s="34">
        <v>23159.213824527498</v>
      </c>
      <c r="E34" s="34">
        <v>2.1181032477338899</v>
      </c>
    </row>
    <row r="35" spans="1:5">
      <c r="A35" s="27" t="s">
        <v>29</v>
      </c>
      <c r="B35" s="27" t="s">
        <v>46</v>
      </c>
      <c r="C35" s="27">
        <v>67232</v>
      </c>
      <c r="D35" s="34">
        <v>32782.876696274398</v>
      </c>
      <c r="E35" s="34">
        <v>1.3359129661134299</v>
      </c>
    </row>
    <row r="36" spans="1:5">
      <c r="A36" s="27" t="s">
        <v>29</v>
      </c>
      <c r="B36" s="27" t="s">
        <v>47</v>
      </c>
      <c r="C36" s="27">
        <v>17732</v>
      </c>
      <c r="D36" s="34">
        <v>14180.4706804097</v>
      </c>
      <c r="E36" s="34">
        <v>2.19098830384966</v>
      </c>
    </row>
    <row r="37" spans="1:5">
      <c r="A37" s="27" t="s">
        <v>29</v>
      </c>
      <c r="B37" s="27" t="s">
        <v>48</v>
      </c>
      <c r="C37" s="27">
        <v>16875</v>
      </c>
      <c r="D37" s="34">
        <v>8220.9270293609698</v>
      </c>
      <c r="E37" s="34">
        <v>1.33470149639549</v>
      </c>
    </row>
    <row r="38" spans="1:5">
      <c r="A38" s="27" t="s">
        <v>29</v>
      </c>
      <c r="B38" s="27" t="s">
        <v>49</v>
      </c>
      <c r="C38" s="27">
        <v>12825</v>
      </c>
      <c r="D38" s="34">
        <v>6274.9293116210201</v>
      </c>
      <c r="E38" s="34">
        <v>1.34047463197864</v>
      </c>
    </row>
    <row r="39" spans="1:5">
      <c r="A39" s="27" t="s">
        <v>29</v>
      </c>
      <c r="B39" s="27" t="s">
        <v>50</v>
      </c>
      <c r="C39" s="27">
        <v>12480</v>
      </c>
      <c r="D39" s="34">
        <v>6023.5814211694997</v>
      </c>
      <c r="E39" s="34">
        <v>1.3223527882792201</v>
      </c>
    </row>
    <row r="40" spans="1:5">
      <c r="A40" s="27" t="s">
        <v>51</v>
      </c>
      <c r="B40" s="27" t="s">
        <v>52</v>
      </c>
      <c r="C40" s="27">
        <v>13670</v>
      </c>
      <c r="D40" s="34">
        <v>7298.3177693057896</v>
      </c>
      <c r="E40" s="34">
        <v>1.46272063999876</v>
      </c>
    </row>
    <row r="41" spans="1:5">
      <c r="A41" s="27" t="s">
        <v>51</v>
      </c>
      <c r="B41" s="27" t="s">
        <v>53</v>
      </c>
      <c r="C41" s="27">
        <v>20061</v>
      </c>
      <c r="D41" s="34">
        <v>10868.199337833899</v>
      </c>
      <c r="E41" s="34">
        <v>1.4842674142268699</v>
      </c>
    </row>
    <row r="42" spans="1:5">
      <c r="A42" s="27" t="s">
        <v>51</v>
      </c>
      <c r="B42" s="27" t="s">
        <v>54</v>
      </c>
      <c r="C42" s="27">
        <v>21085</v>
      </c>
      <c r="D42" s="34">
        <v>11122.847686598399</v>
      </c>
      <c r="E42" s="34">
        <v>1.4452717716741199</v>
      </c>
    </row>
    <row r="43" spans="1:5">
      <c r="A43" s="27" t="s">
        <v>51</v>
      </c>
      <c r="B43" s="27" t="s">
        <v>55</v>
      </c>
      <c r="C43" s="27">
        <v>13720</v>
      </c>
      <c r="D43" s="34">
        <v>7422.1718928138698</v>
      </c>
      <c r="E43" s="34">
        <v>1.4821222678249699</v>
      </c>
    </row>
    <row r="44" spans="1:5">
      <c r="A44" s="27" t="s">
        <v>51</v>
      </c>
      <c r="B44" s="27" t="s">
        <v>51</v>
      </c>
      <c r="C44" s="27">
        <v>328326</v>
      </c>
      <c r="D44" s="34">
        <v>152904</v>
      </c>
      <c r="E44" s="34">
        <v>1.2759119548654401</v>
      </c>
    </row>
    <row r="45" spans="1:5">
      <c r="A45" s="27" t="s">
        <v>51</v>
      </c>
      <c r="B45" s="27" t="s">
        <v>56</v>
      </c>
      <c r="C45" s="27">
        <v>10979</v>
      </c>
      <c r="D45" s="34">
        <v>397.18736159487298</v>
      </c>
      <c r="E45" s="34">
        <v>9.9115088105903998E-2</v>
      </c>
    </row>
    <row r="46" spans="1:5">
      <c r="A46" s="27" t="s">
        <v>51</v>
      </c>
      <c r="B46" s="27" t="s">
        <v>57</v>
      </c>
      <c r="C46" s="27">
        <v>42355</v>
      </c>
      <c r="D46" s="34">
        <v>22824.393088208599</v>
      </c>
      <c r="E46" s="34">
        <v>1.4763920151885499</v>
      </c>
    </row>
    <row r="47" spans="1:5">
      <c r="A47" s="27" t="s">
        <v>51</v>
      </c>
      <c r="B47" s="27" t="s">
        <v>58</v>
      </c>
      <c r="C47" s="27">
        <v>23797</v>
      </c>
      <c r="D47" s="34">
        <v>12680.099748120199</v>
      </c>
      <c r="E47" s="34">
        <v>1.4598478509861901</v>
      </c>
    </row>
    <row r="48" spans="1:5">
      <c r="A48" s="27" t="s">
        <v>51</v>
      </c>
      <c r="B48" s="27" t="s">
        <v>59</v>
      </c>
      <c r="C48" s="27">
        <v>21454</v>
      </c>
      <c r="D48" s="34">
        <v>11521.6366101351</v>
      </c>
      <c r="E48" s="34">
        <v>1.4713399691899101</v>
      </c>
    </row>
    <row r="49" spans="1:5">
      <c r="A49" s="27" t="s">
        <v>51</v>
      </c>
      <c r="B49" s="27" t="s">
        <v>60</v>
      </c>
      <c r="C49" s="27">
        <v>11639</v>
      </c>
      <c r="D49" s="34">
        <v>6192.7061754039296</v>
      </c>
      <c r="E49" s="34">
        <v>1.4577127149048801</v>
      </c>
    </row>
    <row r="50" spans="1:5">
      <c r="A50" s="27" t="s">
        <v>51</v>
      </c>
      <c r="B50" s="27" t="s">
        <v>61</v>
      </c>
      <c r="C50" s="27">
        <v>17710</v>
      </c>
      <c r="D50" s="34">
        <v>9352.5878868018499</v>
      </c>
      <c r="E50" s="34">
        <v>1.4468395514958401</v>
      </c>
    </row>
    <row r="51" spans="1:5">
      <c r="A51" s="27" t="s">
        <v>51</v>
      </c>
      <c r="B51" s="27" t="s">
        <v>62</v>
      </c>
      <c r="C51" s="27">
        <v>23408</v>
      </c>
      <c r="D51" s="34">
        <v>12369.9305853694</v>
      </c>
      <c r="E51" s="34">
        <v>1.44780505732373</v>
      </c>
    </row>
    <row r="52" spans="1:5">
      <c r="A52" s="27" t="s">
        <v>51</v>
      </c>
      <c r="B52" s="27" t="s">
        <v>63</v>
      </c>
      <c r="C52" s="27">
        <v>30304</v>
      </c>
      <c r="D52" s="34">
        <v>16145.8797904238</v>
      </c>
      <c r="E52" s="34">
        <v>1.4597177632342799</v>
      </c>
    </row>
    <row r="53" spans="1:5">
      <c r="A53" s="27" t="s">
        <v>51</v>
      </c>
      <c r="B53" s="27" t="s">
        <v>64</v>
      </c>
      <c r="C53" s="27">
        <v>10532</v>
      </c>
      <c r="D53" s="34">
        <v>5637.4980355401303</v>
      </c>
      <c r="E53" s="34">
        <v>1.4665020981171899</v>
      </c>
    </row>
    <row r="54" spans="1:5">
      <c r="A54" s="27" t="s">
        <v>65</v>
      </c>
      <c r="B54" s="27" t="s">
        <v>66</v>
      </c>
      <c r="C54" s="27">
        <v>18066</v>
      </c>
      <c r="D54" s="34">
        <v>8815.4157282755805</v>
      </c>
      <c r="E54" s="34">
        <v>1.33686615261175</v>
      </c>
    </row>
    <row r="55" spans="1:5">
      <c r="A55" s="27" t="s">
        <v>65</v>
      </c>
      <c r="B55" s="27" t="s">
        <v>67</v>
      </c>
      <c r="C55" s="27">
        <v>26969</v>
      </c>
      <c r="D55" s="34">
        <v>12473.798629778699</v>
      </c>
      <c r="E55" s="34">
        <v>1.2671879108056301</v>
      </c>
    </row>
    <row r="56" spans="1:5">
      <c r="A56" s="27" t="s">
        <v>65</v>
      </c>
      <c r="B56" s="27" t="s">
        <v>68</v>
      </c>
      <c r="C56" s="27">
        <v>22593</v>
      </c>
      <c r="D56" s="34">
        <v>8618.4876242996397</v>
      </c>
      <c r="E56" s="34">
        <v>1.0451155163588199</v>
      </c>
    </row>
    <row r="57" spans="1:5">
      <c r="A57" s="27" t="s">
        <v>65</v>
      </c>
      <c r="B57" s="27" t="s">
        <v>69</v>
      </c>
      <c r="C57" s="27">
        <v>16790</v>
      </c>
      <c r="D57" s="34">
        <v>6449.9430827855504</v>
      </c>
      <c r="E57" s="34">
        <v>1.05247629178907</v>
      </c>
    </row>
    <row r="58" spans="1:5">
      <c r="A58" s="27" t="s">
        <v>65</v>
      </c>
      <c r="B58" s="27" t="s">
        <v>70</v>
      </c>
      <c r="C58" s="27">
        <v>21276</v>
      </c>
      <c r="D58" s="34">
        <v>7999.1184909780704</v>
      </c>
      <c r="E58" s="34">
        <v>1.03005231838538</v>
      </c>
    </row>
    <row r="59" spans="1:5">
      <c r="A59" s="27" t="s">
        <v>65</v>
      </c>
      <c r="B59" s="27" t="s">
        <v>71</v>
      </c>
      <c r="C59" s="27">
        <v>13091</v>
      </c>
      <c r="D59" s="34">
        <v>6536.2392804441297</v>
      </c>
      <c r="E59" s="34">
        <v>1.3679249009188801</v>
      </c>
    </row>
    <row r="60" spans="1:5">
      <c r="A60" s="27" t="s">
        <v>65</v>
      </c>
      <c r="B60" s="27" t="s">
        <v>72</v>
      </c>
      <c r="C60" s="27">
        <v>18282</v>
      </c>
      <c r="D60" s="34">
        <v>9236.6367872972696</v>
      </c>
      <c r="E60" s="34">
        <v>1.3841950668292999</v>
      </c>
    </row>
    <row r="61" spans="1:5">
      <c r="A61" s="27" t="s">
        <v>65</v>
      </c>
      <c r="B61" s="27" t="s">
        <v>65</v>
      </c>
      <c r="C61" s="27">
        <v>241003</v>
      </c>
      <c r="D61" s="34">
        <v>115942.071544466</v>
      </c>
      <c r="E61" s="34">
        <v>1.3180313567911199</v>
      </c>
    </row>
    <row r="62" spans="1:5">
      <c r="A62" s="27" t="s">
        <v>65</v>
      </c>
      <c r="B62" s="27" t="s">
        <v>73</v>
      </c>
      <c r="C62" s="27">
        <v>18816</v>
      </c>
      <c r="D62" s="34">
        <v>9206.4102761174709</v>
      </c>
      <c r="E62" s="34">
        <v>1.3405103025285201</v>
      </c>
    </row>
    <row r="63" spans="1:5">
      <c r="A63" s="27" t="s">
        <v>65</v>
      </c>
      <c r="B63" s="27" t="s">
        <v>74</v>
      </c>
      <c r="C63" s="27">
        <v>10113</v>
      </c>
      <c r="D63" s="34">
        <v>4917.6583592034003</v>
      </c>
      <c r="E63" s="34">
        <v>1.33224924360301</v>
      </c>
    </row>
    <row r="64" spans="1:5">
      <c r="A64" s="27" t="s">
        <v>65</v>
      </c>
      <c r="B64" s="27" t="s">
        <v>75</v>
      </c>
      <c r="C64" s="27">
        <v>11844</v>
      </c>
      <c r="D64" s="34">
        <v>5755.2252335080902</v>
      </c>
      <c r="E64" s="34">
        <v>1.3312850697210099</v>
      </c>
    </row>
    <row r="65" spans="1:5">
      <c r="A65" s="27" t="s">
        <v>65</v>
      </c>
      <c r="B65" s="27" t="s">
        <v>76</v>
      </c>
      <c r="C65" s="27">
        <v>10594</v>
      </c>
      <c r="D65" s="34">
        <v>5186.2842892044901</v>
      </c>
      <c r="E65" s="34">
        <v>1.34123070158722</v>
      </c>
    </row>
    <row r="66" spans="1:5">
      <c r="A66" s="27" t="s">
        <v>65</v>
      </c>
      <c r="B66" s="27" t="s">
        <v>77</v>
      </c>
      <c r="C66" s="27">
        <v>21431</v>
      </c>
      <c r="D66" s="34">
        <v>10303.827641693601</v>
      </c>
      <c r="E66" s="34">
        <v>1.3172350693744299</v>
      </c>
    </row>
    <row r="67" spans="1:5">
      <c r="A67" s="27" t="s">
        <v>65</v>
      </c>
      <c r="B67" s="27" t="s">
        <v>78</v>
      </c>
      <c r="C67" s="27">
        <v>21560</v>
      </c>
      <c r="D67" s="34">
        <v>10527.601329298899</v>
      </c>
      <c r="E67" s="34">
        <v>1.33778958107339</v>
      </c>
    </row>
    <row r="68" spans="1:5">
      <c r="A68" s="27" t="s">
        <v>65</v>
      </c>
      <c r="B68" s="27" t="s">
        <v>79</v>
      </c>
      <c r="C68" s="27">
        <v>60460</v>
      </c>
      <c r="D68" s="34">
        <v>29833.5665344595</v>
      </c>
      <c r="E68" s="34">
        <v>1.3518987549544601</v>
      </c>
    </row>
    <row r="69" spans="1:5">
      <c r="A69" s="27" t="s">
        <v>65</v>
      </c>
      <c r="B69" s="27" t="s">
        <v>80</v>
      </c>
      <c r="C69" s="27">
        <v>13415</v>
      </c>
      <c r="D69" s="34">
        <v>5116.7566676225297</v>
      </c>
      <c r="E69" s="34">
        <v>1.0449878060487501</v>
      </c>
    </row>
    <row r="70" spans="1:5">
      <c r="A70" s="27" t="s">
        <v>65</v>
      </c>
      <c r="B70" s="27" t="s">
        <v>81</v>
      </c>
      <c r="C70" s="27">
        <v>11137</v>
      </c>
      <c r="D70" s="34">
        <v>4186.5741053072697</v>
      </c>
      <c r="E70" s="34">
        <v>1.02990626218351</v>
      </c>
    </row>
    <row r="71" spans="1:5">
      <c r="A71" s="27" t="s">
        <v>65</v>
      </c>
      <c r="B71" s="27" t="s">
        <v>82</v>
      </c>
      <c r="C71" s="27">
        <v>13112</v>
      </c>
      <c r="D71" s="34">
        <v>4855.2368938324398</v>
      </c>
      <c r="E71" s="34">
        <v>1.0144919834664601</v>
      </c>
    </row>
    <row r="72" spans="1:5">
      <c r="A72" s="27" t="s">
        <v>65</v>
      </c>
      <c r="B72" s="27" t="s">
        <v>83</v>
      </c>
      <c r="C72" s="27">
        <v>12582</v>
      </c>
      <c r="D72" s="34">
        <v>4706.9796407773401</v>
      </c>
      <c r="E72" s="34">
        <v>1.0249431435595799</v>
      </c>
    </row>
    <row r="73" spans="1:5">
      <c r="A73" s="27" t="s">
        <v>65</v>
      </c>
      <c r="B73" s="27" t="s">
        <v>84</v>
      </c>
      <c r="C73" s="27">
        <v>15280</v>
      </c>
      <c r="D73" s="34">
        <v>7470.3359807746301</v>
      </c>
      <c r="E73" s="34">
        <v>1.33944201046665</v>
      </c>
    </row>
    <row r="74" spans="1:5">
      <c r="A74" s="27" t="s">
        <v>65</v>
      </c>
      <c r="B74" s="27" t="s">
        <v>85</v>
      </c>
      <c r="C74" s="27">
        <v>18425</v>
      </c>
      <c r="D74" s="34">
        <v>9065.5157320697108</v>
      </c>
      <c r="E74" s="34">
        <v>1.3480070232255501</v>
      </c>
    </row>
    <row r="75" spans="1:5">
      <c r="A75" s="27" t="s">
        <v>86</v>
      </c>
      <c r="B75" s="27" t="s">
        <v>87</v>
      </c>
      <c r="C75" s="27">
        <v>19468</v>
      </c>
      <c r="D75" s="34">
        <v>9196.78752648728</v>
      </c>
      <c r="E75" s="34">
        <v>1.29426125717894</v>
      </c>
    </row>
    <row r="76" spans="1:5">
      <c r="A76" s="27" t="s">
        <v>86</v>
      </c>
      <c r="B76" s="27" t="s">
        <v>88</v>
      </c>
      <c r="C76" s="27">
        <v>22243</v>
      </c>
      <c r="D76" s="34">
        <v>10834.959406846599</v>
      </c>
      <c r="E76" s="34">
        <v>1.3345690910727199</v>
      </c>
    </row>
    <row r="77" spans="1:5">
      <c r="A77" s="27" t="s">
        <v>86</v>
      </c>
      <c r="B77" s="27" t="s">
        <v>89</v>
      </c>
      <c r="C77" s="27">
        <v>20540</v>
      </c>
      <c r="D77" s="34">
        <v>9628.0343866970707</v>
      </c>
      <c r="E77" s="34">
        <v>1.2842344888953201</v>
      </c>
    </row>
    <row r="78" spans="1:5">
      <c r="A78" s="27" t="s">
        <v>86</v>
      </c>
      <c r="B78" s="27" t="s">
        <v>90</v>
      </c>
      <c r="C78" s="27">
        <v>14125</v>
      </c>
      <c r="D78" s="34">
        <v>6791.4303127569201</v>
      </c>
      <c r="E78" s="34">
        <v>1.3172855498134399</v>
      </c>
    </row>
    <row r="79" spans="1:5">
      <c r="A79" s="27" t="s">
        <v>86</v>
      </c>
      <c r="B79" s="27" t="s">
        <v>91</v>
      </c>
      <c r="C79" s="27">
        <v>18775</v>
      </c>
      <c r="D79" s="34">
        <v>9117.0493214813105</v>
      </c>
      <c r="E79" s="34">
        <v>1.33039772671781</v>
      </c>
    </row>
    <row r="80" spans="1:5">
      <c r="A80" s="27" t="s">
        <v>86</v>
      </c>
      <c r="B80" s="27" t="s">
        <v>92</v>
      </c>
      <c r="C80" s="27">
        <v>12605</v>
      </c>
      <c r="D80" s="34">
        <v>5855.8039191070002</v>
      </c>
      <c r="E80" s="34">
        <v>1.27277258298392</v>
      </c>
    </row>
    <row r="81" spans="1:5">
      <c r="A81" s="27" t="s">
        <v>86</v>
      </c>
      <c r="B81" s="27" t="s">
        <v>86</v>
      </c>
      <c r="C81" s="27">
        <v>147808</v>
      </c>
      <c r="D81" s="34">
        <v>69877.561536029796</v>
      </c>
      <c r="E81" s="34">
        <v>1.29523012334457</v>
      </c>
    </row>
    <row r="82" spans="1:5">
      <c r="A82" s="27" t="s">
        <v>86</v>
      </c>
      <c r="B82" s="27" t="s">
        <v>93</v>
      </c>
      <c r="C82" s="27">
        <v>21844</v>
      </c>
      <c r="D82" s="34">
        <v>10117.315561792901</v>
      </c>
      <c r="E82" s="34">
        <v>1.2689375925670801</v>
      </c>
    </row>
    <row r="83" spans="1:5">
      <c r="A83" s="27" t="s">
        <v>86</v>
      </c>
      <c r="B83" s="27" t="s">
        <v>94</v>
      </c>
      <c r="C83" s="27">
        <v>26538</v>
      </c>
      <c r="D83" s="34">
        <v>12930.8002745183</v>
      </c>
      <c r="E83" s="34">
        <v>1.33494800162685</v>
      </c>
    </row>
    <row r="84" spans="1:5">
      <c r="A84" s="27" t="s">
        <v>86</v>
      </c>
      <c r="B84" s="27" t="s">
        <v>95</v>
      </c>
      <c r="C84" s="27">
        <v>20668</v>
      </c>
      <c r="D84" s="34">
        <v>10006.9088164</v>
      </c>
      <c r="E84" s="34">
        <v>1.32650418705642</v>
      </c>
    </row>
    <row r="85" spans="1:5">
      <c r="A85" s="27" t="s">
        <v>86</v>
      </c>
      <c r="B85" s="27" t="s">
        <v>96</v>
      </c>
      <c r="C85" s="27">
        <v>10580</v>
      </c>
      <c r="D85" s="34">
        <v>4999.9157304630498</v>
      </c>
      <c r="E85" s="34">
        <v>1.2947447317148</v>
      </c>
    </row>
    <row r="86" spans="1:5">
      <c r="A86" s="27" t="s">
        <v>86</v>
      </c>
      <c r="B86" s="27" t="s">
        <v>97</v>
      </c>
      <c r="C86" s="27">
        <v>15016</v>
      </c>
      <c r="D86" s="34">
        <v>7066.0317051443399</v>
      </c>
      <c r="E86" s="34">
        <v>1.28922422569247</v>
      </c>
    </row>
    <row r="87" spans="1:5">
      <c r="A87" s="27" t="s">
        <v>86</v>
      </c>
      <c r="B87" s="27" t="s">
        <v>98</v>
      </c>
      <c r="C87" s="27">
        <v>12777</v>
      </c>
      <c r="D87" s="34">
        <v>6023.3013319893598</v>
      </c>
      <c r="E87" s="34">
        <v>1.29155478047334</v>
      </c>
    </row>
    <row r="88" spans="1:5">
      <c r="A88" s="27" t="s">
        <v>99</v>
      </c>
      <c r="B88" s="27" t="s">
        <v>100</v>
      </c>
      <c r="C88" s="27">
        <v>22722</v>
      </c>
      <c r="D88" s="34">
        <v>8829.0825018572395</v>
      </c>
      <c r="E88" s="34">
        <v>1.06457473498706</v>
      </c>
    </row>
    <row r="89" spans="1:5">
      <c r="A89" s="27" t="s">
        <v>99</v>
      </c>
      <c r="B89" s="27" t="s">
        <v>101</v>
      </c>
      <c r="C89" s="27">
        <v>11081</v>
      </c>
      <c r="D89" s="34">
        <v>4284.9193272394205</v>
      </c>
      <c r="E89" s="34">
        <v>1.0594264963573099</v>
      </c>
    </row>
    <row r="90" spans="1:5">
      <c r="A90" s="27" t="s">
        <v>99</v>
      </c>
      <c r="B90" s="27" t="s">
        <v>102</v>
      </c>
      <c r="C90" s="27">
        <v>38813</v>
      </c>
      <c r="D90" s="34">
        <v>15136.1816896534</v>
      </c>
      <c r="E90" s="34">
        <v>1.0684304467718899</v>
      </c>
    </row>
    <row r="91" spans="1:5">
      <c r="A91" s="27" t="s">
        <v>99</v>
      </c>
      <c r="B91" s="27" t="s">
        <v>103</v>
      </c>
      <c r="C91" s="27">
        <v>16446</v>
      </c>
      <c r="D91" s="34">
        <v>6355.9537513892201</v>
      </c>
      <c r="E91" s="34">
        <v>1.05883326776203</v>
      </c>
    </row>
    <row r="92" spans="1:5">
      <c r="A92" s="27" t="s">
        <v>99</v>
      </c>
      <c r="B92" s="27" t="s">
        <v>104</v>
      </c>
      <c r="C92" s="27">
        <v>18695</v>
      </c>
      <c r="D92" s="34">
        <v>7258.1545231175096</v>
      </c>
      <c r="E92" s="34">
        <v>1.06367236468875</v>
      </c>
    </row>
    <row r="93" spans="1:5">
      <c r="A93" s="27" t="s">
        <v>99</v>
      </c>
      <c r="B93" s="27" t="s">
        <v>105</v>
      </c>
      <c r="C93" s="27">
        <v>15882</v>
      </c>
      <c r="D93" s="34">
        <v>6198.82889788598</v>
      </c>
      <c r="E93" s="34">
        <v>1.0693296103085601</v>
      </c>
    </row>
    <row r="94" spans="1:5">
      <c r="A94" s="27" t="s">
        <v>99</v>
      </c>
      <c r="B94" s="27" t="s">
        <v>99</v>
      </c>
      <c r="C94" s="27">
        <v>116469</v>
      </c>
      <c r="D94" s="34">
        <v>52271</v>
      </c>
      <c r="E94" s="34">
        <v>1.2295822852268199</v>
      </c>
    </row>
    <row r="95" spans="1:5">
      <c r="A95" s="27" t="s">
        <v>99</v>
      </c>
      <c r="B95" s="27" t="s">
        <v>106</v>
      </c>
      <c r="C95" s="27">
        <v>12090</v>
      </c>
      <c r="D95" s="34">
        <v>4739.0883234042403</v>
      </c>
      <c r="E95" s="34">
        <v>1.07392916672995</v>
      </c>
    </row>
    <row r="96" spans="1:5">
      <c r="A96" s="27" t="s">
        <v>99</v>
      </c>
      <c r="B96" s="27" t="s">
        <v>107</v>
      </c>
      <c r="C96" s="27">
        <v>60799</v>
      </c>
      <c r="D96" s="34">
        <v>23681.795537932801</v>
      </c>
      <c r="E96" s="34">
        <v>1.0671496506648901</v>
      </c>
    </row>
    <row r="97" spans="1:5">
      <c r="A97" s="27" t="s">
        <v>99</v>
      </c>
      <c r="B97" s="27" t="s">
        <v>108</v>
      </c>
      <c r="C97" s="27">
        <v>11254</v>
      </c>
      <c r="D97" s="34">
        <v>4419.2123112417503</v>
      </c>
      <c r="E97" s="34">
        <v>1.07583356937119</v>
      </c>
    </row>
    <row r="98" spans="1:5">
      <c r="A98" s="27" t="s">
        <v>99</v>
      </c>
      <c r="B98" s="27" t="s">
        <v>109</v>
      </c>
      <c r="C98" s="27">
        <v>24457</v>
      </c>
      <c r="D98" s="34">
        <v>9569.8348165135503</v>
      </c>
      <c r="E98" s="34">
        <v>1.07203359057508</v>
      </c>
    </row>
    <row r="99" spans="1:5">
      <c r="A99" s="27" t="s">
        <v>99</v>
      </c>
      <c r="B99" s="27" t="s">
        <v>110</v>
      </c>
      <c r="C99" s="27">
        <v>14654</v>
      </c>
      <c r="D99" s="34">
        <v>5733.3372793340704</v>
      </c>
      <c r="E99" s="34">
        <v>1.07191028852454</v>
      </c>
    </row>
    <row r="100" spans="1:5">
      <c r="A100" s="27" t="s">
        <v>99</v>
      </c>
      <c r="B100" s="27" t="s">
        <v>111</v>
      </c>
      <c r="C100" s="27">
        <v>14107</v>
      </c>
      <c r="D100" s="34">
        <v>5494.7239483386302</v>
      </c>
      <c r="E100" s="34">
        <v>1.06713250263177</v>
      </c>
    </row>
    <row r="101" spans="1:5">
      <c r="A101" s="27" t="s">
        <v>99</v>
      </c>
      <c r="B101" s="27" t="s">
        <v>112</v>
      </c>
      <c r="C101" s="27">
        <v>35622</v>
      </c>
      <c r="D101" s="34">
        <v>13846.481506983</v>
      </c>
      <c r="E101" s="34">
        <v>1.06494766640155</v>
      </c>
    </row>
    <row r="102" spans="1:5">
      <c r="A102" s="27" t="s">
        <v>99</v>
      </c>
      <c r="B102" s="27" t="s">
        <v>113</v>
      </c>
      <c r="C102" s="27">
        <v>11311</v>
      </c>
      <c r="D102" s="34">
        <v>4391.3082506377596</v>
      </c>
      <c r="E102" s="34">
        <v>1.06365321444581</v>
      </c>
    </row>
    <row r="103" spans="1:5">
      <c r="A103" s="27" t="s">
        <v>114</v>
      </c>
      <c r="B103" s="27" t="s">
        <v>115</v>
      </c>
      <c r="C103" s="27">
        <v>37020</v>
      </c>
      <c r="D103" s="34">
        <v>14194.362925654301</v>
      </c>
      <c r="E103" s="34">
        <v>1.05047718935002</v>
      </c>
    </row>
    <row r="104" spans="1:5">
      <c r="A104" s="27" t="s">
        <v>114</v>
      </c>
      <c r="B104" s="27" t="s">
        <v>116</v>
      </c>
      <c r="C104" s="27">
        <v>23164</v>
      </c>
      <c r="D104" s="34">
        <v>9041.9288776155609</v>
      </c>
      <c r="E104" s="34">
        <v>1.06943567103601</v>
      </c>
    </row>
    <row r="105" spans="1:5">
      <c r="A105" s="27" t="s">
        <v>114</v>
      </c>
      <c r="B105" s="27" t="s">
        <v>117</v>
      </c>
      <c r="C105" s="27">
        <v>13273</v>
      </c>
      <c r="D105" s="34">
        <v>4974.9439187243497</v>
      </c>
      <c r="E105" s="34">
        <v>1.0268954523446701</v>
      </c>
    </row>
    <row r="106" spans="1:5">
      <c r="A106" s="27" t="s">
        <v>114</v>
      </c>
      <c r="B106" s="27" t="s">
        <v>118</v>
      </c>
      <c r="C106" s="27">
        <v>41741</v>
      </c>
      <c r="D106" s="34">
        <v>18099.841529181602</v>
      </c>
      <c r="E106" s="34">
        <v>1.18800716152619</v>
      </c>
    </row>
    <row r="107" spans="1:5">
      <c r="A107" s="27" t="s">
        <v>114</v>
      </c>
      <c r="B107" s="27" t="s">
        <v>119</v>
      </c>
      <c r="C107" s="27">
        <v>61394</v>
      </c>
      <c r="D107" s="34">
        <v>39063.3906247962</v>
      </c>
      <c r="E107" s="34">
        <v>1.7432157541965101</v>
      </c>
    </row>
    <row r="108" spans="1:5">
      <c r="A108" s="27" t="s">
        <v>114</v>
      </c>
      <c r="B108" s="27" t="s">
        <v>120</v>
      </c>
      <c r="C108" s="27">
        <v>23225</v>
      </c>
      <c r="D108" s="34">
        <v>9039.3187286550492</v>
      </c>
      <c r="E108" s="34">
        <v>1.0663189145677401</v>
      </c>
    </row>
    <row r="109" spans="1:5">
      <c r="A109" s="27" t="s">
        <v>114</v>
      </c>
      <c r="B109" s="27" t="s">
        <v>121</v>
      </c>
      <c r="C109" s="27">
        <v>21692</v>
      </c>
      <c r="D109" s="34">
        <v>8403.1881391374609</v>
      </c>
      <c r="E109" s="34">
        <v>1.06133289959021</v>
      </c>
    </row>
    <row r="110" spans="1:5">
      <c r="A110" s="27" t="s">
        <v>114</v>
      </c>
      <c r="B110" s="27" t="s">
        <v>122</v>
      </c>
      <c r="C110" s="27">
        <v>64468</v>
      </c>
      <c r="D110" s="34">
        <v>38488.213023062999</v>
      </c>
      <c r="E110" s="34">
        <v>1.6356511597582699</v>
      </c>
    </row>
    <row r="111" spans="1:5">
      <c r="A111" s="27" t="s">
        <v>114</v>
      </c>
      <c r="B111" s="27" t="s">
        <v>123</v>
      </c>
      <c r="C111" s="27">
        <v>72019</v>
      </c>
      <c r="D111" s="34">
        <v>43815.965395022598</v>
      </c>
      <c r="E111" s="34">
        <v>1.6668343188364301</v>
      </c>
    </row>
    <row r="112" spans="1:5">
      <c r="A112" s="27" t="s">
        <v>114</v>
      </c>
      <c r="B112" s="27" t="s">
        <v>114</v>
      </c>
      <c r="C112" s="27">
        <v>561435</v>
      </c>
      <c r="D112" s="34">
        <v>276871.50599999999</v>
      </c>
      <c r="E112" s="34">
        <v>1.3510950888934199</v>
      </c>
    </row>
    <row r="113" spans="1:5">
      <c r="A113" s="27" t="s">
        <v>114</v>
      </c>
      <c r="B113" s="27" t="s">
        <v>124</v>
      </c>
      <c r="C113" s="27">
        <v>13510</v>
      </c>
      <c r="D113" s="34">
        <v>8265.3474264807501</v>
      </c>
      <c r="E113" s="34">
        <v>1.6761500717846201</v>
      </c>
    </row>
    <row r="114" spans="1:5">
      <c r="A114" s="27" t="s">
        <v>114</v>
      </c>
      <c r="B114" s="27" t="s">
        <v>125</v>
      </c>
      <c r="C114" s="27">
        <v>135124</v>
      </c>
      <c r="D114" s="34">
        <v>80399.185672187901</v>
      </c>
      <c r="E114" s="34">
        <v>1.63014521156595</v>
      </c>
    </row>
    <row r="115" spans="1:5">
      <c r="A115" s="27" t="s">
        <v>114</v>
      </c>
      <c r="B115" s="27" t="s">
        <v>126</v>
      </c>
      <c r="C115" s="27">
        <v>74028</v>
      </c>
      <c r="D115" s="34">
        <v>48459.845185393999</v>
      </c>
      <c r="E115" s="34">
        <v>1.79346597419984</v>
      </c>
    </row>
    <row r="116" spans="1:5">
      <c r="A116" s="27" t="s">
        <v>114</v>
      </c>
      <c r="B116" s="27" t="s">
        <v>127</v>
      </c>
      <c r="C116" s="27">
        <v>21086</v>
      </c>
      <c r="D116" s="34">
        <v>9966.6546892307506</v>
      </c>
      <c r="E116" s="34">
        <v>1.29497786484712</v>
      </c>
    </row>
    <row r="117" spans="1:5">
      <c r="A117" s="27" t="s">
        <v>114</v>
      </c>
      <c r="B117" s="27" t="s">
        <v>128</v>
      </c>
      <c r="C117" s="27">
        <v>41040</v>
      </c>
      <c r="D117" s="34">
        <v>18189.862365235</v>
      </c>
      <c r="E117" s="34">
        <v>1.21430895118928</v>
      </c>
    </row>
    <row r="118" spans="1:5">
      <c r="A118" s="27" t="s">
        <v>114</v>
      </c>
      <c r="B118" s="27" t="s">
        <v>129</v>
      </c>
      <c r="C118" s="27">
        <v>36473</v>
      </c>
      <c r="D118" s="34">
        <v>15944.9949463586</v>
      </c>
      <c r="E118" s="34">
        <v>1.19773305352607</v>
      </c>
    </row>
    <row r="119" spans="1:5">
      <c r="A119" s="27" t="s">
        <v>114</v>
      </c>
      <c r="B119" s="27" t="s">
        <v>130</v>
      </c>
      <c r="C119" s="27">
        <v>66270</v>
      </c>
      <c r="D119" s="34">
        <v>39282.478943566603</v>
      </c>
      <c r="E119" s="34">
        <v>1.6240113170721899</v>
      </c>
    </row>
    <row r="120" spans="1:5">
      <c r="A120" s="27" t="s">
        <v>114</v>
      </c>
      <c r="B120" s="27" t="s">
        <v>131</v>
      </c>
      <c r="C120" s="27">
        <v>16387</v>
      </c>
      <c r="D120" s="34">
        <v>8051.4287859507003</v>
      </c>
      <c r="E120" s="34">
        <v>1.3461102704951899</v>
      </c>
    </row>
    <row r="121" spans="1:5">
      <c r="A121" s="27" t="s">
        <v>114</v>
      </c>
      <c r="B121" s="27" t="s">
        <v>132</v>
      </c>
      <c r="C121" s="27">
        <v>76922</v>
      </c>
      <c r="D121" s="34">
        <v>33447.306868113599</v>
      </c>
      <c r="E121" s="34">
        <v>1.1912906213165799</v>
      </c>
    </row>
    <row r="122" spans="1:5">
      <c r="A122" s="27" t="s">
        <v>133</v>
      </c>
      <c r="B122" s="27" t="s">
        <v>134</v>
      </c>
      <c r="C122" s="27">
        <v>73317</v>
      </c>
      <c r="D122" s="34">
        <v>21831.029160298101</v>
      </c>
      <c r="E122" s="34">
        <v>0.815786772444826</v>
      </c>
    </row>
    <row r="123" spans="1:5">
      <c r="A123" s="27" t="s">
        <v>133</v>
      </c>
      <c r="B123" s="27" t="s">
        <v>135</v>
      </c>
      <c r="C123" s="27">
        <v>11484</v>
      </c>
      <c r="D123" s="34">
        <v>6305.0632343420702</v>
      </c>
      <c r="E123" s="34">
        <v>1.5041924283796999</v>
      </c>
    </row>
    <row r="124" spans="1:5">
      <c r="A124" s="27" t="s">
        <v>133</v>
      </c>
      <c r="B124" s="27" t="s">
        <v>136</v>
      </c>
      <c r="C124" s="27">
        <v>15786</v>
      </c>
      <c r="D124" s="34">
        <v>8697.4060742916608</v>
      </c>
      <c r="E124" s="34">
        <v>1.5094710371582301</v>
      </c>
    </row>
    <row r="125" spans="1:5">
      <c r="A125" s="27" t="s">
        <v>133</v>
      </c>
      <c r="B125" s="27" t="s">
        <v>137</v>
      </c>
      <c r="C125" s="27">
        <v>19490</v>
      </c>
      <c r="D125" s="34">
        <v>9754.6699397941393</v>
      </c>
      <c r="E125" s="34">
        <v>1.37122232543477</v>
      </c>
    </row>
    <row r="126" spans="1:5">
      <c r="A126" s="27" t="s">
        <v>133</v>
      </c>
      <c r="B126" s="27" t="s">
        <v>138</v>
      </c>
      <c r="C126" s="27">
        <v>20200</v>
      </c>
      <c r="D126" s="34">
        <v>6111.4233859998503</v>
      </c>
      <c r="E126" s="34">
        <v>0.82889236213208395</v>
      </c>
    </row>
    <row r="127" spans="1:5">
      <c r="A127" s="27" t="s">
        <v>133</v>
      </c>
      <c r="B127" s="27" t="s">
        <v>139</v>
      </c>
      <c r="C127" s="27">
        <v>12773</v>
      </c>
      <c r="D127" s="34">
        <v>6997.9690648287196</v>
      </c>
      <c r="E127" s="34">
        <v>1.5010191799758901</v>
      </c>
    </row>
    <row r="128" spans="1:5">
      <c r="A128" s="27" t="s">
        <v>133</v>
      </c>
      <c r="B128" s="27" t="s">
        <v>140</v>
      </c>
      <c r="C128" s="27">
        <v>16598</v>
      </c>
      <c r="D128" s="34">
        <v>4902.2002103549903</v>
      </c>
      <c r="E128" s="34">
        <v>0.80917493118579897</v>
      </c>
    </row>
    <row r="129" spans="1:5">
      <c r="A129" s="27" t="s">
        <v>133</v>
      </c>
      <c r="B129" s="27" t="s">
        <v>141</v>
      </c>
      <c r="C129" s="27">
        <v>26433</v>
      </c>
      <c r="D129" s="34">
        <v>14398.0079968388</v>
      </c>
      <c r="E129" s="34">
        <v>1.4923238849776099</v>
      </c>
    </row>
    <row r="130" spans="1:5">
      <c r="A130" s="27" t="s">
        <v>133</v>
      </c>
      <c r="B130" s="27" t="s">
        <v>142</v>
      </c>
      <c r="C130" s="27">
        <v>10800</v>
      </c>
      <c r="D130" s="34">
        <v>5882.9170040220897</v>
      </c>
      <c r="E130" s="34">
        <v>1.49236859564234</v>
      </c>
    </row>
    <row r="131" spans="1:5">
      <c r="A131" s="27" t="s">
        <v>133</v>
      </c>
      <c r="B131" s="27" t="s">
        <v>143</v>
      </c>
      <c r="C131" s="27">
        <v>28817</v>
      </c>
      <c r="D131" s="34">
        <v>8508.59308317266</v>
      </c>
      <c r="E131" s="34">
        <v>0.80893965112608701</v>
      </c>
    </row>
    <row r="132" spans="1:5">
      <c r="A132" s="27" t="s">
        <v>133</v>
      </c>
      <c r="B132" s="27" t="s">
        <v>144</v>
      </c>
      <c r="C132" s="27">
        <v>17398</v>
      </c>
      <c r="D132" s="34">
        <v>9481.4694455157805</v>
      </c>
      <c r="E132" s="34">
        <v>1.49308130922241</v>
      </c>
    </row>
    <row r="133" spans="1:5">
      <c r="A133" s="27" t="s">
        <v>133</v>
      </c>
      <c r="B133" s="27" t="s">
        <v>145</v>
      </c>
      <c r="C133" s="27">
        <v>29880</v>
      </c>
      <c r="D133" s="34">
        <v>8899.2560934860794</v>
      </c>
      <c r="E133" s="34">
        <v>0.81598137696778705</v>
      </c>
    </row>
    <row r="134" spans="1:5">
      <c r="A134" s="27" t="s">
        <v>133</v>
      </c>
      <c r="B134" s="27" t="s">
        <v>146</v>
      </c>
      <c r="C134" s="27">
        <v>128433</v>
      </c>
      <c r="D134" s="34">
        <v>38333.142991563</v>
      </c>
      <c r="E134" s="34">
        <v>0.817720598023297</v>
      </c>
    </row>
    <row r="135" spans="1:5">
      <c r="A135" s="27" t="s">
        <v>133</v>
      </c>
      <c r="B135" s="27" t="s">
        <v>147</v>
      </c>
      <c r="C135" s="27">
        <v>40630</v>
      </c>
      <c r="D135" s="34">
        <v>18374.4149653022</v>
      </c>
      <c r="E135" s="34">
        <v>1.2390072094175799</v>
      </c>
    </row>
    <row r="136" spans="1:5">
      <c r="A136" s="27" t="s">
        <v>133</v>
      </c>
      <c r="B136" s="27" t="s">
        <v>148</v>
      </c>
      <c r="C136" s="27">
        <v>14098</v>
      </c>
      <c r="D136" s="34">
        <v>4280.4490956050404</v>
      </c>
      <c r="E136" s="34">
        <v>0.83183840233921102</v>
      </c>
    </row>
    <row r="137" spans="1:5">
      <c r="A137" s="27" t="s">
        <v>133</v>
      </c>
      <c r="B137" s="27" t="s">
        <v>149</v>
      </c>
      <c r="C137" s="27">
        <v>12685</v>
      </c>
      <c r="D137" s="34">
        <v>5677.2807100472701</v>
      </c>
      <c r="E137" s="34">
        <v>1.2261879169221099</v>
      </c>
    </row>
    <row r="138" spans="1:5">
      <c r="A138" s="27" t="s">
        <v>133</v>
      </c>
      <c r="B138" s="27" t="s">
        <v>150</v>
      </c>
      <c r="C138" s="27">
        <v>13254</v>
      </c>
      <c r="D138" s="34">
        <v>3929.9753208458001</v>
      </c>
      <c r="E138" s="34">
        <v>0.81236273378226498</v>
      </c>
    </row>
    <row r="139" spans="1:5">
      <c r="A139" s="27" t="s">
        <v>133</v>
      </c>
      <c r="B139" s="27" t="s">
        <v>151</v>
      </c>
      <c r="C139" s="27">
        <v>12079</v>
      </c>
      <c r="D139" s="34">
        <v>6689.2271560214303</v>
      </c>
      <c r="E139" s="34">
        <v>1.51723236547102</v>
      </c>
    </row>
    <row r="140" spans="1:5">
      <c r="A140" s="27" t="s">
        <v>133</v>
      </c>
      <c r="B140" s="27" t="s">
        <v>152</v>
      </c>
      <c r="C140" s="27">
        <v>27241</v>
      </c>
      <c r="D140" s="34">
        <v>8095.4713824025002</v>
      </c>
      <c r="E140" s="34">
        <v>0.81419087590095096</v>
      </c>
    </row>
    <row r="141" spans="1:5">
      <c r="A141" s="27" t="s">
        <v>133</v>
      </c>
      <c r="B141" s="27" t="s">
        <v>153</v>
      </c>
      <c r="C141" s="27">
        <v>19339</v>
      </c>
      <c r="D141" s="34">
        <v>10528.1533507693</v>
      </c>
      <c r="E141" s="34">
        <v>1.49150709734383</v>
      </c>
    </row>
    <row r="142" spans="1:5">
      <c r="A142" s="27" t="s">
        <v>133</v>
      </c>
      <c r="B142" s="27" t="s">
        <v>154</v>
      </c>
      <c r="C142" s="27">
        <v>21895</v>
      </c>
      <c r="D142" s="34">
        <v>6598.1268489243603</v>
      </c>
      <c r="E142" s="34">
        <v>0.82562502215422495</v>
      </c>
    </row>
    <row r="143" spans="1:5">
      <c r="A143" s="27" t="s">
        <v>133</v>
      </c>
      <c r="B143" s="27" t="s">
        <v>155</v>
      </c>
      <c r="C143" s="27">
        <v>42570</v>
      </c>
      <c r="D143" s="34">
        <v>12797.020924071499</v>
      </c>
      <c r="E143" s="34">
        <v>0.82359246649814799</v>
      </c>
    </row>
    <row r="144" spans="1:5">
      <c r="A144" s="27" t="s">
        <v>133</v>
      </c>
      <c r="B144" s="27" t="s">
        <v>156</v>
      </c>
      <c r="C144" s="27">
        <v>19942</v>
      </c>
      <c r="D144" s="34">
        <v>9965.8813128762904</v>
      </c>
      <c r="E144" s="34">
        <v>1.36915978431647</v>
      </c>
    </row>
    <row r="145" spans="1:5">
      <c r="A145" s="27" t="s">
        <v>133</v>
      </c>
      <c r="B145" s="27" t="s">
        <v>157</v>
      </c>
      <c r="C145" s="27">
        <v>28389</v>
      </c>
      <c r="D145" s="34">
        <v>14147.666772836101</v>
      </c>
      <c r="E145" s="34">
        <v>1.3653432979140701</v>
      </c>
    </row>
    <row r="146" spans="1:5">
      <c r="A146" s="27" t="s">
        <v>133</v>
      </c>
      <c r="B146" s="27" t="s">
        <v>158</v>
      </c>
      <c r="C146" s="27">
        <v>17958</v>
      </c>
      <c r="D146" s="34">
        <v>8897.8408234608705</v>
      </c>
      <c r="E146" s="34">
        <v>1.3574811277243299</v>
      </c>
    </row>
    <row r="147" spans="1:5">
      <c r="A147" s="27" t="s">
        <v>133</v>
      </c>
      <c r="B147" s="27" t="s">
        <v>159</v>
      </c>
      <c r="C147" s="27">
        <v>37720</v>
      </c>
      <c r="D147" s="34">
        <v>11210.4326469363</v>
      </c>
      <c r="E147" s="34">
        <v>0.81425010872734505</v>
      </c>
    </row>
    <row r="148" spans="1:5">
      <c r="A148" s="27" t="s">
        <v>133</v>
      </c>
      <c r="B148" s="27" t="s">
        <v>160</v>
      </c>
      <c r="C148" s="27">
        <v>13720</v>
      </c>
      <c r="D148" s="34">
        <v>4154.2667163283204</v>
      </c>
      <c r="E148" s="34">
        <v>0.82955923086551397</v>
      </c>
    </row>
    <row r="149" spans="1:5">
      <c r="A149" s="27" t="s">
        <v>133</v>
      </c>
      <c r="B149" s="27" t="s">
        <v>161</v>
      </c>
      <c r="C149" s="27">
        <v>11497</v>
      </c>
      <c r="D149" s="34">
        <v>5716.1886502233401</v>
      </c>
      <c r="E149" s="34">
        <v>1.3621632445446401</v>
      </c>
    </row>
    <row r="150" spans="1:5">
      <c r="A150" s="27" t="s">
        <v>133</v>
      </c>
      <c r="B150" s="27" t="s">
        <v>162</v>
      </c>
      <c r="C150" s="27">
        <v>12242</v>
      </c>
      <c r="D150" s="34">
        <v>3607.2794000725398</v>
      </c>
      <c r="E150" s="34">
        <v>0.80729923709138296</v>
      </c>
    </row>
    <row r="151" spans="1:5">
      <c r="A151" s="27" t="s">
        <v>133</v>
      </c>
      <c r="B151" s="27" t="s">
        <v>163</v>
      </c>
      <c r="C151" s="27">
        <v>37436</v>
      </c>
      <c r="D151" s="34">
        <v>20486.029467520199</v>
      </c>
      <c r="E151" s="34">
        <v>1.4992549452450099</v>
      </c>
    </row>
    <row r="152" spans="1:5">
      <c r="A152" s="27" t="s">
        <v>133</v>
      </c>
      <c r="B152" s="27" t="s">
        <v>164</v>
      </c>
      <c r="C152" s="27">
        <v>21484</v>
      </c>
      <c r="D152" s="34">
        <v>11829.318723914899</v>
      </c>
      <c r="E152" s="34">
        <v>1.5085222674682299</v>
      </c>
    </row>
    <row r="153" spans="1:5">
      <c r="A153" s="27" t="s">
        <v>133</v>
      </c>
      <c r="B153" s="27" t="s">
        <v>165</v>
      </c>
      <c r="C153" s="27">
        <v>13207</v>
      </c>
      <c r="D153" s="34">
        <v>3988.7816287522901</v>
      </c>
      <c r="E153" s="34">
        <v>0.82745277851871502</v>
      </c>
    </row>
    <row r="154" spans="1:5">
      <c r="A154" s="27" t="s">
        <v>133</v>
      </c>
      <c r="B154" s="27" t="s">
        <v>133</v>
      </c>
      <c r="C154" s="27">
        <v>698042</v>
      </c>
      <c r="D154" s="34">
        <v>206906.30050539799</v>
      </c>
      <c r="E154" s="34">
        <v>0.81208090161783597</v>
      </c>
    </row>
    <row r="155" spans="1:5">
      <c r="A155" s="27" t="s">
        <v>133</v>
      </c>
      <c r="B155" s="27" t="s">
        <v>166</v>
      </c>
      <c r="C155" s="27">
        <v>23938</v>
      </c>
      <c r="D155" s="34">
        <v>13210.246945205899</v>
      </c>
      <c r="E155" s="34">
        <v>1.51192486356946</v>
      </c>
    </row>
    <row r="156" spans="1:5">
      <c r="A156" s="27" t="s">
        <v>133</v>
      </c>
      <c r="B156" s="27" t="s">
        <v>167</v>
      </c>
      <c r="C156" s="27">
        <v>51722</v>
      </c>
      <c r="D156" s="34">
        <v>15370.3140358788</v>
      </c>
      <c r="E156" s="34">
        <v>0.81416900764407196</v>
      </c>
    </row>
    <row r="157" spans="1:5">
      <c r="A157" s="28" t="s">
        <v>133</v>
      </c>
      <c r="B157" s="28" t="s">
        <v>168</v>
      </c>
      <c r="C157" s="28">
        <v>18952</v>
      </c>
      <c r="D157" s="35">
        <v>5643.9280135975596</v>
      </c>
      <c r="E157" s="35">
        <v>0.81589365109802503</v>
      </c>
    </row>
    <row r="158" spans="1:5">
      <c r="A158" s="23"/>
      <c r="B158" s="23"/>
      <c r="C158" s="23"/>
      <c r="D158" s="30"/>
      <c r="E158" s="30"/>
    </row>
    <row r="159" spans="1:5">
      <c r="A159" s="24" t="s">
        <v>169</v>
      </c>
      <c r="B159" s="23" t="s">
        <v>170</v>
      </c>
      <c r="C159" s="23"/>
      <c r="D159" s="30"/>
      <c r="E159" s="30"/>
    </row>
    <row r="161" spans="1:2">
      <c r="A161" s="24" t="s">
        <v>174</v>
      </c>
      <c r="B161" s="23"/>
    </row>
    <row r="162" spans="1:2">
      <c r="A162" s="23" t="s">
        <v>171</v>
      </c>
      <c r="B162" s="23" t="s">
        <v>175</v>
      </c>
    </row>
    <row r="163" spans="1:2">
      <c r="A163" s="23" t="s">
        <v>172</v>
      </c>
      <c r="B163" s="23" t="s">
        <v>176</v>
      </c>
    </row>
    <row r="164" spans="1:2">
      <c r="A164" s="23" t="s">
        <v>173</v>
      </c>
      <c r="B164" s="23" t="s">
        <v>177</v>
      </c>
    </row>
    <row r="166" spans="1:2">
      <c r="A166" s="24" t="s">
        <v>8</v>
      </c>
      <c r="B166" s="23" t="s">
        <v>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A4" sqref="A4"/>
    </sheetView>
  </sheetViews>
  <sheetFormatPr baseColWidth="10" defaultRowHeight="15"/>
  <cols>
    <col min="1" max="1" width="50.85546875" style="38" customWidth="1"/>
    <col min="2" max="256" width="11.42578125" style="38"/>
    <col min="257" max="257" width="50.85546875" style="38" customWidth="1"/>
    <col min="258" max="512" width="11.42578125" style="38"/>
    <col min="513" max="513" width="50.85546875" style="38" customWidth="1"/>
    <col min="514" max="768" width="11.42578125" style="38"/>
    <col min="769" max="769" width="50.85546875" style="38" customWidth="1"/>
    <col min="770" max="1024" width="11.42578125" style="38"/>
    <col min="1025" max="1025" width="50.85546875" style="38" customWidth="1"/>
    <col min="1026" max="1280" width="11.42578125" style="38"/>
    <col min="1281" max="1281" width="50.85546875" style="38" customWidth="1"/>
    <col min="1282" max="1536" width="11.42578125" style="38"/>
    <col min="1537" max="1537" width="50.85546875" style="38" customWidth="1"/>
    <col min="1538" max="1792" width="11.42578125" style="38"/>
    <col min="1793" max="1793" width="50.85546875" style="38" customWidth="1"/>
    <col min="1794" max="2048" width="11.42578125" style="38"/>
    <col min="2049" max="2049" width="50.85546875" style="38" customWidth="1"/>
    <col min="2050" max="2304" width="11.42578125" style="38"/>
    <col min="2305" max="2305" width="50.85546875" style="38" customWidth="1"/>
    <col min="2306" max="2560" width="11.42578125" style="38"/>
    <col min="2561" max="2561" width="50.85546875" style="38" customWidth="1"/>
    <col min="2562" max="2816" width="11.42578125" style="38"/>
    <col min="2817" max="2817" width="50.85546875" style="38" customWidth="1"/>
    <col min="2818" max="3072" width="11.42578125" style="38"/>
    <col min="3073" max="3073" width="50.85546875" style="38" customWidth="1"/>
    <col min="3074" max="3328" width="11.42578125" style="38"/>
    <col min="3329" max="3329" width="50.85546875" style="38" customWidth="1"/>
    <col min="3330" max="3584" width="11.42578125" style="38"/>
    <col min="3585" max="3585" width="50.85546875" style="38" customWidth="1"/>
    <col min="3586" max="3840" width="11.42578125" style="38"/>
    <col min="3841" max="3841" width="50.85546875" style="38" customWidth="1"/>
    <col min="3842" max="4096" width="11.42578125" style="38"/>
    <col min="4097" max="4097" width="50.85546875" style="38" customWidth="1"/>
    <col min="4098" max="4352" width="11.42578125" style="38"/>
    <col min="4353" max="4353" width="50.85546875" style="38" customWidth="1"/>
    <col min="4354" max="4608" width="11.42578125" style="38"/>
    <col min="4609" max="4609" width="50.85546875" style="38" customWidth="1"/>
    <col min="4610" max="4864" width="11.42578125" style="38"/>
    <col min="4865" max="4865" width="50.85546875" style="38" customWidth="1"/>
    <col min="4866" max="5120" width="11.42578125" style="38"/>
    <col min="5121" max="5121" width="50.85546875" style="38" customWidth="1"/>
    <col min="5122" max="5376" width="11.42578125" style="38"/>
    <col min="5377" max="5377" width="50.85546875" style="38" customWidth="1"/>
    <col min="5378" max="5632" width="11.42578125" style="38"/>
    <col min="5633" max="5633" width="50.85546875" style="38" customWidth="1"/>
    <col min="5634" max="5888" width="11.42578125" style="38"/>
    <col min="5889" max="5889" width="50.85546875" style="38" customWidth="1"/>
    <col min="5890" max="6144" width="11.42578125" style="38"/>
    <col min="6145" max="6145" width="50.85546875" style="38" customWidth="1"/>
    <col min="6146" max="6400" width="11.42578125" style="38"/>
    <col min="6401" max="6401" width="50.85546875" style="38" customWidth="1"/>
    <col min="6402" max="6656" width="11.42578125" style="38"/>
    <col min="6657" max="6657" width="50.85546875" style="38" customWidth="1"/>
    <col min="6658" max="6912" width="11.42578125" style="38"/>
    <col min="6913" max="6913" width="50.85546875" style="38" customWidth="1"/>
    <col min="6914" max="7168" width="11.42578125" style="38"/>
    <col min="7169" max="7169" width="50.85546875" style="38" customWidth="1"/>
    <col min="7170" max="7424" width="11.42578125" style="38"/>
    <col min="7425" max="7425" width="50.85546875" style="38" customWidth="1"/>
    <col min="7426" max="7680" width="11.42578125" style="38"/>
    <col min="7681" max="7681" width="50.85546875" style="38" customWidth="1"/>
    <col min="7682" max="7936" width="11.42578125" style="38"/>
    <col min="7937" max="7937" width="50.85546875" style="38" customWidth="1"/>
    <col min="7938" max="8192" width="11.42578125" style="38"/>
    <col min="8193" max="8193" width="50.85546875" style="38" customWidth="1"/>
    <col min="8194" max="8448" width="11.42578125" style="38"/>
    <col min="8449" max="8449" width="50.85546875" style="38" customWidth="1"/>
    <col min="8450" max="8704" width="11.42578125" style="38"/>
    <col min="8705" max="8705" width="50.85546875" style="38" customWidth="1"/>
    <col min="8706" max="8960" width="11.42578125" style="38"/>
    <col min="8961" max="8961" width="50.85546875" style="38" customWidth="1"/>
    <col min="8962" max="9216" width="11.42578125" style="38"/>
    <col min="9217" max="9217" width="50.85546875" style="38" customWidth="1"/>
    <col min="9218" max="9472" width="11.42578125" style="38"/>
    <col min="9473" max="9473" width="50.85546875" style="38" customWidth="1"/>
    <col min="9474" max="9728" width="11.42578125" style="38"/>
    <col min="9729" max="9729" width="50.85546875" style="38" customWidth="1"/>
    <col min="9730" max="9984" width="11.42578125" style="38"/>
    <col min="9985" max="9985" width="50.85546875" style="38" customWidth="1"/>
    <col min="9986" max="10240" width="11.42578125" style="38"/>
    <col min="10241" max="10241" width="50.85546875" style="38" customWidth="1"/>
    <col min="10242" max="10496" width="11.42578125" style="38"/>
    <col min="10497" max="10497" width="50.85546875" style="38" customWidth="1"/>
    <col min="10498" max="10752" width="11.42578125" style="38"/>
    <col min="10753" max="10753" width="50.85546875" style="38" customWidth="1"/>
    <col min="10754" max="11008" width="11.42578125" style="38"/>
    <col min="11009" max="11009" width="50.85546875" style="38" customWidth="1"/>
    <col min="11010" max="11264" width="11.42578125" style="38"/>
    <col min="11265" max="11265" width="50.85546875" style="38" customWidth="1"/>
    <col min="11266" max="11520" width="11.42578125" style="38"/>
    <col min="11521" max="11521" width="50.85546875" style="38" customWidth="1"/>
    <col min="11522" max="11776" width="11.42578125" style="38"/>
    <col min="11777" max="11777" width="50.85546875" style="38" customWidth="1"/>
    <col min="11778" max="12032" width="11.42578125" style="38"/>
    <col min="12033" max="12033" width="50.85546875" style="38" customWidth="1"/>
    <col min="12034" max="12288" width="11.42578125" style="38"/>
    <col min="12289" max="12289" width="50.85546875" style="38" customWidth="1"/>
    <col min="12290" max="12544" width="11.42578125" style="38"/>
    <col min="12545" max="12545" width="50.85546875" style="38" customWidth="1"/>
    <col min="12546" max="12800" width="11.42578125" style="38"/>
    <col min="12801" max="12801" width="50.85546875" style="38" customWidth="1"/>
    <col min="12802" max="13056" width="11.42578125" style="38"/>
    <col min="13057" max="13057" width="50.85546875" style="38" customWidth="1"/>
    <col min="13058" max="13312" width="11.42578125" style="38"/>
    <col min="13313" max="13313" width="50.85546875" style="38" customWidth="1"/>
    <col min="13314" max="13568" width="11.42578125" style="38"/>
    <col min="13569" max="13569" width="50.85546875" style="38" customWidth="1"/>
    <col min="13570" max="13824" width="11.42578125" style="38"/>
    <col min="13825" max="13825" width="50.85546875" style="38" customWidth="1"/>
    <col min="13826" max="14080" width="11.42578125" style="38"/>
    <col min="14081" max="14081" width="50.85546875" style="38" customWidth="1"/>
    <col min="14082" max="14336" width="11.42578125" style="38"/>
    <col min="14337" max="14337" width="50.85546875" style="38" customWidth="1"/>
    <col min="14338" max="14592" width="11.42578125" style="38"/>
    <col min="14593" max="14593" width="50.85546875" style="38" customWidth="1"/>
    <col min="14594" max="14848" width="11.42578125" style="38"/>
    <col min="14849" max="14849" width="50.85546875" style="38" customWidth="1"/>
    <col min="14850" max="15104" width="11.42578125" style="38"/>
    <col min="15105" max="15105" width="50.85546875" style="38" customWidth="1"/>
    <col min="15106" max="15360" width="11.42578125" style="38"/>
    <col min="15361" max="15361" width="50.85546875" style="38" customWidth="1"/>
    <col min="15362" max="15616" width="11.42578125" style="38"/>
    <col min="15617" max="15617" width="50.85546875" style="38" customWidth="1"/>
    <col min="15618" max="15872" width="11.42578125" style="38"/>
    <col min="15873" max="15873" width="50.85546875" style="38" customWidth="1"/>
    <col min="15874" max="16128" width="11.42578125" style="38"/>
    <col min="16129" max="16129" width="50.85546875" style="38" customWidth="1"/>
    <col min="16130" max="16384" width="11.42578125" style="38"/>
  </cols>
  <sheetData>
    <row r="1" spans="1:7" ht="78" customHeight="1"/>
    <row r="4" spans="1:7" ht="16.5" customHeight="1">
      <c r="A4" s="36" t="s">
        <v>178</v>
      </c>
      <c r="B4" s="37"/>
      <c r="C4" s="37"/>
      <c r="D4" s="37"/>
      <c r="E4" s="37"/>
      <c r="F4" s="37"/>
      <c r="G4" s="37"/>
    </row>
    <row r="5" spans="1:7" ht="39">
      <c r="A5" s="52"/>
      <c r="B5" s="53" t="s">
        <v>179</v>
      </c>
      <c r="C5" s="53" t="s">
        <v>180</v>
      </c>
      <c r="D5" s="54" t="s">
        <v>181</v>
      </c>
      <c r="E5" s="39"/>
      <c r="F5" s="39"/>
      <c r="G5" s="39"/>
    </row>
    <row r="6" spans="1:7">
      <c r="A6" s="55" t="s">
        <v>0</v>
      </c>
      <c r="B6" s="58">
        <v>28210.761999999999</v>
      </c>
      <c r="C6" s="58">
        <v>35812.422876333214</v>
      </c>
      <c r="D6" s="50">
        <v>26075.879530077262</v>
      </c>
      <c r="E6" s="40"/>
      <c r="F6" s="40"/>
      <c r="G6" s="40"/>
    </row>
    <row r="7" spans="1:7">
      <c r="A7" s="56" t="s">
        <v>182</v>
      </c>
      <c r="B7" s="59">
        <v>13538.626</v>
      </c>
      <c r="C7" s="59">
        <v>12687.056970516431</v>
      </c>
      <c r="D7" s="50">
        <v>13882.033245110346</v>
      </c>
      <c r="E7" s="40"/>
      <c r="F7" s="40"/>
      <c r="G7" s="40"/>
    </row>
    <row r="8" spans="1:7">
      <c r="A8" s="56" t="s">
        <v>183</v>
      </c>
      <c r="B8" s="59">
        <v>4317.8339999999998</v>
      </c>
      <c r="C8" s="59">
        <v>4726.1498161150757</v>
      </c>
      <c r="D8" s="50">
        <v>5856.8916319177997</v>
      </c>
      <c r="E8" s="40"/>
      <c r="F8" s="40"/>
      <c r="G8" s="40"/>
    </row>
    <row r="9" spans="1:7">
      <c r="A9" s="56" t="s">
        <v>184</v>
      </c>
      <c r="B9" s="59">
        <v>16916.252000000004</v>
      </c>
      <c r="C9" s="59">
        <v>17106.097574521471</v>
      </c>
      <c r="D9" s="50">
        <v>17567.487886336457</v>
      </c>
      <c r="E9" s="40"/>
      <c r="F9" s="40"/>
      <c r="G9" s="40"/>
    </row>
    <row r="10" spans="1:7">
      <c r="A10" s="56" t="s">
        <v>185</v>
      </c>
      <c r="B10" s="59">
        <v>62983.474000000002</v>
      </c>
      <c r="C10" s="59">
        <v>70331.727237486193</v>
      </c>
      <c r="D10" s="50">
        <v>63382.29229344186</v>
      </c>
      <c r="E10" s="40"/>
      <c r="F10" s="40"/>
      <c r="G10" s="40"/>
    </row>
    <row r="11" spans="1:7">
      <c r="A11" s="57" t="s">
        <v>186</v>
      </c>
      <c r="B11" s="60">
        <v>79000.639999999999</v>
      </c>
      <c r="C11" s="60">
        <v>96388</v>
      </c>
      <c r="D11" s="51">
        <v>78511.759999999995</v>
      </c>
      <c r="E11" s="40"/>
      <c r="F11" s="40"/>
      <c r="G11" s="40"/>
    </row>
    <row r="12" spans="1:7">
      <c r="A12" s="49"/>
      <c r="B12" s="49"/>
      <c r="C12" s="49"/>
      <c r="D12" s="49"/>
    </row>
    <row r="13" spans="1:7">
      <c r="A13" s="41" t="s">
        <v>187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G14" sqref="G14"/>
    </sheetView>
  </sheetViews>
  <sheetFormatPr baseColWidth="10" defaultRowHeight="15"/>
  <cols>
    <col min="1" max="1" width="50.85546875" style="44" customWidth="1"/>
    <col min="2" max="256" width="11.42578125" style="44"/>
    <col min="257" max="257" width="50.85546875" style="44" customWidth="1"/>
    <col min="258" max="512" width="11.42578125" style="44"/>
    <col min="513" max="513" width="50.85546875" style="44" customWidth="1"/>
    <col min="514" max="768" width="11.42578125" style="44"/>
    <col min="769" max="769" width="50.85546875" style="44" customWidth="1"/>
    <col min="770" max="1024" width="11.42578125" style="44"/>
    <col min="1025" max="1025" width="50.85546875" style="44" customWidth="1"/>
    <col min="1026" max="1280" width="11.42578125" style="44"/>
    <col min="1281" max="1281" width="50.85546875" style="44" customWidth="1"/>
    <col min="1282" max="1536" width="11.42578125" style="44"/>
    <col min="1537" max="1537" width="50.85546875" style="44" customWidth="1"/>
    <col min="1538" max="1792" width="11.42578125" style="44"/>
    <col min="1793" max="1793" width="50.85546875" style="44" customWidth="1"/>
    <col min="1794" max="2048" width="11.42578125" style="44"/>
    <col min="2049" max="2049" width="50.85546875" style="44" customWidth="1"/>
    <col min="2050" max="2304" width="11.42578125" style="44"/>
    <col min="2305" max="2305" width="50.85546875" style="44" customWidth="1"/>
    <col min="2306" max="2560" width="11.42578125" style="44"/>
    <col min="2561" max="2561" width="50.85546875" style="44" customWidth="1"/>
    <col min="2562" max="2816" width="11.42578125" style="44"/>
    <col min="2817" max="2817" width="50.85546875" style="44" customWidth="1"/>
    <col min="2818" max="3072" width="11.42578125" style="44"/>
    <col min="3073" max="3073" width="50.85546875" style="44" customWidth="1"/>
    <col min="3074" max="3328" width="11.42578125" style="44"/>
    <col min="3329" max="3329" width="50.85546875" style="44" customWidth="1"/>
    <col min="3330" max="3584" width="11.42578125" style="44"/>
    <col min="3585" max="3585" width="50.85546875" style="44" customWidth="1"/>
    <col min="3586" max="3840" width="11.42578125" style="44"/>
    <col min="3841" max="3841" width="50.85546875" style="44" customWidth="1"/>
    <col min="3842" max="4096" width="11.42578125" style="44"/>
    <col min="4097" max="4097" width="50.85546875" style="44" customWidth="1"/>
    <col min="4098" max="4352" width="11.42578125" style="44"/>
    <col min="4353" max="4353" width="50.85546875" style="44" customWidth="1"/>
    <col min="4354" max="4608" width="11.42578125" style="44"/>
    <col min="4609" max="4609" width="50.85546875" style="44" customWidth="1"/>
    <col min="4610" max="4864" width="11.42578125" style="44"/>
    <col min="4865" max="4865" width="50.85546875" style="44" customWidth="1"/>
    <col min="4866" max="5120" width="11.42578125" style="44"/>
    <col min="5121" max="5121" width="50.85546875" style="44" customWidth="1"/>
    <col min="5122" max="5376" width="11.42578125" style="44"/>
    <col min="5377" max="5377" width="50.85546875" style="44" customWidth="1"/>
    <col min="5378" max="5632" width="11.42578125" style="44"/>
    <col min="5633" max="5633" width="50.85546875" style="44" customWidth="1"/>
    <col min="5634" max="5888" width="11.42578125" style="44"/>
    <col min="5889" max="5889" width="50.85546875" style="44" customWidth="1"/>
    <col min="5890" max="6144" width="11.42578125" style="44"/>
    <col min="6145" max="6145" width="50.85546875" style="44" customWidth="1"/>
    <col min="6146" max="6400" width="11.42578125" style="44"/>
    <col min="6401" max="6401" width="50.85546875" style="44" customWidth="1"/>
    <col min="6402" max="6656" width="11.42578125" style="44"/>
    <col min="6657" max="6657" width="50.85546875" style="44" customWidth="1"/>
    <col min="6658" max="6912" width="11.42578125" style="44"/>
    <col min="6913" max="6913" width="50.85546875" style="44" customWidth="1"/>
    <col min="6914" max="7168" width="11.42578125" style="44"/>
    <col min="7169" max="7169" width="50.85546875" style="44" customWidth="1"/>
    <col min="7170" max="7424" width="11.42578125" style="44"/>
    <col min="7425" max="7425" width="50.85546875" style="44" customWidth="1"/>
    <col min="7426" max="7680" width="11.42578125" style="44"/>
    <col min="7681" max="7681" width="50.85546875" style="44" customWidth="1"/>
    <col min="7682" max="7936" width="11.42578125" style="44"/>
    <col min="7937" max="7937" width="50.85546875" style="44" customWidth="1"/>
    <col min="7938" max="8192" width="11.42578125" style="44"/>
    <col min="8193" max="8193" width="50.85546875" style="44" customWidth="1"/>
    <col min="8194" max="8448" width="11.42578125" style="44"/>
    <col min="8449" max="8449" width="50.85546875" style="44" customWidth="1"/>
    <col min="8450" max="8704" width="11.42578125" style="44"/>
    <col min="8705" max="8705" width="50.85546875" style="44" customWidth="1"/>
    <col min="8706" max="8960" width="11.42578125" style="44"/>
    <col min="8961" max="8961" width="50.85546875" style="44" customWidth="1"/>
    <col min="8962" max="9216" width="11.42578125" style="44"/>
    <col min="9217" max="9217" width="50.85546875" style="44" customWidth="1"/>
    <col min="9218" max="9472" width="11.42578125" style="44"/>
    <col min="9473" max="9473" width="50.85546875" style="44" customWidth="1"/>
    <col min="9474" max="9728" width="11.42578125" style="44"/>
    <col min="9729" max="9729" width="50.85546875" style="44" customWidth="1"/>
    <col min="9730" max="9984" width="11.42578125" style="44"/>
    <col min="9985" max="9985" width="50.85546875" style="44" customWidth="1"/>
    <col min="9986" max="10240" width="11.42578125" style="44"/>
    <col min="10241" max="10241" width="50.85546875" style="44" customWidth="1"/>
    <col min="10242" max="10496" width="11.42578125" style="44"/>
    <col min="10497" max="10497" width="50.85546875" style="44" customWidth="1"/>
    <col min="10498" max="10752" width="11.42578125" style="44"/>
    <col min="10753" max="10753" width="50.85546875" style="44" customWidth="1"/>
    <col min="10754" max="11008" width="11.42578125" style="44"/>
    <col min="11009" max="11009" width="50.85546875" style="44" customWidth="1"/>
    <col min="11010" max="11264" width="11.42578125" style="44"/>
    <col min="11265" max="11265" width="50.85546875" style="44" customWidth="1"/>
    <col min="11266" max="11520" width="11.42578125" style="44"/>
    <col min="11521" max="11521" width="50.85546875" style="44" customWidth="1"/>
    <col min="11522" max="11776" width="11.42578125" style="44"/>
    <col min="11777" max="11777" width="50.85546875" style="44" customWidth="1"/>
    <col min="11778" max="12032" width="11.42578125" style="44"/>
    <col min="12033" max="12033" width="50.85546875" style="44" customWidth="1"/>
    <col min="12034" max="12288" width="11.42578125" style="44"/>
    <col min="12289" max="12289" width="50.85546875" style="44" customWidth="1"/>
    <col min="12290" max="12544" width="11.42578125" style="44"/>
    <col min="12545" max="12545" width="50.85546875" style="44" customWidth="1"/>
    <col min="12546" max="12800" width="11.42578125" style="44"/>
    <col min="12801" max="12801" width="50.85546875" style="44" customWidth="1"/>
    <col min="12802" max="13056" width="11.42578125" style="44"/>
    <col min="13057" max="13057" width="50.85546875" style="44" customWidth="1"/>
    <col min="13058" max="13312" width="11.42578125" style="44"/>
    <col min="13313" max="13313" width="50.85546875" style="44" customWidth="1"/>
    <col min="13314" max="13568" width="11.42578125" style="44"/>
    <col min="13569" max="13569" width="50.85546875" style="44" customWidth="1"/>
    <col min="13570" max="13824" width="11.42578125" style="44"/>
    <col min="13825" max="13825" width="50.85546875" style="44" customWidth="1"/>
    <col min="13826" max="14080" width="11.42578125" style="44"/>
    <col min="14081" max="14081" width="50.85546875" style="44" customWidth="1"/>
    <col min="14082" max="14336" width="11.42578125" style="44"/>
    <col min="14337" max="14337" width="50.85546875" style="44" customWidth="1"/>
    <col min="14338" max="14592" width="11.42578125" style="44"/>
    <col min="14593" max="14593" width="50.85546875" style="44" customWidth="1"/>
    <col min="14594" max="14848" width="11.42578125" style="44"/>
    <col min="14849" max="14849" width="50.85546875" style="44" customWidth="1"/>
    <col min="14850" max="15104" width="11.42578125" style="44"/>
    <col min="15105" max="15105" width="50.85546875" style="44" customWidth="1"/>
    <col min="15106" max="15360" width="11.42578125" style="44"/>
    <col min="15361" max="15361" width="50.85546875" style="44" customWidth="1"/>
    <col min="15362" max="15616" width="11.42578125" style="44"/>
    <col min="15617" max="15617" width="50.85546875" style="44" customWidth="1"/>
    <col min="15618" max="15872" width="11.42578125" style="44"/>
    <col min="15873" max="15873" width="50.85546875" style="44" customWidth="1"/>
    <col min="15874" max="16128" width="11.42578125" style="44"/>
    <col min="16129" max="16129" width="50.85546875" style="44" customWidth="1"/>
    <col min="16130" max="16384" width="11.42578125" style="44"/>
  </cols>
  <sheetData>
    <row r="1" spans="1:7">
      <c r="A1" s="42"/>
      <c r="B1" s="43"/>
      <c r="C1" s="43"/>
      <c r="D1" s="43"/>
      <c r="E1" s="43"/>
      <c r="F1" s="43"/>
      <c r="G1" s="43"/>
    </row>
    <row r="2" spans="1:7">
      <c r="A2" s="43"/>
      <c r="B2" s="45"/>
      <c r="C2" s="45"/>
      <c r="D2" s="46"/>
      <c r="E2" s="46"/>
      <c r="F2" s="46"/>
      <c r="G2" s="46"/>
    </row>
    <row r="3" spans="1:7">
      <c r="A3" s="47"/>
      <c r="B3" s="48"/>
      <c r="C3" s="48"/>
      <c r="D3" s="48"/>
      <c r="E3" s="48"/>
      <c r="F3" s="48"/>
      <c r="G3" s="48"/>
    </row>
    <row r="4" spans="1:7">
      <c r="A4" s="47"/>
      <c r="B4" s="48"/>
      <c r="C4" s="48"/>
      <c r="D4" s="48"/>
      <c r="E4" s="48"/>
      <c r="F4" s="48"/>
      <c r="G4" s="48"/>
    </row>
    <row r="5" spans="1:7">
      <c r="A5" s="47"/>
      <c r="B5" s="48"/>
      <c r="C5" s="48"/>
      <c r="D5" s="48"/>
      <c r="E5" s="48"/>
      <c r="F5" s="48"/>
      <c r="G5" s="48"/>
    </row>
    <row r="6" spans="1:7">
      <c r="A6" s="47"/>
      <c r="B6" s="48"/>
      <c r="C6" s="48"/>
      <c r="D6" s="48"/>
      <c r="E6" s="48"/>
      <c r="F6" s="48"/>
      <c r="G6" s="48"/>
    </row>
    <row r="7" spans="1:7">
      <c r="A7" s="47"/>
      <c r="B7" s="48"/>
      <c r="C7" s="48"/>
      <c r="D7" s="48"/>
      <c r="E7" s="48"/>
      <c r="F7" s="48"/>
      <c r="G7" s="48"/>
    </row>
    <row r="8" spans="1:7">
      <c r="A8" s="47"/>
      <c r="B8" s="48"/>
      <c r="C8" s="48"/>
      <c r="D8" s="48"/>
      <c r="E8" s="48"/>
      <c r="F8" s="48"/>
      <c r="G8" s="48"/>
    </row>
    <row r="11" spans="1:7" ht="15.75">
      <c r="A11" s="79" t="s">
        <v>189</v>
      </c>
    </row>
    <row r="33" spans="1:1">
      <c r="A33" s="41" t="s">
        <v>187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REU ciudades</vt:lpstr>
      <vt:lpstr>Graf_REU</vt:lpstr>
      <vt:lpstr>REU_municipios</vt:lpstr>
      <vt:lpstr>REU_reciclaje</vt:lpstr>
      <vt:lpstr>Graf_reciclaje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2012-11-02T11:10:24Z</dcterms:created>
  <dcterms:modified xsi:type="dcterms:W3CDTF">2016-03-16T08:31:53Z</dcterms:modified>
</cp:coreProperties>
</file>