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431"/>
  </bookViews>
  <sheets>
    <sheet name="Ratio Contenedores" sheetId="10" r:id="rId1"/>
    <sheet name="Nº contenedores" sheetId="9" r:id="rId2"/>
    <sheet name="Recogida_envases" sheetId="13" r:id="rId3"/>
    <sheet name="Recogida_vidrio" sheetId="11" r:id="rId4"/>
    <sheet name="Recogida_papel" sheetId="12" r:id="rId5"/>
    <sheet name="Indicador" sheetId="15" r:id="rId6"/>
  </sheets>
  <calcPr calcId="125725"/>
</workbook>
</file>

<file path=xl/calcChain.xml><?xml version="1.0" encoding="utf-8"?>
<calcChain xmlns="http://schemas.openxmlformats.org/spreadsheetml/2006/main">
  <c r="K16" i="11"/>
  <c r="K13" i="9"/>
  <c r="J13"/>
  <c r="H13"/>
  <c r="G13"/>
  <c r="F13"/>
</calcChain>
</file>

<file path=xl/sharedStrings.xml><?xml version="1.0" encoding="utf-8"?>
<sst xmlns="http://schemas.openxmlformats.org/spreadsheetml/2006/main" count="280" uniqueCount="67">
  <si>
    <t>Toneladas recogidas</t>
  </si>
  <si>
    <t>Papel cartón</t>
  </si>
  <si>
    <t>Envases ligeros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</si>
  <si>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</si>
  <si>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</si>
  <si>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</si>
  <si>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</si>
  <si>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</si>
  <si>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</si>
  <si>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</si>
  <si>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</si>
  <si>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</si>
  <si>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Provincia</t>
  </si>
  <si>
    <t>2007</t>
  </si>
  <si>
    <t>2008</t>
  </si>
  <si>
    <t>2009</t>
  </si>
  <si>
    <t>2010</t>
  </si>
  <si>
    <t>2011</t>
  </si>
  <si>
    <t>Observaciones de la tabla:</t>
  </si>
  <si>
    <t xml:space="preserve">En la provincia de Sevilla, la Mancomunidad Bajo Guadalquivir realiza la recogida selectiva de envases ligeros y de papel cartón en municipios de la provincia de Sevilla y los siguientes muncipios de Cádiz: Chipiona, Rota, Sanlúcar de Barrameda y Trebujena. Las cantidades recogidas selectivamente por esta mancomunidad se han asignado de acuerdo a su municipio de origen a las provincias de Cádiz y Sevilla.
</t>
  </si>
  <si>
    <t xml:space="preserve">Fuente: </t>
  </si>
  <si>
    <r>
      <t>SECA</t>
    </r>
    <r>
      <rPr>
        <sz val="10"/>
        <rFont val="Arial"/>
        <family val="2"/>
      </rPr>
      <t xml:space="preserve"> (Sistema Estadístico y Cartografico de Andalucía)</t>
    </r>
  </si>
  <si>
    <t>Nº de contenedores por provincia</t>
  </si>
  <si>
    <t>Vidrio</t>
  </si>
  <si>
    <t>Fuente: Red de información ambiental de Andalucía. Consejería de Medio Ambiente y Ordenación del Teritorio, 2013.</t>
  </si>
  <si>
    <t>2012</t>
  </si>
  <si>
    <t>Ratio de contenedores por habitantes para la recogida selectiva de residuos municipales, 2010-2012</t>
  </si>
  <si>
    <t xml:space="preserve">En envases ligeros, para el cálculo del ratio habitantes/contenedor a nivel de la Comunidad Autónoma, no se han tenido en cuenta población, contenedores y litros de la Diputacion Provincial de Jaén. Esta entidad no informa al SIG de Ecoembes del inventario de contenedores y  su capacidad correspondiente al resto de los municipios de la provincia (únicamente informa sobre las cantidades recogidas selectivamente). </t>
  </si>
  <si>
    <t>Ecoembes, 2014.</t>
  </si>
  <si>
    <t>Fuente:</t>
  </si>
  <si>
    <t>Total de contenedores Andalucía</t>
  </si>
  <si>
    <t>ECOVIDRIO, ECOEMBES. Consejería de Medio Ambiente y Ordenación del Teritorio.  Red de información ambiental de Andalucía, 2014.</t>
  </si>
  <si>
    <t>Envases en 2004, aparecen los datos como reciclaje.</t>
  </si>
  <si>
    <r>
      <rPr>
        <sz val="10"/>
        <rFont val="Arial"/>
        <family val="2"/>
      </rPr>
      <t>Almería</t>
    </r>
  </si>
  <si>
    <r>
      <rPr>
        <sz val="10"/>
        <rFont val="Arial"/>
        <family val="2"/>
      </rPr>
      <t>Cádiz</t>
    </r>
  </si>
  <si>
    <r>
      <rPr>
        <sz val="10"/>
        <rFont val="Arial"/>
        <family val="2"/>
      </rPr>
      <t>Huelva</t>
    </r>
  </si>
  <si>
    <r>
      <rPr>
        <sz val="10"/>
        <rFont val="Arial"/>
        <family val="2"/>
      </rPr>
      <t>Sevilla</t>
    </r>
  </si>
  <si>
    <t>Recogidas complementarias*</t>
  </si>
  <si>
    <t>Recogida selectiva de envases ligeros en Andalucía, 2004-2013</t>
  </si>
  <si>
    <t>Descripciones de los campos:</t>
  </si>
  <si>
    <t>Cantidad total de envases ligeros recogidos por provincias.</t>
  </si>
  <si>
    <t>Cantidad total de envases ligeros recogidos por habitante.</t>
  </si>
  <si>
    <t>Observaciones de los campos:</t>
  </si>
  <si>
    <r>
      <t xml:space="preserve">Cantidades recogidas en contenedor por las Entidades Locales de cada provincia y tratadas en planta de </t>
    </r>
    <r>
      <rPr>
        <sz val="10"/>
        <rFont val="Arial"/>
        <family val="2"/>
      </rPr>
      <t xml:space="preserve">selección. </t>
    </r>
  </si>
  <si>
    <t xml:space="preserve">Cantidades recogidas en contenedor por las Entidades Locales de cada provincia y tratadas en planta de clasificación. </t>
  </si>
  <si>
    <t>Unidades:</t>
  </si>
  <si>
    <t>Toneladas (t).</t>
  </si>
  <si>
    <t>Kilogramos por habitante (kg/hab.).</t>
  </si>
  <si>
    <t>-</t>
  </si>
  <si>
    <t>Recogida selectiva de vidrio en Andalucia, 2004-2013</t>
  </si>
  <si>
    <t>Recogida selectiva de papel-cartón en Andalucia, 2004-2013</t>
  </si>
  <si>
    <t>Cantidad total de papel y cartón recogido (envase+no envase) en contenedores por las EELL de cada provincia y tratada en planta de clasificación, incluido el material de papel-cartón que no son envases (prensa, revistas, papel no envase, etc.).</t>
  </si>
  <si>
    <t>Cantidad total de papel y cartón recogido por habitante en contenedores por las EELL de cada provincia y tratada en planta de clasificación, incluido el material de papel-cartón que no son envases (prensa, revistas, papel no envase, etc.).</t>
  </si>
  <si>
    <t>Incluye envases de papel cartón y el material papel cartón NO envase (prensa, revistas, papel no envase, etc.).</t>
  </si>
  <si>
    <t>Unidades de los campos:</t>
  </si>
  <si>
    <t>Papel-cartón</t>
  </si>
  <si>
    <t>Producción de residuos municipales en Andalucía</t>
  </si>
  <si>
    <t>Recogida selectiva de envases ligeros, vidrio y papel-cartón en Andalucía, 2004-2013</t>
  </si>
  <si>
    <t>*Datos de Kg/hab calculados con el padrón.</t>
  </si>
  <si>
    <t>Información elaborada por Ecoembes a partir de los datos aportados por las entidades gestoras de la recogida selectiva.
Para la provincia de Sevilla: La Mancomunidad Bajo Guadalquivir realiza la recogida selectiva de envases ligeros y de papel cartón en municipios de la provincia de Sevilla y los siguientes municipios de Cádiz: Chipiona, Rota, Sanlúcar de Barrameda y Trebujena. Las cantidades recogidas selectivamente por esta mancomunidad se han asignado de acuerdo a su municipio de origen a las provincias de Cádiz y Sevilla.
Cantidades recogidas de papel cartón en contenedor, por las entidades locales en cada provincia.
Datos de Kg/hab calculados con el padrón</t>
  </si>
  <si>
    <t>Cantidad total de vidrio recogido por provincias.</t>
  </si>
  <si>
    <t>Cantidad total de vidrio recogido por habitante.</t>
  </si>
  <si>
    <t>El 100% del material de vidrio recogido se recicla en planta.</t>
  </si>
  <si>
    <t>Ecovidrio, 2014.</t>
  </si>
  <si>
    <t xml:space="preserve">                                </t>
  </si>
  <si>
    <t xml:space="preserve">Kg/hab recogidas </t>
  </si>
  <si>
    <t>Producción total de residuos municipales</t>
  </si>
</sst>
</file>

<file path=xl/styles.xml><?xml version="1.0" encoding="utf-8"?>
<styleSheet xmlns="http://schemas.openxmlformats.org/spreadsheetml/2006/main">
  <numFmts count="3">
    <numFmt numFmtId="164" formatCode="_-* #,##0\ _P_t_a_-;\-* #,##0\ _P_t_a_-;_-* &quot;-&quot;\ _P_t_a_-;_-@_-"/>
    <numFmt numFmtId="165" formatCode="0.0"/>
    <numFmt numFmtId="166" formatCode="#,##0.0"/>
  </numFmts>
  <fonts count="1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color indexed="55"/>
      <name val="Tahoma"/>
      <family val="2"/>
    </font>
    <font>
      <sz val="10"/>
      <color indexed="55"/>
      <name val="Tahoma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8" fillId="0" borderId="0" xfId="0" applyNumberFormat="1" applyFont="1" applyFill="1" applyBorder="1"/>
    <xf numFmtId="49" fontId="0" fillId="0" borderId="0" xfId="0" applyNumberFormat="1" applyFont="1" applyAlignment="1">
      <alignment horizontal="left"/>
    </xf>
    <xf numFmtId="3" fontId="0" fillId="0" borderId="0" xfId="0" applyNumberFormat="1"/>
    <xf numFmtId="3" fontId="0" fillId="0" borderId="0" xfId="0" applyNumberFormat="1" applyFont="1"/>
    <xf numFmtId="3" fontId="0" fillId="0" borderId="0" xfId="5" applyNumberFormat="1" applyFont="1" applyBorder="1"/>
    <xf numFmtId="3" fontId="0" fillId="0" borderId="0" xfId="0" applyNumberFormat="1" applyFont="1" applyBorder="1"/>
    <xf numFmtId="0" fontId="0" fillId="0" borderId="0" xfId="0" applyAlignment="1">
      <alignment wrapText="1"/>
    </xf>
    <xf numFmtId="49" fontId="2" fillId="0" borderId="0" xfId="0" applyNumberFormat="1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1" fontId="0" fillId="0" borderId="0" xfId="7" applyNumberFormat="1" applyFont="1" applyFill="1" applyBorder="1" applyAlignment="1">
      <alignment horizontal="right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Fill="1" applyBorder="1"/>
    <xf numFmtId="0" fontId="2" fillId="0" borderId="2" xfId="0" applyFont="1" applyBorder="1"/>
    <xf numFmtId="0" fontId="0" fillId="0" borderId="3" xfId="0" applyFont="1" applyBorder="1"/>
    <xf numFmtId="1" fontId="0" fillId="0" borderId="4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1" fillId="0" borderId="0" xfId="0" applyFont="1" applyBorder="1"/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/>
    <xf numFmtId="166" fontId="0" fillId="0" borderId="1" xfId="0" applyNumberFormat="1" applyBorder="1"/>
    <xf numFmtId="166" fontId="2" fillId="0" borderId="9" xfId="0" applyNumberFormat="1" applyFont="1" applyBorder="1"/>
    <xf numFmtId="0" fontId="1" fillId="0" borderId="10" xfId="0" applyFont="1" applyBorder="1"/>
    <xf numFmtId="0" fontId="1" fillId="0" borderId="7" xfId="0" applyFont="1" applyBorder="1"/>
    <xf numFmtId="166" fontId="0" fillId="0" borderId="10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0" fontId="0" fillId="0" borderId="10" xfId="0" applyBorder="1"/>
    <xf numFmtId="166" fontId="2" fillId="0" borderId="0" xfId="0" applyNumberFormat="1" applyFont="1" applyBorder="1"/>
    <xf numFmtId="166" fontId="0" fillId="0" borderId="0" xfId="0" applyNumberFormat="1" applyBorder="1"/>
    <xf numFmtId="0" fontId="0" fillId="0" borderId="0" xfId="0" applyBorder="1"/>
    <xf numFmtId="0" fontId="2" fillId="0" borderId="1" xfId="0" applyFont="1" applyFill="1" applyBorder="1"/>
    <xf numFmtId="165" fontId="2" fillId="0" borderId="1" xfId="0" applyNumberFormat="1" applyFont="1" applyFill="1" applyBorder="1"/>
    <xf numFmtId="166" fontId="2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 applyFill="1"/>
    <xf numFmtId="0" fontId="1" fillId="0" borderId="8" xfId="0" applyFont="1" applyBorder="1"/>
    <xf numFmtId="165" fontId="0" fillId="0" borderId="10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4" fontId="2" fillId="0" borderId="9" xfId="0" applyNumberFormat="1" applyFont="1" applyFill="1" applyBorder="1"/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2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" fillId="2" borderId="10" xfId="0" applyFont="1" applyFill="1" applyBorder="1"/>
    <xf numFmtId="166" fontId="0" fillId="2" borderId="10" xfId="0" applyNumberFormat="1" applyFill="1" applyBorder="1"/>
    <xf numFmtId="0" fontId="0" fillId="2" borderId="10" xfId="0" applyFill="1" applyBorder="1"/>
    <xf numFmtId="0" fontId="1" fillId="2" borderId="7" xfId="0" applyFont="1" applyFill="1" applyBorder="1"/>
    <xf numFmtId="166" fontId="0" fillId="2" borderId="7" xfId="0" applyNumberFormat="1" applyFill="1" applyBorder="1"/>
    <xf numFmtId="166" fontId="0" fillId="2" borderId="8" xfId="0" applyNumberFormat="1" applyFill="1" applyBorder="1"/>
    <xf numFmtId="0" fontId="2" fillId="2" borderId="1" xfId="0" applyFont="1" applyFill="1" applyBorder="1"/>
    <xf numFmtId="166" fontId="2" fillId="2" borderId="9" xfId="0" applyNumberFormat="1" applyFont="1" applyFill="1" applyBorder="1"/>
    <xf numFmtId="166" fontId="2" fillId="2" borderId="1" xfId="0" applyNumberFormat="1" applyFont="1" applyFill="1" applyBorder="1"/>
    <xf numFmtId="166" fontId="0" fillId="2" borderId="1" xfId="0" applyNumberFormat="1" applyFill="1" applyBorder="1"/>
    <xf numFmtId="0" fontId="2" fillId="0" borderId="10" xfId="0" applyFont="1" applyBorder="1"/>
    <xf numFmtId="0" fontId="2" fillId="0" borderId="10" xfId="0" applyFont="1" applyFill="1" applyBorder="1"/>
    <xf numFmtId="0" fontId="2" fillId="2" borderId="10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166" fontId="0" fillId="0" borderId="8" xfId="0" applyNumberFormat="1" applyFill="1" applyBorder="1"/>
    <xf numFmtId="2" fontId="2" fillId="2" borderId="1" xfId="0" applyNumberFormat="1" applyFont="1" applyFill="1" applyBorder="1" applyAlignment="1">
      <alignment wrapText="1"/>
    </xf>
    <xf numFmtId="166" fontId="1" fillId="0" borderId="1" xfId="0" applyNumberFormat="1" applyFont="1" applyFill="1" applyBorder="1"/>
    <xf numFmtId="166" fontId="0" fillId="0" borderId="1" xfId="0" applyNumberFormat="1" applyFill="1" applyBorder="1"/>
    <xf numFmtId="0" fontId="11" fillId="0" borderId="0" xfId="0" applyFont="1"/>
    <xf numFmtId="4" fontId="0" fillId="0" borderId="0" xfId="0" applyNumberFormat="1"/>
    <xf numFmtId="166" fontId="0" fillId="2" borderId="5" xfId="0" applyNumberFormat="1" applyFill="1" applyBorder="1"/>
    <xf numFmtId="166" fontId="0" fillId="2" borderId="6" xfId="0" applyNumberFormat="1" applyFill="1" applyBorder="1"/>
    <xf numFmtId="1" fontId="0" fillId="0" borderId="8" xfId="0" applyNumberFormat="1" applyFont="1" applyBorder="1"/>
    <xf numFmtId="166" fontId="0" fillId="0" borderId="7" xfId="0" applyNumberFormat="1" applyFill="1" applyBorder="1"/>
    <xf numFmtId="1" fontId="0" fillId="0" borderId="10" xfId="0" applyNumberFormat="1" applyBorder="1"/>
    <xf numFmtId="1" fontId="0" fillId="0" borderId="7" xfId="0" applyNumberFormat="1" applyBorder="1"/>
    <xf numFmtId="0" fontId="0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3" fontId="0" fillId="0" borderId="17" xfId="0" applyNumberFormat="1" applyFont="1" applyBorder="1"/>
    <xf numFmtId="3" fontId="0" fillId="0" borderId="18" xfId="0" applyNumberFormat="1" applyFont="1" applyBorder="1"/>
    <xf numFmtId="3" fontId="0" fillId="0" borderId="19" xfId="0" applyNumberFormat="1" applyFont="1" applyBorder="1"/>
    <xf numFmtId="3" fontId="0" fillId="0" borderId="20" xfId="0" applyNumberFormat="1" applyFont="1" applyBorder="1"/>
    <xf numFmtId="3" fontId="0" fillId="0" borderId="21" xfId="0" applyNumberFormat="1" applyFont="1" applyBorder="1"/>
    <xf numFmtId="3" fontId="0" fillId="0" borderId="18" xfId="7" applyNumberFormat="1" applyFont="1" applyFill="1" applyBorder="1"/>
    <xf numFmtId="1" fontId="0" fillId="0" borderId="20" xfId="7" applyNumberFormat="1" applyFont="1" applyFill="1" applyBorder="1" applyAlignment="1">
      <alignment horizontal="right"/>
    </xf>
    <xf numFmtId="1" fontId="0" fillId="0" borderId="23" xfId="0" applyNumberFormat="1" applyBorder="1"/>
    <xf numFmtId="1" fontId="0" fillId="0" borderId="25" xfId="0" applyNumberFormat="1" applyBorder="1"/>
    <xf numFmtId="0" fontId="0" fillId="0" borderId="0" xfId="0" applyFill="1"/>
    <xf numFmtId="166" fontId="0" fillId="0" borderId="0" xfId="0" applyNumberFormat="1" applyFill="1" applyBorder="1"/>
    <xf numFmtId="0" fontId="0" fillId="0" borderId="0" xfId="0" applyFill="1" applyBorder="1"/>
    <xf numFmtId="0" fontId="0" fillId="0" borderId="26" xfId="0" applyBorder="1"/>
    <xf numFmtId="0" fontId="2" fillId="0" borderId="27" xfId="0" applyFont="1" applyBorder="1"/>
    <xf numFmtId="0" fontId="2" fillId="0" borderId="11" xfId="0" applyFont="1" applyBorder="1" applyAlignment="1">
      <alignment horizontal="left"/>
    </xf>
    <xf numFmtId="0" fontId="0" fillId="0" borderId="3" xfId="0" applyBorder="1"/>
    <xf numFmtId="1" fontId="0" fillId="0" borderId="28" xfId="0" applyNumberFormat="1" applyBorder="1"/>
    <xf numFmtId="1" fontId="0" fillId="0" borderId="29" xfId="0" applyNumberFormat="1" applyBorder="1"/>
    <xf numFmtId="1" fontId="0" fillId="0" borderId="22" xfId="0" applyNumberFormat="1" applyBorder="1"/>
    <xf numFmtId="1" fontId="0" fillId="0" borderId="24" xfId="0" applyNumberFormat="1" applyBorder="1"/>
    <xf numFmtId="166" fontId="0" fillId="0" borderId="0" xfId="0" applyNumberFormat="1"/>
  </cellXfs>
  <cellStyles count="8">
    <cellStyle name="Millares [0] 2" xfId="1"/>
    <cellStyle name="Normal" xfId="0" builtinId="0"/>
    <cellStyle name="Normal 2" xfId="2"/>
    <cellStyle name="Normal 2 2" xfId="3"/>
    <cellStyle name="Normal 2 2 2" xfId="4"/>
    <cellStyle name="Normal_070419 Tablas resiudos urbanos actualizar 2005 EnvioIMA05-2" xfId="5"/>
    <cellStyle name="Normal_070419 Tablas resiudos urbanos actualizar 2005 EnvioIMA05-2 2" xfId="7"/>
    <cellStyle name="Porcentual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0000FF"/>
      <color rgb="FFFFAFE6"/>
      <color rgb="FFD60093"/>
      <color rgb="FF9900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n-US"/>
              <a:t>Recogida selectiva en Andalucía, ratio de contenedores por habitantes, 2013.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0870147255689425E-2"/>
          <c:y val="0.20309597523219824"/>
          <c:w val="0.7150616112744963"/>
          <c:h val="0.73911248710010324"/>
        </c:manualLayout>
      </c:layout>
      <c:pie3DChart>
        <c:varyColors val="1"/>
        <c:ser>
          <c:idx val="0"/>
          <c:order val="0"/>
          <c:tx>
            <c:v>Recogida selectiva en Andalucía, ratio de contenedores por habitantes, 2012.</c:v>
          </c:tx>
          <c:explosion val="25"/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15005976662555717"/>
                  <c:y val="3.4039150678920639E-2"/>
                </c:manualLayout>
              </c:layout>
              <c:showVal val="1"/>
            </c:dLbl>
            <c:dLbl>
              <c:idx val="1"/>
              <c:layout>
                <c:manualLayout>
                  <c:x val="8.7218374811582303E-2"/>
                  <c:y val="-0.23443472042774841"/>
                </c:manualLayout>
              </c:layout>
              <c:showVal val="1"/>
            </c:dLbl>
            <c:dLbl>
              <c:idx val="2"/>
              <c:layout>
                <c:manualLayout>
                  <c:x val="0.10658666160705815"/>
                  <c:y val="6.5441928118118373E-2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Val val="1"/>
            <c:showLeaderLines val="1"/>
          </c:dLbls>
          <c:cat>
            <c:strRef>
              <c:f>'Ratio Contenedores'!$H$6:$J$6</c:f>
              <c:strCache>
                <c:ptCount val="3"/>
                <c:pt idx="0">
                  <c:v>Papel cartón</c:v>
                </c:pt>
                <c:pt idx="1">
                  <c:v>Vidrio</c:v>
                </c:pt>
                <c:pt idx="2">
                  <c:v>Envases ligeros</c:v>
                </c:pt>
              </c:strCache>
            </c:strRef>
          </c:cat>
          <c:val>
            <c:numRef>
              <c:f>'Ratio Contenedores'!$K$15:$M$15</c:f>
              <c:numCache>
                <c:formatCode>0</c:formatCode>
                <c:ptCount val="3"/>
                <c:pt idx="0">
                  <c:v>301.69971038047697</c:v>
                </c:pt>
                <c:pt idx="1">
                  <c:v>307.22000000000003</c:v>
                </c:pt>
                <c:pt idx="2">
                  <c:v>178.18167319490101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171180381478541E-2"/>
          <c:y val="0.11511399049802318"/>
          <c:w val="0.90165482123723251"/>
          <c:h val="0.69395342037941465"/>
        </c:manualLayout>
      </c:layout>
      <c:barChart>
        <c:barDir val="col"/>
        <c:grouping val="clustered"/>
        <c:ser>
          <c:idx val="0"/>
          <c:order val="0"/>
          <c:tx>
            <c:strRef>
              <c:f>'Nº contenedores'!$A$5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'Nº contenedores'!$B$4:$K$4</c:f>
              <c:strCache>
                <c:ptCount val="10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'Nº contenedores'!$B$5:$K$5</c:f>
              <c:numCache>
                <c:formatCode>#,##0</c:formatCode>
                <c:ptCount val="10"/>
                <c:pt idx="0">
                  <c:v>697</c:v>
                </c:pt>
                <c:pt idx="1">
                  <c:v>648</c:v>
                </c:pt>
                <c:pt idx="2">
                  <c:v>847</c:v>
                </c:pt>
                <c:pt idx="3">
                  <c:v>1169</c:v>
                </c:pt>
                <c:pt idx="4">
                  <c:v>1489</c:v>
                </c:pt>
                <c:pt idx="5">
                  <c:v>1486</c:v>
                </c:pt>
                <c:pt idx="6">
                  <c:v>1650</c:v>
                </c:pt>
                <c:pt idx="7">
                  <c:v>1738</c:v>
                </c:pt>
                <c:pt idx="8">
                  <c:v>2079</c:v>
                </c:pt>
                <c:pt idx="9">
                  <c:v>2050</c:v>
                </c:pt>
              </c:numCache>
            </c:numRef>
          </c:val>
        </c:ser>
        <c:ser>
          <c:idx val="1"/>
          <c:order val="1"/>
          <c:tx>
            <c:strRef>
              <c:f>'Nº contenedores'!$A$6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rgbClr val="FFAFE6"/>
            </a:solidFill>
          </c:spPr>
          <c:cat>
            <c:strRef>
              <c:f>'Nº contenedores'!$B$4:$K$4</c:f>
              <c:strCache>
                <c:ptCount val="10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'Nº contenedores'!$B$6:$K$6</c:f>
              <c:numCache>
                <c:formatCode>#,##0</c:formatCode>
                <c:ptCount val="10"/>
                <c:pt idx="0">
                  <c:v>1013</c:v>
                </c:pt>
                <c:pt idx="1">
                  <c:v>1256</c:v>
                </c:pt>
                <c:pt idx="2">
                  <c:v>1954</c:v>
                </c:pt>
                <c:pt idx="3">
                  <c:v>2052</c:v>
                </c:pt>
                <c:pt idx="4">
                  <c:v>2761</c:v>
                </c:pt>
                <c:pt idx="5">
                  <c:v>3086</c:v>
                </c:pt>
                <c:pt idx="6">
                  <c:v>3229</c:v>
                </c:pt>
                <c:pt idx="7">
                  <c:v>3372</c:v>
                </c:pt>
                <c:pt idx="8">
                  <c:v>3391</c:v>
                </c:pt>
                <c:pt idx="9">
                  <c:v>3456</c:v>
                </c:pt>
              </c:numCache>
            </c:numRef>
          </c:val>
        </c:ser>
        <c:ser>
          <c:idx val="2"/>
          <c:order val="2"/>
          <c:tx>
            <c:strRef>
              <c:f>'Nº contenedores'!$A$7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strRef>
              <c:f>'Nº contenedores'!$B$4:$K$4</c:f>
              <c:strCache>
                <c:ptCount val="10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'Nº contenedores'!$B$7:$K$7</c:f>
              <c:numCache>
                <c:formatCode>#,##0</c:formatCode>
                <c:ptCount val="10"/>
                <c:pt idx="0">
                  <c:v>1094</c:v>
                </c:pt>
                <c:pt idx="1">
                  <c:v>2476</c:v>
                </c:pt>
                <c:pt idx="2">
                  <c:v>3744</c:v>
                </c:pt>
                <c:pt idx="3">
                  <c:v>3018</c:v>
                </c:pt>
                <c:pt idx="4">
                  <c:v>3247</c:v>
                </c:pt>
                <c:pt idx="5">
                  <c:v>3271</c:v>
                </c:pt>
                <c:pt idx="6">
                  <c:v>3375</c:v>
                </c:pt>
                <c:pt idx="7">
                  <c:v>3290</c:v>
                </c:pt>
                <c:pt idx="8">
                  <c:v>3207</c:v>
                </c:pt>
                <c:pt idx="9">
                  <c:v>3204</c:v>
                </c:pt>
              </c:numCache>
            </c:numRef>
          </c:val>
        </c:ser>
        <c:ser>
          <c:idx val="3"/>
          <c:order val="3"/>
          <c:tx>
            <c:strRef>
              <c:f>'Nº contenedores'!$A$8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cat>
            <c:strRef>
              <c:f>'Nº contenedores'!$B$4:$K$4</c:f>
              <c:strCache>
                <c:ptCount val="10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'Nº contenedores'!$B$8:$K$8</c:f>
              <c:numCache>
                <c:formatCode>#,##0</c:formatCode>
                <c:ptCount val="10"/>
                <c:pt idx="0">
                  <c:v>746</c:v>
                </c:pt>
                <c:pt idx="1">
                  <c:v>1127</c:v>
                </c:pt>
                <c:pt idx="2">
                  <c:v>1346</c:v>
                </c:pt>
                <c:pt idx="3">
                  <c:v>1592</c:v>
                </c:pt>
                <c:pt idx="4">
                  <c:v>2017</c:v>
                </c:pt>
                <c:pt idx="5">
                  <c:v>2305</c:v>
                </c:pt>
                <c:pt idx="6">
                  <c:v>2185</c:v>
                </c:pt>
                <c:pt idx="7">
                  <c:v>2364</c:v>
                </c:pt>
                <c:pt idx="8">
                  <c:v>2467</c:v>
                </c:pt>
                <c:pt idx="9">
                  <c:v>2405</c:v>
                </c:pt>
              </c:numCache>
            </c:numRef>
          </c:val>
        </c:ser>
        <c:ser>
          <c:idx val="4"/>
          <c:order val="4"/>
          <c:tx>
            <c:strRef>
              <c:f>'Nº contenedores'!$A$9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cat>
            <c:strRef>
              <c:f>'Nº contenedores'!$B$4:$K$4</c:f>
              <c:strCache>
                <c:ptCount val="10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'Nº contenedores'!$B$9:$K$9</c:f>
              <c:numCache>
                <c:formatCode>#,##0</c:formatCode>
                <c:ptCount val="10"/>
                <c:pt idx="0">
                  <c:v>219</c:v>
                </c:pt>
                <c:pt idx="1">
                  <c:v>1214</c:v>
                </c:pt>
                <c:pt idx="2">
                  <c:v>1203</c:v>
                </c:pt>
                <c:pt idx="3">
                  <c:v>1292</c:v>
                </c:pt>
                <c:pt idx="4">
                  <c:v>1304</c:v>
                </c:pt>
                <c:pt idx="5">
                  <c:v>1299</c:v>
                </c:pt>
                <c:pt idx="6">
                  <c:v>2298</c:v>
                </c:pt>
                <c:pt idx="7">
                  <c:v>2421</c:v>
                </c:pt>
                <c:pt idx="8">
                  <c:v>2496</c:v>
                </c:pt>
                <c:pt idx="9">
                  <c:v>2468</c:v>
                </c:pt>
              </c:numCache>
            </c:numRef>
          </c:val>
        </c:ser>
        <c:ser>
          <c:idx val="5"/>
          <c:order val="5"/>
          <c:tx>
            <c:strRef>
              <c:f>'Nº contenedores'!$A$10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'Nº contenedores'!$B$4:$K$4</c:f>
              <c:strCache>
                <c:ptCount val="10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'Nº contenedores'!$B$10:$K$10</c:f>
              <c:numCache>
                <c:formatCode>#,##0</c:formatCode>
                <c:ptCount val="10"/>
                <c:pt idx="0">
                  <c:v>770</c:v>
                </c:pt>
                <c:pt idx="1">
                  <c:v>2090</c:v>
                </c:pt>
                <c:pt idx="2">
                  <c:v>2303</c:v>
                </c:pt>
                <c:pt idx="3">
                  <c:v>2303</c:v>
                </c:pt>
                <c:pt idx="4">
                  <c:v>2303</c:v>
                </c:pt>
                <c:pt idx="5">
                  <c:v>3287</c:v>
                </c:pt>
                <c:pt idx="6">
                  <c:v>3320</c:v>
                </c:pt>
                <c:pt idx="7">
                  <c:v>3320</c:v>
                </c:pt>
                <c:pt idx="8">
                  <c:v>223</c:v>
                </c:pt>
                <c:pt idx="9">
                  <c:v>3767</c:v>
                </c:pt>
              </c:numCache>
            </c:numRef>
          </c:val>
        </c:ser>
        <c:ser>
          <c:idx val="6"/>
          <c:order val="6"/>
          <c:tx>
            <c:strRef>
              <c:f>'Nº contenedores'!$A$11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'Nº contenedores'!$B$4:$K$4</c:f>
              <c:strCache>
                <c:ptCount val="10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'Nº contenedores'!$B$11:$K$11</c:f>
              <c:numCache>
                <c:formatCode>#,##0</c:formatCode>
                <c:ptCount val="10"/>
                <c:pt idx="0">
                  <c:v>1212</c:v>
                </c:pt>
                <c:pt idx="1">
                  <c:v>1045</c:v>
                </c:pt>
                <c:pt idx="2">
                  <c:v>3165</c:v>
                </c:pt>
                <c:pt idx="3">
                  <c:v>3214</c:v>
                </c:pt>
                <c:pt idx="4">
                  <c:v>4319</c:v>
                </c:pt>
                <c:pt idx="5">
                  <c:v>5244</c:v>
                </c:pt>
                <c:pt idx="6">
                  <c:v>5329</c:v>
                </c:pt>
                <c:pt idx="7">
                  <c:v>5637</c:v>
                </c:pt>
                <c:pt idx="8">
                  <c:v>5323</c:v>
                </c:pt>
                <c:pt idx="9">
                  <c:v>5774</c:v>
                </c:pt>
              </c:numCache>
            </c:numRef>
          </c:val>
        </c:ser>
        <c:ser>
          <c:idx val="7"/>
          <c:order val="7"/>
          <c:tx>
            <c:strRef>
              <c:f>'Nº contenedores'!$A$12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'Nº contenedores'!$B$4:$K$4</c:f>
              <c:strCache>
                <c:ptCount val="10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'Nº contenedores'!$B$12:$K$12</c:f>
              <c:numCache>
                <c:formatCode>#,##0</c:formatCode>
                <c:ptCount val="10"/>
                <c:pt idx="0">
                  <c:v>1318</c:v>
                </c:pt>
                <c:pt idx="1">
                  <c:v>3225</c:v>
                </c:pt>
                <c:pt idx="2">
                  <c:v>3824</c:v>
                </c:pt>
                <c:pt idx="3">
                  <c:v>3865</c:v>
                </c:pt>
                <c:pt idx="4">
                  <c:v>4611</c:v>
                </c:pt>
                <c:pt idx="5">
                  <c:v>5027</c:v>
                </c:pt>
                <c:pt idx="6">
                  <c:v>5275</c:v>
                </c:pt>
                <c:pt idx="7">
                  <c:v>5366</c:v>
                </c:pt>
                <c:pt idx="8">
                  <c:v>5511</c:v>
                </c:pt>
                <c:pt idx="9">
                  <c:v>5594</c:v>
                </c:pt>
              </c:numCache>
            </c:numRef>
          </c:val>
        </c:ser>
        <c:axId val="80587776"/>
        <c:axId val="80605952"/>
      </c:barChart>
      <c:catAx>
        <c:axId val="80587776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0605952"/>
        <c:crosses val="autoZero"/>
        <c:auto val="1"/>
        <c:lblAlgn val="ctr"/>
        <c:lblOffset val="100"/>
      </c:catAx>
      <c:valAx>
        <c:axId val="806059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0587776"/>
        <c:crosses val="autoZero"/>
        <c:crossBetween val="between"/>
      </c:valAx>
    </c:plotArea>
    <c:legend>
      <c:legendPos val="b"/>
      <c:legendEntry>
        <c:idx val="7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</c:legendEntry>
      <c:layout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Nº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de contenedores para el total de Andalucía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10305144441214512"/>
          <c:y val="0.16702573636628754"/>
          <c:w val="0.8734065545177635"/>
          <c:h val="0.59888269174686293"/>
        </c:manualLayout>
      </c:layout>
      <c:lineChart>
        <c:grouping val="standard"/>
        <c:ser>
          <c:idx val="0"/>
          <c:order val="0"/>
          <c:tx>
            <c:strRef>
              <c:f>'Nº contenedores'!$A$13</c:f>
              <c:strCache>
                <c:ptCount val="1"/>
                <c:pt idx="0">
                  <c:v>Total de contenedores Andalucía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  <a:effectLst>
              <a:outerShdw blurRad="50800" dist="50800" dir="5400000" algn="ctr" rotWithShape="0">
                <a:schemeClr val="bg2">
                  <a:lumMod val="50000"/>
                </a:schemeClr>
              </a:outerShdw>
            </a:effectLst>
          </c:spPr>
          <c:marker>
            <c:spPr>
              <a:solidFill>
                <a:srgbClr val="990099"/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>
                <a:outerShdw blurRad="50800" dist="50800" dir="5400000" algn="ctr" rotWithShape="0">
                  <a:schemeClr val="bg2">
                    <a:lumMod val="50000"/>
                  </a:schemeClr>
                </a:outerShdw>
              </a:effectLst>
            </c:spPr>
          </c:marker>
          <c:cat>
            <c:strRef>
              <c:f>'Nº contenedores'!$B$4:$K$4</c:f>
              <c:strCache>
                <c:ptCount val="10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'Nº contenedores'!$B$13:$K$13</c:f>
              <c:numCache>
                <c:formatCode>#,##0</c:formatCode>
                <c:ptCount val="10"/>
                <c:pt idx="0">
                  <c:v>7069</c:v>
                </c:pt>
                <c:pt idx="1">
                  <c:v>13081</c:v>
                </c:pt>
                <c:pt idx="2">
                  <c:v>18386</c:v>
                </c:pt>
                <c:pt idx="3">
                  <c:v>18504</c:v>
                </c:pt>
                <c:pt idx="4">
                  <c:v>22051</c:v>
                </c:pt>
                <c:pt idx="5">
                  <c:v>25005</c:v>
                </c:pt>
                <c:pt idx="6">
                  <c:v>26661</c:v>
                </c:pt>
                <c:pt idx="7">
                  <c:v>27508</c:v>
                </c:pt>
                <c:pt idx="8">
                  <c:v>24697</c:v>
                </c:pt>
                <c:pt idx="9">
                  <c:v>28718</c:v>
                </c:pt>
              </c:numCache>
            </c:numRef>
          </c:val>
        </c:ser>
        <c:marker val="1"/>
        <c:axId val="80527360"/>
        <c:axId val="80529280"/>
      </c:lineChart>
      <c:catAx>
        <c:axId val="80527360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0529280"/>
        <c:crosses val="autoZero"/>
        <c:auto val="1"/>
        <c:lblAlgn val="ctr"/>
        <c:lblOffset val="100"/>
      </c:catAx>
      <c:valAx>
        <c:axId val="805292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0527360"/>
        <c:crosses val="autoZero"/>
        <c:crossBetween val="between"/>
      </c:valAx>
    </c:plotArea>
    <c:legend>
      <c:legendPos val="b"/>
      <c:layout/>
      <c:spPr>
        <a:noFill/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141972848469184"/>
          <c:y val="0.19835818972240876"/>
          <c:w val="0.78298063631239045"/>
          <c:h val="0.61496270886931159"/>
        </c:manualLayout>
      </c:layout>
      <c:barChart>
        <c:barDir val="col"/>
        <c:grouping val="clustered"/>
        <c:ser>
          <c:idx val="0"/>
          <c:order val="0"/>
          <c:tx>
            <c:strRef>
              <c:f>Indicador!$A$7</c:f>
              <c:strCache>
                <c:ptCount val="1"/>
                <c:pt idx="0">
                  <c:v>Papel-cartón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numRef>
              <c:f>Indicador!$B$13:$J$13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Indicador!$B$7:$J$7</c:f>
              <c:numCache>
                <c:formatCode>#,##0.0</c:formatCode>
                <c:ptCount val="9"/>
                <c:pt idx="0">
                  <c:v>77613.309769999993</c:v>
                </c:pt>
                <c:pt idx="1">
                  <c:v>90770</c:v>
                </c:pt>
                <c:pt idx="2">
                  <c:v>107069.86697</c:v>
                </c:pt>
                <c:pt idx="3">
                  <c:v>114914.31454000001</c:v>
                </c:pt>
                <c:pt idx="4">
                  <c:v>112589.39000000001</c:v>
                </c:pt>
                <c:pt idx="5">
                  <c:v>112784.75440698609</c:v>
                </c:pt>
                <c:pt idx="6">
                  <c:v>107241.7913</c:v>
                </c:pt>
                <c:pt idx="7">
                  <c:v>96113</c:v>
                </c:pt>
                <c:pt idx="8">
                  <c:v>85438.748898999998</c:v>
                </c:pt>
              </c:numCache>
            </c:numRef>
          </c:val>
        </c:ser>
        <c:ser>
          <c:idx val="1"/>
          <c:order val="1"/>
          <c:tx>
            <c:strRef>
              <c:f>Indicador!$A$8</c:f>
              <c:strCache>
                <c:ptCount val="1"/>
                <c:pt idx="0">
                  <c:v>Vidrio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Indicador!$B$13:$J$13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Indicador!$B$8:$J$8</c:f>
              <c:numCache>
                <c:formatCode>#,##0.0</c:formatCode>
                <c:ptCount val="9"/>
                <c:pt idx="0">
                  <c:v>59917</c:v>
                </c:pt>
                <c:pt idx="1">
                  <c:v>62444.5</c:v>
                </c:pt>
                <c:pt idx="2">
                  <c:v>71511.641000000003</c:v>
                </c:pt>
                <c:pt idx="3">
                  <c:v>76672.229999999981</c:v>
                </c:pt>
                <c:pt idx="4">
                  <c:v>78889</c:v>
                </c:pt>
                <c:pt idx="5">
                  <c:v>82031.163</c:v>
                </c:pt>
                <c:pt idx="6">
                  <c:v>82031.163</c:v>
                </c:pt>
                <c:pt idx="7">
                  <c:v>76114.41</c:v>
                </c:pt>
                <c:pt idx="8">
                  <c:v>79000.639999999999</c:v>
                </c:pt>
              </c:numCache>
            </c:numRef>
          </c:val>
        </c:ser>
        <c:ser>
          <c:idx val="2"/>
          <c:order val="2"/>
          <c:tx>
            <c:strRef>
              <c:f>Indicador!$A$9</c:f>
              <c:strCache>
                <c:ptCount val="1"/>
                <c:pt idx="0">
                  <c:v>Envases ligeros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numRef>
              <c:f>Indicador!$B$13:$J$13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Indicador!$B$9:$J$9</c:f>
              <c:numCache>
                <c:formatCode>#,##0.0</c:formatCode>
                <c:ptCount val="9"/>
                <c:pt idx="0">
                  <c:v>52223.263769999998</c:v>
                </c:pt>
                <c:pt idx="1">
                  <c:v>54342.01</c:v>
                </c:pt>
                <c:pt idx="2">
                  <c:v>67329.286353718097</c:v>
                </c:pt>
                <c:pt idx="3">
                  <c:v>83812.418508674818</c:v>
                </c:pt>
                <c:pt idx="4">
                  <c:v>83696.038</c:v>
                </c:pt>
                <c:pt idx="5">
                  <c:v>89620.422000000006</c:v>
                </c:pt>
                <c:pt idx="6">
                  <c:v>83015</c:v>
                </c:pt>
                <c:pt idx="7">
                  <c:v>79898</c:v>
                </c:pt>
                <c:pt idx="8">
                  <c:v>78511.762999999992</c:v>
                </c:pt>
              </c:numCache>
            </c:numRef>
          </c:val>
        </c:ser>
        <c:axId val="80967936"/>
        <c:axId val="80973824"/>
      </c:barChart>
      <c:catAx>
        <c:axId val="80967936"/>
        <c:scaling>
          <c:orientation val="minMax"/>
        </c:scaling>
        <c:axPos val="b"/>
        <c:numFmt formatCode="General" sourceLinked="1"/>
        <c:tickLblPos val="nextTo"/>
        <c:crossAx val="80973824"/>
        <c:crosses val="autoZero"/>
        <c:auto val="1"/>
        <c:lblAlgn val="ctr"/>
        <c:lblOffset val="100"/>
      </c:catAx>
      <c:valAx>
        <c:axId val="80973824"/>
        <c:scaling>
          <c:orientation val="minMax"/>
        </c:scaling>
        <c:axPos val="l"/>
        <c:majorGridlines/>
        <c:numFmt formatCode="#,##0" sourceLinked="0"/>
        <c:tickLblPos val="nextTo"/>
        <c:crossAx val="8096793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/>
          </a:pPr>
          <a:endParaRPr lang="es-ES"/>
        </a:p>
      </c:txPr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217212246554023"/>
          <c:y val="0.19835815077570748"/>
          <c:w val="0.76773287710065463"/>
          <c:h val="0.61496270886931159"/>
        </c:manualLayout>
      </c:layout>
      <c:barChart>
        <c:barDir val="col"/>
        <c:grouping val="clustered"/>
        <c:ser>
          <c:idx val="0"/>
          <c:order val="0"/>
          <c:tx>
            <c:strRef>
              <c:f>Indicador!$A$15</c:f>
              <c:strCache>
                <c:ptCount val="1"/>
                <c:pt idx="0">
                  <c:v>Papel-cartón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numRef>
              <c:f>Indicador!$B$13:$J$13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Indicador!$B$15:$J$15</c:f>
              <c:numCache>
                <c:formatCode>#,##0.0</c:formatCode>
                <c:ptCount val="9"/>
                <c:pt idx="0">
                  <c:v>11</c:v>
                </c:pt>
                <c:pt idx="1">
                  <c:v>11.9</c:v>
                </c:pt>
                <c:pt idx="2">
                  <c:v>13.284991014907821</c:v>
                </c:pt>
                <c:pt idx="3">
                  <c:v>14.010147806325605</c:v>
                </c:pt>
                <c:pt idx="4">
                  <c:v>13.995392272746429</c:v>
                </c:pt>
                <c:pt idx="5">
                  <c:v>13.785816127132195</c:v>
                </c:pt>
                <c:pt idx="6">
                  <c:v>13.0054115506111</c:v>
                </c:pt>
                <c:pt idx="7">
                  <c:v>11.5</c:v>
                </c:pt>
                <c:pt idx="8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Indicador!$A$16</c:f>
              <c:strCache>
                <c:ptCount val="1"/>
                <c:pt idx="0">
                  <c:v>Vidrio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Indicador!$B$13:$J$13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Indicador!$B$16:$J$16</c:f>
              <c:numCache>
                <c:formatCode>#,##0.0</c:formatCode>
                <c:ptCount val="9"/>
                <c:pt idx="0">
                  <c:v>7.6</c:v>
                </c:pt>
                <c:pt idx="1">
                  <c:v>7.83</c:v>
                </c:pt>
                <c:pt idx="2">
                  <c:v>8.873005403214929</c:v>
                </c:pt>
                <c:pt idx="3">
                  <c:v>9.3477412212791151</c:v>
                </c:pt>
                <c:pt idx="4">
                  <c:v>9.5013527163867479</c:v>
                </c:pt>
                <c:pt idx="5">
                  <c:v>9.7994753299346851</c:v>
                </c:pt>
                <c:pt idx="6">
                  <c:v>8.9</c:v>
                </c:pt>
                <c:pt idx="7">
                  <c:v>9.01</c:v>
                </c:pt>
                <c:pt idx="8">
                  <c:v>9.36</c:v>
                </c:pt>
              </c:numCache>
            </c:numRef>
          </c:val>
        </c:ser>
        <c:ser>
          <c:idx val="2"/>
          <c:order val="2"/>
          <c:tx>
            <c:strRef>
              <c:f>Indicador!$A$17</c:f>
              <c:strCache>
                <c:ptCount val="1"/>
                <c:pt idx="0">
                  <c:v>Envases ligeros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numRef>
              <c:f>Indicador!$B$13:$J$13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Indicador!$B$17:$J$17</c:f>
              <c:numCache>
                <c:formatCode>#,##0.0</c:formatCode>
                <c:ptCount val="9"/>
                <c:pt idx="0">
                  <c:v>7</c:v>
                </c:pt>
                <c:pt idx="1">
                  <c:v>10.08031003057598</c:v>
                </c:pt>
                <c:pt idx="2">
                  <c:v>8.3540681385167197</c:v>
                </c:pt>
                <c:pt idx="3">
                  <c:v>10.218260240358687</c:v>
                </c:pt>
                <c:pt idx="4">
                  <c:v>10.08031003057598</c:v>
                </c:pt>
                <c:pt idx="5">
                  <c:v>10.949540352384899</c:v>
                </c:pt>
                <c:pt idx="6">
                  <c:v>10.423394610145101</c:v>
                </c:pt>
                <c:pt idx="7">
                  <c:v>9.9</c:v>
                </c:pt>
                <c:pt idx="8">
                  <c:v>9.6999999999999993</c:v>
                </c:pt>
              </c:numCache>
            </c:numRef>
          </c:val>
        </c:ser>
        <c:axId val="80615680"/>
        <c:axId val="80626048"/>
      </c:barChart>
      <c:lineChart>
        <c:grouping val="standard"/>
        <c:ser>
          <c:idx val="3"/>
          <c:order val="3"/>
          <c:tx>
            <c:strRef>
              <c:f>Indicador!$A$18</c:f>
              <c:strCache>
                <c:ptCount val="1"/>
                <c:pt idx="0">
                  <c:v>Producción total de residuos municipales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val>
            <c:numRef>
              <c:f>Indicador!$B$18:$J$18</c:f>
              <c:numCache>
                <c:formatCode>#,##0.0</c:formatCode>
                <c:ptCount val="9"/>
                <c:pt idx="0">
                  <c:v>505</c:v>
                </c:pt>
                <c:pt idx="1">
                  <c:v>550</c:v>
                </c:pt>
                <c:pt idx="2">
                  <c:v>516</c:v>
                </c:pt>
                <c:pt idx="3">
                  <c:v>606</c:v>
                </c:pt>
                <c:pt idx="4">
                  <c:v>585.43262414935077</c:v>
                </c:pt>
                <c:pt idx="5" formatCode="0">
                  <c:v>577.719648191028</c:v>
                </c:pt>
                <c:pt idx="6">
                  <c:v>551</c:v>
                </c:pt>
                <c:pt idx="7">
                  <c:v>570</c:v>
                </c:pt>
                <c:pt idx="8">
                  <c:v>525</c:v>
                </c:pt>
              </c:numCache>
            </c:numRef>
          </c:val>
        </c:ser>
        <c:marker val="1"/>
        <c:axId val="80629120"/>
        <c:axId val="80627584"/>
      </c:lineChart>
      <c:catAx>
        <c:axId val="80615680"/>
        <c:scaling>
          <c:orientation val="minMax"/>
        </c:scaling>
        <c:axPos val="b"/>
        <c:numFmt formatCode="General" sourceLinked="1"/>
        <c:tickLblPos val="nextTo"/>
        <c:crossAx val="80626048"/>
        <c:crosses val="autoZero"/>
        <c:auto val="1"/>
        <c:lblAlgn val="ctr"/>
        <c:lblOffset val="100"/>
      </c:catAx>
      <c:valAx>
        <c:axId val="80626048"/>
        <c:scaling>
          <c:orientation val="minMax"/>
        </c:scaling>
        <c:axPos val="l"/>
        <c:majorGridlines/>
        <c:numFmt formatCode="#,##0" sourceLinked="0"/>
        <c:tickLblPos val="nextTo"/>
        <c:crossAx val="80615680"/>
        <c:crosses val="autoZero"/>
        <c:crossBetween val="between"/>
      </c:valAx>
      <c:valAx>
        <c:axId val="80627584"/>
        <c:scaling>
          <c:orientation val="minMax"/>
        </c:scaling>
        <c:axPos val="r"/>
        <c:numFmt formatCode="#,##0" sourceLinked="0"/>
        <c:tickLblPos val="nextTo"/>
        <c:crossAx val="80629120"/>
        <c:crosses val="max"/>
        <c:crossBetween val="between"/>
      </c:valAx>
      <c:catAx>
        <c:axId val="80629120"/>
        <c:scaling>
          <c:orientation val="minMax"/>
        </c:scaling>
        <c:delete val="1"/>
        <c:axPos val="b"/>
        <c:tickLblPos val="nextTo"/>
        <c:crossAx val="80627584"/>
        <c:crosses val="autoZero"/>
        <c:auto val="1"/>
        <c:lblAlgn val="ctr"/>
        <c:lblOffset val="100"/>
      </c:catAx>
    </c:plotArea>
    <c:legend>
      <c:legendPos val="b"/>
      <c:layout/>
      <c:txPr>
        <a:bodyPr/>
        <a:lstStyle/>
        <a:p>
          <a:pPr>
            <a:defRPr sz="1100"/>
          </a:pPr>
          <a:endParaRPr lang="es-ES"/>
        </a:p>
      </c:txPr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209550</xdr:rowOff>
    </xdr:from>
    <xdr:to>
      <xdr:col>3</xdr:col>
      <xdr:colOff>304800</xdr:colOff>
      <xdr:row>0</xdr:row>
      <xdr:rowOff>1276350</xdr:rowOff>
    </xdr:to>
    <xdr:pic>
      <xdr:nvPicPr>
        <xdr:cNvPr id="1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365760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476250</xdr:colOff>
      <xdr:row>21</xdr:row>
      <xdr:rowOff>76199</xdr:rowOff>
    </xdr:from>
    <xdr:to>
      <xdr:col>6</xdr:col>
      <xdr:colOff>933450</xdr:colOff>
      <xdr:row>41</xdr:row>
      <xdr:rowOff>104774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0</xdr:row>
      <xdr:rowOff>1066800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247649</xdr:colOff>
      <xdr:row>14</xdr:row>
      <xdr:rowOff>66675</xdr:rowOff>
    </xdr:from>
    <xdr:to>
      <xdr:col>10</xdr:col>
      <xdr:colOff>761999</xdr:colOff>
      <xdr:row>37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457199</xdr:colOff>
      <xdr:row>15</xdr:row>
      <xdr:rowOff>0</xdr:rowOff>
    </xdr:from>
    <xdr:to>
      <xdr:col>19</xdr:col>
      <xdr:colOff>295274</xdr:colOff>
      <xdr:row>31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0.34332</cdr:x>
      <cdr:y>0.04557</cdr:y>
    </cdr:from>
    <cdr:to>
      <cdr:x>0.46317</cdr:x>
      <cdr:y>0.28861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619376" y="171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0.31586</cdr:x>
      <cdr:y>0.01519</cdr:y>
    </cdr:from>
    <cdr:to>
      <cdr:x>0.598</cdr:x>
      <cdr:y>0.10633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409826" y="57150"/>
          <a:ext cx="21526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Nº</a:t>
          </a:r>
          <a:r>
            <a:rPr lang="es-ES" sz="1400" b="1" u="non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de contenedores por  provincia</a:t>
          </a:r>
          <a:endParaRPr lang="es-ES" sz="1400" b="1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133350</xdr:rowOff>
    </xdr:from>
    <xdr:to>
      <xdr:col>4</xdr:col>
      <xdr:colOff>400050</xdr:colOff>
      <xdr:row>0</xdr:row>
      <xdr:rowOff>1200150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3335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266700</xdr:rowOff>
    </xdr:from>
    <xdr:to>
      <xdr:col>3</xdr:col>
      <xdr:colOff>190500</xdr:colOff>
      <xdr:row>1</xdr:row>
      <xdr:rowOff>66675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26670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200025</xdr:rowOff>
    </xdr:from>
    <xdr:to>
      <xdr:col>3</xdr:col>
      <xdr:colOff>752475</xdr:colOff>
      <xdr:row>1</xdr:row>
      <xdr:rowOff>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200025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752475</xdr:colOff>
      <xdr:row>0</xdr:row>
      <xdr:rowOff>1066800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161924</xdr:colOff>
      <xdr:row>3</xdr:row>
      <xdr:rowOff>85725</xdr:rowOff>
    </xdr:from>
    <xdr:to>
      <xdr:col>21</xdr:col>
      <xdr:colOff>266699</xdr:colOff>
      <xdr:row>17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723900</xdr:colOff>
      <xdr:row>23</xdr:row>
      <xdr:rowOff>19050</xdr:rowOff>
    </xdr:from>
    <xdr:to>
      <xdr:col>11</xdr:col>
      <xdr:colOff>600075</xdr:colOff>
      <xdr:row>45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0.0342</cdr:x>
      <cdr:y>0.76238</cdr:y>
    </cdr:from>
    <cdr:to>
      <cdr:x>0.16553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257381" y="2791010"/>
          <a:ext cx="875909" cy="914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50" b="0">
              <a:latin typeface="Arial" pitchFamily="34" charset="0"/>
              <a:cs typeface="Arial" pitchFamily="34" charset="0"/>
            </a:rPr>
            <a:t>	Toneladas</a:t>
          </a:r>
        </a:p>
      </cdr:txBody>
    </cdr:sp>
  </cdr:relSizeAnchor>
  <cdr:relSizeAnchor xmlns:cdr="http://schemas.openxmlformats.org/drawingml/2006/chartDrawing">
    <cdr:from>
      <cdr:x>0.40082</cdr:x>
      <cdr:y>0.02475</cdr:y>
    </cdr:from>
    <cdr:to>
      <cdr:x>0.53215</cdr:x>
      <cdr:y>0.19059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790826" y="95250"/>
          <a:ext cx="914400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Recogida selectiva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de papel-cartón, vidrio y envases </a:t>
          </a:r>
        </a:p>
        <a:p xmlns:a="http://schemas.openxmlformats.org/drawingml/2006/main">
          <a:pPr algn="ctr"/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en Andalucía 2005-2013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0.02472</cdr:x>
      <cdr:y>0.76238</cdr:y>
    </cdr:from>
    <cdr:to>
      <cdr:x>0.15605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239583" y="2781224"/>
          <a:ext cx="875909" cy="984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50" b="0">
              <a:latin typeface="Arial" pitchFamily="34" charset="0"/>
              <a:cs typeface="Arial" pitchFamily="34" charset="0"/>
            </a:rPr>
            <a:t>	Kg/hab recogida selectiva</a:t>
          </a:r>
        </a:p>
      </cdr:txBody>
    </cdr:sp>
  </cdr:relSizeAnchor>
  <cdr:relSizeAnchor xmlns:cdr="http://schemas.openxmlformats.org/drawingml/2006/chartDrawing">
    <cdr:from>
      <cdr:x>0.40082</cdr:x>
      <cdr:y>0.02475</cdr:y>
    </cdr:from>
    <cdr:to>
      <cdr:x>0.53215</cdr:x>
      <cdr:y>0.19059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790826" y="95250"/>
          <a:ext cx="914400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Recogida selectiva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de papel-cartón, vidrio y envases </a:t>
          </a:r>
        </a:p>
        <a:p xmlns:a="http://schemas.openxmlformats.org/drawingml/2006/main">
          <a:pPr algn="ctr"/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en Andalucía 2005-2013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0.86531</cdr:x>
      <cdr:y>0.23256</cdr:y>
    </cdr:from>
    <cdr:to>
      <cdr:x>0.98729</cdr:x>
      <cdr:y>0.48062</cdr:y>
    </cdr:to>
    <cdr:sp macro="" textlink="">
      <cdr:nvSpPr>
        <cdr:cNvPr id="4" name="3 CuadroTexto"/>
        <cdr:cNvSpPr txBox="1"/>
      </cdr:nvSpPr>
      <cdr:spPr>
        <a:xfrm xmlns:a="http://schemas.openxmlformats.org/drawingml/2006/main" rot="5400000">
          <a:off x="6486525" y="8572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50">
              <a:latin typeface="Arial" pitchFamily="34" charset="0"/>
              <a:cs typeface="Arial" pitchFamily="34" charset="0"/>
            </a:rPr>
            <a:t>Producción de residuos kg/hab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workbookViewId="0">
      <selection activeCell="I15" sqref="I15"/>
    </sheetView>
  </sheetViews>
  <sheetFormatPr baseColWidth="10" defaultColWidth="11.5703125" defaultRowHeight="11.25"/>
  <cols>
    <col min="1" max="1" width="27.28515625" style="2" customWidth="1"/>
    <col min="2" max="3" width="11.5703125" style="2"/>
    <col min="4" max="4" width="18" style="2" customWidth="1"/>
    <col min="5" max="6" width="11.5703125" style="2"/>
    <col min="7" max="7" width="15" style="2" customWidth="1"/>
    <col min="8" max="8" width="14.140625" style="2" customWidth="1"/>
    <col min="9" max="9" width="14.28515625" style="2" customWidth="1"/>
    <col min="10" max="10" width="14.7109375" style="2" customWidth="1"/>
    <col min="11" max="11" width="13.85546875" style="2" customWidth="1"/>
    <col min="12" max="12" width="11.5703125" style="2"/>
    <col min="13" max="13" width="17.42578125" style="2" customWidth="1"/>
    <col min="14" max="16384" width="11.5703125" style="2"/>
  </cols>
  <sheetData>
    <row r="1" spans="1:13" ht="112.5" customHeight="1"/>
    <row r="2" spans="1:13" ht="12.75">
      <c r="A2" s="3"/>
      <c r="B2" s="3"/>
      <c r="C2" s="3"/>
      <c r="D2" s="3"/>
      <c r="E2" s="3"/>
      <c r="F2" s="3"/>
      <c r="H2" s="14"/>
      <c r="I2" s="15"/>
      <c r="J2" s="15"/>
      <c r="K2" s="15"/>
      <c r="L2" s="15"/>
    </row>
    <row r="3" spans="1:13" ht="12.75">
      <c r="A3" s="1" t="s">
        <v>26</v>
      </c>
      <c r="B3" s="18"/>
      <c r="C3" s="18"/>
      <c r="D3" s="18"/>
      <c r="E3" s="18"/>
      <c r="F3" s="18"/>
      <c r="G3" s="18"/>
      <c r="H3" s="19"/>
      <c r="I3" s="20"/>
      <c r="J3" s="20"/>
      <c r="K3" s="15"/>
      <c r="L3" s="15"/>
    </row>
    <row r="4" spans="1:13" ht="13.5" thickBot="1">
      <c r="B4" s="18"/>
      <c r="C4" s="18"/>
      <c r="D4" s="18"/>
      <c r="E4" s="18"/>
      <c r="F4" s="18"/>
      <c r="G4" s="1"/>
      <c r="H4" s="18"/>
      <c r="I4" s="21"/>
      <c r="J4" s="18"/>
      <c r="K4" s="16"/>
      <c r="L4" s="15"/>
    </row>
    <row r="5" spans="1:13" ht="12.75">
      <c r="A5" s="23"/>
      <c r="B5" s="90">
        <v>2010</v>
      </c>
      <c r="C5" s="91">
        <v>2010</v>
      </c>
      <c r="D5" s="92">
        <v>2010</v>
      </c>
      <c r="E5" s="90">
        <v>2011</v>
      </c>
      <c r="F5" s="91">
        <v>2011</v>
      </c>
      <c r="G5" s="92">
        <v>2011</v>
      </c>
      <c r="H5" s="90">
        <v>2012</v>
      </c>
      <c r="I5" s="91">
        <v>2012</v>
      </c>
      <c r="J5" s="108">
        <v>2012</v>
      </c>
      <c r="K5" s="90">
        <v>2013</v>
      </c>
      <c r="L5" s="91">
        <v>2013</v>
      </c>
      <c r="M5" s="92">
        <v>2013</v>
      </c>
    </row>
    <row r="6" spans="1:13" ht="12.75">
      <c r="A6" s="24"/>
      <c r="B6" s="93" t="s">
        <v>1</v>
      </c>
      <c r="C6" s="26" t="s">
        <v>23</v>
      </c>
      <c r="D6" s="94" t="s">
        <v>2</v>
      </c>
      <c r="E6" s="93" t="s">
        <v>1</v>
      </c>
      <c r="F6" s="26" t="s">
        <v>23</v>
      </c>
      <c r="G6" s="94" t="s">
        <v>2</v>
      </c>
      <c r="H6" s="93" t="s">
        <v>1</v>
      </c>
      <c r="I6" s="26" t="s">
        <v>23</v>
      </c>
      <c r="J6" s="109" t="s">
        <v>2</v>
      </c>
      <c r="K6" s="93" t="s">
        <v>1</v>
      </c>
      <c r="L6" s="26" t="s">
        <v>23</v>
      </c>
      <c r="M6" s="94" t="s">
        <v>2</v>
      </c>
    </row>
    <row r="7" spans="1:13" ht="12.75">
      <c r="A7" s="24" t="s">
        <v>3</v>
      </c>
      <c r="B7" s="95">
        <v>384.43440736478709</v>
      </c>
      <c r="C7" s="11">
        <v>327.01457451810063</v>
      </c>
      <c r="D7" s="96">
        <v>268.03853564547205</v>
      </c>
      <c r="E7" s="95">
        <v>338.1</v>
      </c>
      <c r="F7" s="17">
        <v>322.98667279411762</v>
      </c>
      <c r="G7" s="100">
        <v>278.7</v>
      </c>
      <c r="H7" s="95">
        <v>343</v>
      </c>
      <c r="I7" s="25">
        <v>327.01457451810103</v>
      </c>
      <c r="J7" s="110">
        <v>297</v>
      </c>
      <c r="K7" s="111">
        <v>470.15294117647102</v>
      </c>
      <c r="L7" s="87">
        <v>301.43</v>
      </c>
      <c r="M7" s="113">
        <v>337.27564717161999</v>
      </c>
    </row>
    <row r="8" spans="1:13" ht="12.75">
      <c r="A8" s="24" t="s">
        <v>4</v>
      </c>
      <c r="B8" s="95">
        <v>362.82413997627521</v>
      </c>
      <c r="C8" s="11">
        <v>367.85812016656752</v>
      </c>
      <c r="D8" s="96">
        <v>159.66163180996642</v>
      </c>
      <c r="E8" s="95">
        <v>366.7</v>
      </c>
      <c r="F8" s="17">
        <v>364.02781030444964</v>
      </c>
      <c r="G8" s="100">
        <v>166.3</v>
      </c>
      <c r="H8" s="95">
        <v>358</v>
      </c>
      <c r="I8" s="25">
        <v>367.85812016656803</v>
      </c>
      <c r="J8" s="110">
        <v>162</v>
      </c>
      <c r="K8" s="111">
        <v>428.50778816199397</v>
      </c>
      <c r="L8" s="88">
        <v>335.82</v>
      </c>
      <c r="M8" s="113">
        <v>123.167645010447</v>
      </c>
    </row>
    <row r="9" spans="1:13" ht="12.75">
      <c r="A9" s="24" t="s">
        <v>5</v>
      </c>
      <c r="B9" s="95">
        <v>244.37631712259372</v>
      </c>
      <c r="C9" s="11">
        <v>444.32008830022073</v>
      </c>
      <c r="D9" s="96">
        <v>75.596995305164313</v>
      </c>
      <c r="E9" s="95">
        <v>251.3</v>
      </c>
      <c r="F9" s="17">
        <v>430.70924639230356</v>
      </c>
      <c r="G9" s="100">
        <v>133.69999999999999</v>
      </c>
      <c r="H9" s="95">
        <v>252</v>
      </c>
      <c r="I9" s="25">
        <v>444.32008830022102</v>
      </c>
      <c r="J9" s="110">
        <v>82</v>
      </c>
      <c r="K9" s="111">
        <v>242.66724543858501</v>
      </c>
      <c r="L9" s="88">
        <v>397.83</v>
      </c>
      <c r="M9" s="113">
        <v>97.331082463679195</v>
      </c>
    </row>
    <row r="10" spans="1:13" ht="12.75">
      <c r="A10" s="24" t="s">
        <v>6</v>
      </c>
      <c r="B10" s="95">
        <v>358.15736040609136</v>
      </c>
      <c r="C10" s="11">
        <v>353.51251443973814</v>
      </c>
      <c r="D10" s="96">
        <v>302.89409435829759</v>
      </c>
      <c r="E10" s="95">
        <v>374.8</v>
      </c>
      <c r="F10" s="17">
        <v>342.29914846353205</v>
      </c>
      <c r="G10" s="100">
        <v>305.3</v>
      </c>
      <c r="H10" s="95">
        <v>367</v>
      </c>
      <c r="I10" s="25">
        <v>353.51251443973803</v>
      </c>
      <c r="J10" s="110">
        <v>296</v>
      </c>
      <c r="K10" s="111">
        <v>346.54643714972002</v>
      </c>
      <c r="L10" s="88">
        <v>302.01</v>
      </c>
      <c r="M10" s="113">
        <v>277.194275274056</v>
      </c>
    </row>
    <row r="11" spans="1:13" ht="12.75">
      <c r="A11" s="24" t="s">
        <v>7</v>
      </c>
      <c r="B11" s="95">
        <v>211.78273440726971</v>
      </c>
      <c r="C11" s="11">
        <v>306.37551744529861</v>
      </c>
      <c r="D11" s="96">
        <v>116.13561981618471</v>
      </c>
      <c r="E11" s="95">
        <v>209.1</v>
      </c>
      <c r="F11" s="17">
        <v>420.26409017713365</v>
      </c>
      <c r="G11" s="100">
        <v>126.2</v>
      </c>
      <c r="H11" s="95">
        <v>211</v>
      </c>
      <c r="I11" s="25">
        <v>306.37551744529901</v>
      </c>
      <c r="J11" s="110">
        <v>128</v>
      </c>
      <c r="K11" s="111">
        <v>163.653624118024</v>
      </c>
      <c r="L11" s="88">
        <v>370.32</v>
      </c>
      <c r="M11" s="113">
        <v>129.82751592356701</v>
      </c>
    </row>
    <row r="12" spans="1:13" ht="12.75">
      <c r="A12" s="24" t="s">
        <v>8</v>
      </c>
      <c r="B12" s="95">
        <v>201.74156626506024</v>
      </c>
      <c r="C12" s="11">
        <v>247.14848931466472</v>
      </c>
      <c r="D12" s="96">
        <v>195.21565774155997</v>
      </c>
      <c r="E12" s="95">
        <v>3007.2</v>
      </c>
      <c r="F12" s="17">
        <v>244.20975965040057</v>
      </c>
      <c r="G12" s="100">
        <v>3353</v>
      </c>
      <c r="H12" s="95">
        <v>178</v>
      </c>
      <c r="I12" s="25">
        <v>247.148489314665</v>
      </c>
      <c r="J12" s="110">
        <v>183</v>
      </c>
      <c r="K12" s="111">
        <v>427.05786191896999</v>
      </c>
      <c r="L12" s="88">
        <v>233.8</v>
      </c>
      <c r="M12" s="113">
        <v>437.785471049791</v>
      </c>
    </row>
    <row r="13" spans="1:13" ht="12.75">
      <c r="A13" s="24" t="s">
        <v>9</v>
      </c>
      <c r="B13" s="95">
        <v>282.60918928508073</v>
      </c>
      <c r="C13" s="11">
        <v>311.92965116279072</v>
      </c>
      <c r="D13" s="96">
        <v>182.48945578231292</v>
      </c>
      <c r="E13" s="95">
        <v>305.39999999999998</v>
      </c>
      <c r="F13" s="17">
        <v>299.91274672569637</v>
      </c>
      <c r="G13" s="96">
        <v>183.7</v>
      </c>
      <c r="H13" s="95">
        <v>282</v>
      </c>
      <c r="I13" s="25">
        <v>311.929651162791</v>
      </c>
      <c r="J13" s="110">
        <v>179</v>
      </c>
      <c r="K13" s="111">
        <v>262.53367461206199</v>
      </c>
      <c r="L13" s="88">
        <v>2264.4</v>
      </c>
      <c r="M13" s="113">
        <v>182.46586613297799</v>
      </c>
    </row>
    <row r="14" spans="1:13" ht="12.75">
      <c r="A14" s="24" t="s">
        <v>10</v>
      </c>
      <c r="B14" s="95">
        <v>347.25475214312337</v>
      </c>
      <c r="C14" s="11">
        <v>354.16534269351558</v>
      </c>
      <c r="D14" s="96">
        <v>167.14010462074978</v>
      </c>
      <c r="E14" s="95">
        <v>350</v>
      </c>
      <c r="F14" s="17">
        <v>353.61356553620533</v>
      </c>
      <c r="G14" s="96">
        <v>167.8</v>
      </c>
      <c r="H14" s="95">
        <v>338</v>
      </c>
      <c r="I14" s="25">
        <v>354.16534269351598</v>
      </c>
      <c r="J14" s="110">
        <v>151</v>
      </c>
      <c r="K14" s="111">
        <v>294.385455104551</v>
      </c>
      <c r="L14" s="88">
        <v>329.07</v>
      </c>
      <c r="M14" s="113">
        <v>182.45502191728599</v>
      </c>
    </row>
    <row r="15" spans="1:13" ht="13.5" thickBot="1">
      <c r="A15" s="89" t="s">
        <v>11</v>
      </c>
      <c r="B15" s="97">
        <v>297.41228309340318</v>
      </c>
      <c r="C15" s="98">
        <v>336.50808007718285</v>
      </c>
      <c r="D15" s="99">
        <v>160.33586163305176</v>
      </c>
      <c r="E15" s="97">
        <v>336.6</v>
      </c>
      <c r="F15" s="101">
        <v>336.58710244526128</v>
      </c>
      <c r="G15" s="99">
        <v>192.6</v>
      </c>
      <c r="H15" s="97">
        <v>290</v>
      </c>
      <c r="I15" s="102">
        <v>336.50808007718302</v>
      </c>
      <c r="J15" s="107">
        <v>167</v>
      </c>
      <c r="K15" s="112">
        <v>301.69971038047697</v>
      </c>
      <c r="L15" s="103">
        <v>307.22000000000003</v>
      </c>
      <c r="M15" s="114">
        <v>178.18167319490101</v>
      </c>
    </row>
    <row r="16" spans="1:13" ht="12.75">
      <c r="A16" s="18"/>
      <c r="B16" s="22"/>
      <c r="C16" s="22"/>
      <c r="D16" s="22"/>
      <c r="E16" s="22"/>
      <c r="F16" s="18"/>
      <c r="H16" s="18"/>
    </row>
    <row r="17" spans="1:8" ht="12.75">
      <c r="A17" s="1" t="s">
        <v>18</v>
      </c>
      <c r="B17" t="s">
        <v>27</v>
      </c>
      <c r="C17" s="18"/>
      <c r="D17" s="18"/>
      <c r="E17" s="18"/>
      <c r="F17" s="18"/>
      <c r="G17" s="18"/>
      <c r="H17" s="18"/>
    </row>
    <row r="18" spans="1:8" ht="12.75">
      <c r="A18" s="3"/>
      <c r="B18" s="3"/>
      <c r="C18" s="3"/>
      <c r="D18" s="3"/>
      <c r="E18" s="3"/>
      <c r="F18" s="3"/>
      <c r="G18" s="3"/>
      <c r="H18" s="3"/>
    </row>
    <row r="19" spans="1:8" ht="12.75">
      <c r="A19" s="1" t="s">
        <v>29</v>
      </c>
      <c r="B19" t="s">
        <v>31</v>
      </c>
      <c r="G19" s="3"/>
      <c r="H19" s="3"/>
    </row>
    <row r="20" spans="1:8" ht="12.75">
      <c r="B20" s="5" t="s">
        <v>21</v>
      </c>
      <c r="G20" s="3"/>
      <c r="H20" s="3"/>
    </row>
    <row r="21" spans="1:8" ht="12.75">
      <c r="G21" s="3"/>
      <c r="H21" s="3"/>
    </row>
    <row r="22" spans="1:8" ht="12.75">
      <c r="G22" s="3"/>
      <c r="H22" s="3"/>
    </row>
    <row r="23" spans="1:8" ht="12.75">
      <c r="G23" s="3"/>
      <c r="H23" s="3"/>
    </row>
    <row r="24" spans="1:8" ht="12.75">
      <c r="G24" s="3"/>
      <c r="H24" s="3"/>
    </row>
    <row r="25" spans="1:8" ht="12.75">
      <c r="G25" s="3"/>
      <c r="H25" s="3"/>
    </row>
    <row r="26" spans="1:8" ht="12.75">
      <c r="G26" s="3"/>
      <c r="H26" s="3"/>
    </row>
    <row r="27" spans="1:8" ht="12.75">
      <c r="G27" s="3"/>
      <c r="H27" s="3"/>
    </row>
    <row r="28" spans="1:8" ht="12.75">
      <c r="G28" s="3"/>
      <c r="H28" s="3"/>
    </row>
    <row r="29" spans="1:8" ht="12.75">
      <c r="G29" s="3"/>
      <c r="H29" s="3"/>
    </row>
    <row r="30" spans="1:8" ht="12.75">
      <c r="G30" s="3"/>
      <c r="H30" s="3"/>
    </row>
    <row r="31" spans="1:8" ht="12.75">
      <c r="G31" s="3"/>
      <c r="H31" s="3"/>
    </row>
    <row r="47" spans="1:2" ht="12.75">
      <c r="B47" s="3"/>
    </row>
    <row r="48" spans="1:2" ht="12.75">
      <c r="A4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A19" sqref="A19"/>
    </sheetView>
  </sheetViews>
  <sheetFormatPr baseColWidth="10" defaultRowHeight="12.75"/>
  <cols>
    <col min="1" max="1" width="31" style="4" customWidth="1"/>
    <col min="2" max="2" width="14.140625" customWidth="1"/>
    <col min="3" max="3" width="12.140625" customWidth="1"/>
    <col min="4" max="5" width="13.28515625" customWidth="1"/>
    <col min="6" max="6" width="13.5703125" bestFit="1" customWidth="1"/>
    <col min="7" max="7" width="13.5703125" customWidth="1"/>
    <col min="8" max="8" width="13.5703125" bestFit="1" customWidth="1"/>
    <col min="9" max="9" width="14.140625" customWidth="1"/>
    <col min="257" max="257" width="31" customWidth="1"/>
    <col min="258" max="258" width="16.42578125" customWidth="1"/>
    <col min="259" max="259" width="13.85546875" customWidth="1"/>
    <col min="260" max="261" width="13.28515625" customWidth="1"/>
    <col min="262" max="262" width="13.5703125" bestFit="1" customWidth="1"/>
    <col min="263" max="263" width="13.5703125" customWidth="1"/>
    <col min="264" max="264" width="13.5703125" bestFit="1" customWidth="1"/>
    <col min="265" max="265" width="14.140625" customWidth="1"/>
    <col min="513" max="513" width="31" customWidth="1"/>
    <col min="514" max="514" width="16.42578125" customWidth="1"/>
    <col min="515" max="515" width="13.85546875" customWidth="1"/>
    <col min="516" max="517" width="13.28515625" customWidth="1"/>
    <col min="518" max="518" width="13.5703125" bestFit="1" customWidth="1"/>
    <col min="519" max="519" width="13.5703125" customWidth="1"/>
    <col min="520" max="520" width="13.5703125" bestFit="1" customWidth="1"/>
    <col min="521" max="521" width="14.140625" customWidth="1"/>
    <col min="769" max="769" width="31" customWidth="1"/>
    <col min="770" max="770" width="16.42578125" customWidth="1"/>
    <col min="771" max="771" width="13.85546875" customWidth="1"/>
    <col min="772" max="773" width="13.28515625" customWidth="1"/>
    <col min="774" max="774" width="13.5703125" bestFit="1" customWidth="1"/>
    <col min="775" max="775" width="13.5703125" customWidth="1"/>
    <col min="776" max="776" width="13.5703125" bestFit="1" customWidth="1"/>
    <col min="777" max="777" width="14.140625" customWidth="1"/>
    <col min="1025" max="1025" width="31" customWidth="1"/>
    <col min="1026" max="1026" width="16.42578125" customWidth="1"/>
    <col min="1027" max="1027" width="13.85546875" customWidth="1"/>
    <col min="1028" max="1029" width="13.28515625" customWidth="1"/>
    <col min="1030" max="1030" width="13.5703125" bestFit="1" customWidth="1"/>
    <col min="1031" max="1031" width="13.5703125" customWidth="1"/>
    <col min="1032" max="1032" width="13.5703125" bestFit="1" customWidth="1"/>
    <col min="1033" max="1033" width="14.140625" customWidth="1"/>
    <col min="1281" max="1281" width="31" customWidth="1"/>
    <col min="1282" max="1282" width="16.42578125" customWidth="1"/>
    <col min="1283" max="1283" width="13.85546875" customWidth="1"/>
    <col min="1284" max="1285" width="13.28515625" customWidth="1"/>
    <col min="1286" max="1286" width="13.5703125" bestFit="1" customWidth="1"/>
    <col min="1287" max="1287" width="13.5703125" customWidth="1"/>
    <col min="1288" max="1288" width="13.5703125" bestFit="1" customWidth="1"/>
    <col min="1289" max="1289" width="14.140625" customWidth="1"/>
    <col min="1537" max="1537" width="31" customWidth="1"/>
    <col min="1538" max="1538" width="16.42578125" customWidth="1"/>
    <col min="1539" max="1539" width="13.85546875" customWidth="1"/>
    <col min="1540" max="1541" width="13.28515625" customWidth="1"/>
    <col min="1542" max="1542" width="13.5703125" bestFit="1" customWidth="1"/>
    <col min="1543" max="1543" width="13.5703125" customWidth="1"/>
    <col min="1544" max="1544" width="13.5703125" bestFit="1" customWidth="1"/>
    <col min="1545" max="1545" width="14.140625" customWidth="1"/>
    <col min="1793" max="1793" width="31" customWidth="1"/>
    <col min="1794" max="1794" width="16.42578125" customWidth="1"/>
    <col min="1795" max="1795" width="13.85546875" customWidth="1"/>
    <col min="1796" max="1797" width="13.28515625" customWidth="1"/>
    <col min="1798" max="1798" width="13.5703125" bestFit="1" customWidth="1"/>
    <col min="1799" max="1799" width="13.5703125" customWidth="1"/>
    <col min="1800" max="1800" width="13.5703125" bestFit="1" customWidth="1"/>
    <col min="1801" max="1801" width="14.140625" customWidth="1"/>
    <col min="2049" max="2049" width="31" customWidth="1"/>
    <col min="2050" max="2050" width="16.42578125" customWidth="1"/>
    <col min="2051" max="2051" width="13.85546875" customWidth="1"/>
    <col min="2052" max="2053" width="13.28515625" customWidth="1"/>
    <col min="2054" max="2054" width="13.5703125" bestFit="1" customWidth="1"/>
    <col min="2055" max="2055" width="13.5703125" customWidth="1"/>
    <col min="2056" max="2056" width="13.5703125" bestFit="1" customWidth="1"/>
    <col min="2057" max="2057" width="14.140625" customWidth="1"/>
    <col min="2305" max="2305" width="31" customWidth="1"/>
    <col min="2306" max="2306" width="16.42578125" customWidth="1"/>
    <col min="2307" max="2307" width="13.85546875" customWidth="1"/>
    <col min="2308" max="2309" width="13.28515625" customWidth="1"/>
    <col min="2310" max="2310" width="13.5703125" bestFit="1" customWidth="1"/>
    <col min="2311" max="2311" width="13.5703125" customWidth="1"/>
    <col min="2312" max="2312" width="13.5703125" bestFit="1" customWidth="1"/>
    <col min="2313" max="2313" width="14.140625" customWidth="1"/>
    <col min="2561" max="2561" width="31" customWidth="1"/>
    <col min="2562" max="2562" width="16.42578125" customWidth="1"/>
    <col min="2563" max="2563" width="13.85546875" customWidth="1"/>
    <col min="2564" max="2565" width="13.28515625" customWidth="1"/>
    <col min="2566" max="2566" width="13.5703125" bestFit="1" customWidth="1"/>
    <col min="2567" max="2567" width="13.5703125" customWidth="1"/>
    <col min="2568" max="2568" width="13.5703125" bestFit="1" customWidth="1"/>
    <col min="2569" max="2569" width="14.140625" customWidth="1"/>
    <col min="2817" max="2817" width="31" customWidth="1"/>
    <col min="2818" max="2818" width="16.42578125" customWidth="1"/>
    <col min="2819" max="2819" width="13.85546875" customWidth="1"/>
    <col min="2820" max="2821" width="13.28515625" customWidth="1"/>
    <col min="2822" max="2822" width="13.5703125" bestFit="1" customWidth="1"/>
    <col min="2823" max="2823" width="13.5703125" customWidth="1"/>
    <col min="2824" max="2824" width="13.5703125" bestFit="1" customWidth="1"/>
    <col min="2825" max="2825" width="14.140625" customWidth="1"/>
    <col min="3073" max="3073" width="31" customWidth="1"/>
    <col min="3074" max="3074" width="16.42578125" customWidth="1"/>
    <col min="3075" max="3075" width="13.85546875" customWidth="1"/>
    <col min="3076" max="3077" width="13.28515625" customWidth="1"/>
    <col min="3078" max="3078" width="13.5703125" bestFit="1" customWidth="1"/>
    <col min="3079" max="3079" width="13.5703125" customWidth="1"/>
    <col min="3080" max="3080" width="13.5703125" bestFit="1" customWidth="1"/>
    <col min="3081" max="3081" width="14.140625" customWidth="1"/>
    <col min="3329" max="3329" width="31" customWidth="1"/>
    <col min="3330" max="3330" width="16.42578125" customWidth="1"/>
    <col min="3331" max="3331" width="13.85546875" customWidth="1"/>
    <col min="3332" max="3333" width="13.28515625" customWidth="1"/>
    <col min="3334" max="3334" width="13.5703125" bestFit="1" customWidth="1"/>
    <col min="3335" max="3335" width="13.5703125" customWidth="1"/>
    <col min="3336" max="3336" width="13.5703125" bestFit="1" customWidth="1"/>
    <col min="3337" max="3337" width="14.140625" customWidth="1"/>
    <col min="3585" max="3585" width="31" customWidth="1"/>
    <col min="3586" max="3586" width="16.42578125" customWidth="1"/>
    <col min="3587" max="3587" width="13.85546875" customWidth="1"/>
    <col min="3588" max="3589" width="13.28515625" customWidth="1"/>
    <col min="3590" max="3590" width="13.5703125" bestFit="1" customWidth="1"/>
    <col min="3591" max="3591" width="13.5703125" customWidth="1"/>
    <col min="3592" max="3592" width="13.5703125" bestFit="1" customWidth="1"/>
    <col min="3593" max="3593" width="14.140625" customWidth="1"/>
    <col min="3841" max="3841" width="31" customWidth="1"/>
    <col min="3842" max="3842" width="16.42578125" customWidth="1"/>
    <col min="3843" max="3843" width="13.85546875" customWidth="1"/>
    <col min="3844" max="3845" width="13.28515625" customWidth="1"/>
    <col min="3846" max="3846" width="13.5703125" bestFit="1" customWidth="1"/>
    <col min="3847" max="3847" width="13.5703125" customWidth="1"/>
    <col min="3848" max="3848" width="13.5703125" bestFit="1" customWidth="1"/>
    <col min="3849" max="3849" width="14.140625" customWidth="1"/>
    <col min="4097" max="4097" width="31" customWidth="1"/>
    <col min="4098" max="4098" width="16.42578125" customWidth="1"/>
    <col min="4099" max="4099" width="13.85546875" customWidth="1"/>
    <col min="4100" max="4101" width="13.28515625" customWidth="1"/>
    <col min="4102" max="4102" width="13.5703125" bestFit="1" customWidth="1"/>
    <col min="4103" max="4103" width="13.5703125" customWidth="1"/>
    <col min="4104" max="4104" width="13.5703125" bestFit="1" customWidth="1"/>
    <col min="4105" max="4105" width="14.140625" customWidth="1"/>
    <col min="4353" max="4353" width="31" customWidth="1"/>
    <col min="4354" max="4354" width="16.42578125" customWidth="1"/>
    <col min="4355" max="4355" width="13.85546875" customWidth="1"/>
    <col min="4356" max="4357" width="13.28515625" customWidth="1"/>
    <col min="4358" max="4358" width="13.5703125" bestFit="1" customWidth="1"/>
    <col min="4359" max="4359" width="13.5703125" customWidth="1"/>
    <col min="4360" max="4360" width="13.5703125" bestFit="1" customWidth="1"/>
    <col min="4361" max="4361" width="14.140625" customWidth="1"/>
    <col min="4609" max="4609" width="31" customWidth="1"/>
    <col min="4610" max="4610" width="16.42578125" customWidth="1"/>
    <col min="4611" max="4611" width="13.85546875" customWidth="1"/>
    <col min="4612" max="4613" width="13.28515625" customWidth="1"/>
    <col min="4614" max="4614" width="13.5703125" bestFit="1" customWidth="1"/>
    <col min="4615" max="4615" width="13.5703125" customWidth="1"/>
    <col min="4616" max="4616" width="13.5703125" bestFit="1" customWidth="1"/>
    <col min="4617" max="4617" width="14.140625" customWidth="1"/>
    <col min="4865" max="4865" width="31" customWidth="1"/>
    <col min="4866" max="4866" width="16.42578125" customWidth="1"/>
    <col min="4867" max="4867" width="13.85546875" customWidth="1"/>
    <col min="4868" max="4869" width="13.28515625" customWidth="1"/>
    <col min="4870" max="4870" width="13.5703125" bestFit="1" customWidth="1"/>
    <col min="4871" max="4871" width="13.5703125" customWidth="1"/>
    <col min="4872" max="4872" width="13.5703125" bestFit="1" customWidth="1"/>
    <col min="4873" max="4873" width="14.140625" customWidth="1"/>
    <col min="5121" max="5121" width="31" customWidth="1"/>
    <col min="5122" max="5122" width="16.42578125" customWidth="1"/>
    <col min="5123" max="5123" width="13.85546875" customWidth="1"/>
    <col min="5124" max="5125" width="13.28515625" customWidth="1"/>
    <col min="5126" max="5126" width="13.5703125" bestFit="1" customWidth="1"/>
    <col min="5127" max="5127" width="13.5703125" customWidth="1"/>
    <col min="5128" max="5128" width="13.5703125" bestFit="1" customWidth="1"/>
    <col min="5129" max="5129" width="14.140625" customWidth="1"/>
    <col min="5377" max="5377" width="31" customWidth="1"/>
    <col min="5378" max="5378" width="16.42578125" customWidth="1"/>
    <col min="5379" max="5379" width="13.85546875" customWidth="1"/>
    <col min="5380" max="5381" width="13.28515625" customWidth="1"/>
    <col min="5382" max="5382" width="13.5703125" bestFit="1" customWidth="1"/>
    <col min="5383" max="5383" width="13.5703125" customWidth="1"/>
    <col min="5384" max="5384" width="13.5703125" bestFit="1" customWidth="1"/>
    <col min="5385" max="5385" width="14.140625" customWidth="1"/>
    <col min="5633" max="5633" width="31" customWidth="1"/>
    <col min="5634" max="5634" width="16.42578125" customWidth="1"/>
    <col min="5635" max="5635" width="13.85546875" customWidth="1"/>
    <col min="5636" max="5637" width="13.28515625" customWidth="1"/>
    <col min="5638" max="5638" width="13.5703125" bestFit="1" customWidth="1"/>
    <col min="5639" max="5639" width="13.5703125" customWidth="1"/>
    <col min="5640" max="5640" width="13.5703125" bestFit="1" customWidth="1"/>
    <col min="5641" max="5641" width="14.140625" customWidth="1"/>
    <col min="5889" max="5889" width="31" customWidth="1"/>
    <col min="5890" max="5890" width="16.42578125" customWidth="1"/>
    <col min="5891" max="5891" width="13.85546875" customWidth="1"/>
    <col min="5892" max="5893" width="13.28515625" customWidth="1"/>
    <col min="5894" max="5894" width="13.5703125" bestFit="1" customWidth="1"/>
    <col min="5895" max="5895" width="13.5703125" customWidth="1"/>
    <col min="5896" max="5896" width="13.5703125" bestFit="1" customWidth="1"/>
    <col min="5897" max="5897" width="14.140625" customWidth="1"/>
    <col min="6145" max="6145" width="31" customWidth="1"/>
    <col min="6146" max="6146" width="16.42578125" customWidth="1"/>
    <col min="6147" max="6147" width="13.85546875" customWidth="1"/>
    <col min="6148" max="6149" width="13.28515625" customWidth="1"/>
    <col min="6150" max="6150" width="13.5703125" bestFit="1" customWidth="1"/>
    <col min="6151" max="6151" width="13.5703125" customWidth="1"/>
    <col min="6152" max="6152" width="13.5703125" bestFit="1" customWidth="1"/>
    <col min="6153" max="6153" width="14.140625" customWidth="1"/>
    <col min="6401" max="6401" width="31" customWidth="1"/>
    <col min="6402" max="6402" width="16.42578125" customWidth="1"/>
    <col min="6403" max="6403" width="13.85546875" customWidth="1"/>
    <col min="6404" max="6405" width="13.28515625" customWidth="1"/>
    <col min="6406" max="6406" width="13.5703125" bestFit="1" customWidth="1"/>
    <col min="6407" max="6407" width="13.5703125" customWidth="1"/>
    <col min="6408" max="6408" width="13.5703125" bestFit="1" customWidth="1"/>
    <col min="6409" max="6409" width="14.140625" customWidth="1"/>
    <col min="6657" max="6657" width="31" customWidth="1"/>
    <col min="6658" max="6658" width="16.42578125" customWidth="1"/>
    <col min="6659" max="6659" width="13.85546875" customWidth="1"/>
    <col min="6660" max="6661" width="13.28515625" customWidth="1"/>
    <col min="6662" max="6662" width="13.5703125" bestFit="1" customWidth="1"/>
    <col min="6663" max="6663" width="13.5703125" customWidth="1"/>
    <col min="6664" max="6664" width="13.5703125" bestFit="1" customWidth="1"/>
    <col min="6665" max="6665" width="14.140625" customWidth="1"/>
    <col min="6913" max="6913" width="31" customWidth="1"/>
    <col min="6914" max="6914" width="16.42578125" customWidth="1"/>
    <col min="6915" max="6915" width="13.85546875" customWidth="1"/>
    <col min="6916" max="6917" width="13.28515625" customWidth="1"/>
    <col min="6918" max="6918" width="13.5703125" bestFit="1" customWidth="1"/>
    <col min="6919" max="6919" width="13.5703125" customWidth="1"/>
    <col min="6920" max="6920" width="13.5703125" bestFit="1" customWidth="1"/>
    <col min="6921" max="6921" width="14.140625" customWidth="1"/>
    <col min="7169" max="7169" width="31" customWidth="1"/>
    <col min="7170" max="7170" width="16.42578125" customWidth="1"/>
    <col min="7171" max="7171" width="13.85546875" customWidth="1"/>
    <col min="7172" max="7173" width="13.28515625" customWidth="1"/>
    <col min="7174" max="7174" width="13.5703125" bestFit="1" customWidth="1"/>
    <col min="7175" max="7175" width="13.5703125" customWidth="1"/>
    <col min="7176" max="7176" width="13.5703125" bestFit="1" customWidth="1"/>
    <col min="7177" max="7177" width="14.140625" customWidth="1"/>
    <col min="7425" max="7425" width="31" customWidth="1"/>
    <col min="7426" max="7426" width="16.42578125" customWidth="1"/>
    <col min="7427" max="7427" width="13.85546875" customWidth="1"/>
    <col min="7428" max="7429" width="13.28515625" customWidth="1"/>
    <col min="7430" max="7430" width="13.5703125" bestFit="1" customWidth="1"/>
    <col min="7431" max="7431" width="13.5703125" customWidth="1"/>
    <col min="7432" max="7432" width="13.5703125" bestFit="1" customWidth="1"/>
    <col min="7433" max="7433" width="14.140625" customWidth="1"/>
    <col min="7681" max="7681" width="31" customWidth="1"/>
    <col min="7682" max="7682" width="16.42578125" customWidth="1"/>
    <col min="7683" max="7683" width="13.85546875" customWidth="1"/>
    <col min="7684" max="7685" width="13.28515625" customWidth="1"/>
    <col min="7686" max="7686" width="13.5703125" bestFit="1" customWidth="1"/>
    <col min="7687" max="7687" width="13.5703125" customWidth="1"/>
    <col min="7688" max="7688" width="13.5703125" bestFit="1" customWidth="1"/>
    <col min="7689" max="7689" width="14.140625" customWidth="1"/>
    <col min="7937" max="7937" width="31" customWidth="1"/>
    <col min="7938" max="7938" width="16.42578125" customWidth="1"/>
    <col min="7939" max="7939" width="13.85546875" customWidth="1"/>
    <col min="7940" max="7941" width="13.28515625" customWidth="1"/>
    <col min="7942" max="7942" width="13.5703125" bestFit="1" customWidth="1"/>
    <col min="7943" max="7943" width="13.5703125" customWidth="1"/>
    <col min="7944" max="7944" width="13.5703125" bestFit="1" customWidth="1"/>
    <col min="7945" max="7945" width="14.140625" customWidth="1"/>
    <col min="8193" max="8193" width="31" customWidth="1"/>
    <col min="8194" max="8194" width="16.42578125" customWidth="1"/>
    <col min="8195" max="8195" width="13.85546875" customWidth="1"/>
    <col min="8196" max="8197" width="13.28515625" customWidth="1"/>
    <col min="8198" max="8198" width="13.5703125" bestFit="1" customWidth="1"/>
    <col min="8199" max="8199" width="13.5703125" customWidth="1"/>
    <col min="8200" max="8200" width="13.5703125" bestFit="1" customWidth="1"/>
    <col min="8201" max="8201" width="14.140625" customWidth="1"/>
    <col min="8449" max="8449" width="31" customWidth="1"/>
    <col min="8450" max="8450" width="16.42578125" customWidth="1"/>
    <col min="8451" max="8451" width="13.85546875" customWidth="1"/>
    <col min="8452" max="8453" width="13.28515625" customWidth="1"/>
    <col min="8454" max="8454" width="13.5703125" bestFit="1" customWidth="1"/>
    <col min="8455" max="8455" width="13.5703125" customWidth="1"/>
    <col min="8456" max="8456" width="13.5703125" bestFit="1" customWidth="1"/>
    <col min="8457" max="8457" width="14.140625" customWidth="1"/>
    <col min="8705" max="8705" width="31" customWidth="1"/>
    <col min="8706" max="8706" width="16.42578125" customWidth="1"/>
    <col min="8707" max="8707" width="13.85546875" customWidth="1"/>
    <col min="8708" max="8709" width="13.28515625" customWidth="1"/>
    <col min="8710" max="8710" width="13.5703125" bestFit="1" customWidth="1"/>
    <col min="8711" max="8711" width="13.5703125" customWidth="1"/>
    <col min="8712" max="8712" width="13.5703125" bestFit="1" customWidth="1"/>
    <col min="8713" max="8713" width="14.140625" customWidth="1"/>
    <col min="8961" max="8961" width="31" customWidth="1"/>
    <col min="8962" max="8962" width="16.42578125" customWidth="1"/>
    <col min="8963" max="8963" width="13.85546875" customWidth="1"/>
    <col min="8964" max="8965" width="13.28515625" customWidth="1"/>
    <col min="8966" max="8966" width="13.5703125" bestFit="1" customWidth="1"/>
    <col min="8967" max="8967" width="13.5703125" customWidth="1"/>
    <col min="8968" max="8968" width="13.5703125" bestFit="1" customWidth="1"/>
    <col min="8969" max="8969" width="14.140625" customWidth="1"/>
    <col min="9217" max="9217" width="31" customWidth="1"/>
    <col min="9218" max="9218" width="16.42578125" customWidth="1"/>
    <col min="9219" max="9219" width="13.85546875" customWidth="1"/>
    <col min="9220" max="9221" width="13.28515625" customWidth="1"/>
    <col min="9222" max="9222" width="13.5703125" bestFit="1" customWidth="1"/>
    <col min="9223" max="9223" width="13.5703125" customWidth="1"/>
    <col min="9224" max="9224" width="13.5703125" bestFit="1" customWidth="1"/>
    <col min="9225" max="9225" width="14.140625" customWidth="1"/>
    <col min="9473" max="9473" width="31" customWidth="1"/>
    <col min="9474" max="9474" width="16.42578125" customWidth="1"/>
    <col min="9475" max="9475" width="13.85546875" customWidth="1"/>
    <col min="9476" max="9477" width="13.28515625" customWidth="1"/>
    <col min="9478" max="9478" width="13.5703125" bestFit="1" customWidth="1"/>
    <col min="9479" max="9479" width="13.5703125" customWidth="1"/>
    <col min="9480" max="9480" width="13.5703125" bestFit="1" customWidth="1"/>
    <col min="9481" max="9481" width="14.140625" customWidth="1"/>
    <col min="9729" max="9729" width="31" customWidth="1"/>
    <col min="9730" max="9730" width="16.42578125" customWidth="1"/>
    <col min="9731" max="9731" width="13.85546875" customWidth="1"/>
    <col min="9732" max="9733" width="13.28515625" customWidth="1"/>
    <col min="9734" max="9734" width="13.5703125" bestFit="1" customWidth="1"/>
    <col min="9735" max="9735" width="13.5703125" customWidth="1"/>
    <col min="9736" max="9736" width="13.5703125" bestFit="1" customWidth="1"/>
    <col min="9737" max="9737" width="14.140625" customWidth="1"/>
    <col min="9985" max="9985" width="31" customWidth="1"/>
    <col min="9986" max="9986" width="16.42578125" customWidth="1"/>
    <col min="9987" max="9987" width="13.85546875" customWidth="1"/>
    <col min="9988" max="9989" width="13.28515625" customWidth="1"/>
    <col min="9990" max="9990" width="13.5703125" bestFit="1" customWidth="1"/>
    <col min="9991" max="9991" width="13.5703125" customWidth="1"/>
    <col min="9992" max="9992" width="13.5703125" bestFit="1" customWidth="1"/>
    <col min="9993" max="9993" width="14.140625" customWidth="1"/>
    <col min="10241" max="10241" width="31" customWidth="1"/>
    <col min="10242" max="10242" width="16.42578125" customWidth="1"/>
    <col min="10243" max="10243" width="13.85546875" customWidth="1"/>
    <col min="10244" max="10245" width="13.28515625" customWidth="1"/>
    <col min="10246" max="10246" width="13.5703125" bestFit="1" customWidth="1"/>
    <col min="10247" max="10247" width="13.5703125" customWidth="1"/>
    <col min="10248" max="10248" width="13.5703125" bestFit="1" customWidth="1"/>
    <col min="10249" max="10249" width="14.140625" customWidth="1"/>
    <col min="10497" max="10497" width="31" customWidth="1"/>
    <col min="10498" max="10498" width="16.42578125" customWidth="1"/>
    <col min="10499" max="10499" width="13.85546875" customWidth="1"/>
    <col min="10500" max="10501" width="13.28515625" customWidth="1"/>
    <col min="10502" max="10502" width="13.5703125" bestFit="1" customWidth="1"/>
    <col min="10503" max="10503" width="13.5703125" customWidth="1"/>
    <col min="10504" max="10504" width="13.5703125" bestFit="1" customWidth="1"/>
    <col min="10505" max="10505" width="14.140625" customWidth="1"/>
    <col min="10753" max="10753" width="31" customWidth="1"/>
    <col min="10754" max="10754" width="16.42578125" customWidth="1"/>
    <col min="10755" max="10755" width="13.85546875" customWidth="1"/>
    <col min="10756" max="10757" width="13.28515625" customWidth="1"/>
    <col min="10758" max="10758" width="13.5703125" bestFit="1" customWidth="1"/>
    <col min="10759" max="10759" width="13.5703125" customWidth="1"/>
    <col min="10760" max="10760" width="13.5703125" bestFit="1" customWidth="1"/>
    <col min="10761" max="10761" width="14.140625" customWidth="1"/>
    <col min="11009" max="11009" width="31" customWidth="1"/>
    <col min="11010" max="11010" width="16.42578125" customWidth="1"/>
    <col min="11011" max="11011" width="13.85546875" customWidth="1"/>
    <col min="11012" max="11013" width="13.28515625" customWidth="1"/>
    <col min="11014" max="11014" width="13.5703125" bestFit="1" customWidth="1"/>
    <col min="11015" max="11015" width="13.5703125" customWidth="1"/>
    <col min="11016" max="11016" width="13.5703125" bestFit="1" customWidth="1"/>
    <col min="11017" max="11017" width="14.140625" customWidth="1"/>
    <col min="11265" max="11265" width="31" customWidth="1"/>
    <col min="11266" max="11266" width="16.42578125" customWidth="1"/>
    <col min="11267" max="11267" width="13.85546875" customWidth="1"/>
    <col min="11268" max="11269" width="13.28515625" customWidth="1"/>
    <col min="11270" max="11270" width="13.5703125" bestFit="1" customWidth="1"/>
    <col min="11271" max="11271" width="13.5703125" customWidth="1"/>
    <col min="11272" max="11272" width="13.5703125" bestFit="1" customWidth="1"/>
    <col min="11273" max="11273" width="14.140625" customWidth="1"/>
    <col min="11521" max="11521" width="31" customWidth="1"/>
    <col min="11522" max="11522" width="16.42578125" customWidth="1"/>
    <col min="11523" max="11523" width="13.85546875" customWidth="1"/>
    <col min="11524" max="11525" width="13.28515625" customWidth="1"/>
    <col min="11526" max="11526" width="13.5703125" bestFit="1" customWidth="1"/>
    <col min="11527" max="11527" width="13.5703125" customWidth="1"/>
    <col min="11528" max="11528" width="13.5703125" bestFit="1" customWidth="1"/>
    <col min="11529" max="11529" width="14.140625" customWidth="1"/>
    <col min="11777" max="11777" width="31" customWidth="1"/>
    <col min="11778" max="11778" width="16.42578125" customWidth="1"/>
    <col min="11779" max="11779" width="13.85546875" customWidth="1"/>
    <col min="11780" max="11781" width="13.28515625" customWidth="1"/>
    <col min="11782" max="11782" width="13.5703125" bestFit="1" customWidth="1"/>
    <col min="11783" max="11783" width="13.5703125" customWidth="1"/>
    <col min="11784" max="11784" width="13.5703125" bestFit="1" customWidth="1"/>
    <col min="11785" max="11785" width="14.140625" customWidth="1"/>
    <col min="12033" max="12033" width="31" customWidth="1"/>
    <col min="12034" max="12034" width="16.42578125" customWidth="1"/>
    <col min="12035" max="12035" width="13.85546875" customWidth="1"/>
    <col min="12036" max="12037" width="13.28515625" customWidth="1"/>
    <col min="12038" max="12038" width="13.5703125" bestFit="1" customWidth="1"/>
    <col min="12039" max="12039" width="13.5703125" customWidth="1"/>
    <col min="12040" max="12040" width="13.5703125" bestFit="1" customWidth="1"/>
    <col min="12041" max="12041" width="14.140625" customWidth="1"/>
    <col min="12289" max="12289" width="31" customWidth="1"/>
    <col min="12290" max="12290" width="16.42578125" customWidth="1"/>
    <col min="12291" max="12291" width="13.85546875" customWidth="1"/>
    <col min="12292" max="12293" width="13.28515625" customWidth="1"/>
    <col min="12294" max="12294" width="13.5703125" bestFit="1" customWidth="1"/>
    <col min="12295" max="12295" width="13.5703125" customWidth="1"/>
    <col min="12296" max="12296" width="13.5703125" bestFit="1" customWidth="1"/>
    <col min="12297" max="12297" width="14.140625" customWidth="1"/>
    <col min="12545" max="12545" width="31" customWidth="1"/>
    <col min="12546" max="12546" width="16.42578125" customWidth="1"/>
    <col min="12547" max="12547" width="13.85546875" customWidth="1"/>
    <col min="12548" max="12549" width="13.28515625" customWidth="1"/>
    <col min="12550" max="12550" width="13.5703125" bestFit="1" customWidth="1"/>
    <col min="12551" max="12551" width="13.5703125" customWidth="1"/>
    <col min="12552" max="12552" width="13.5703125" bestFit="1" customWidth="1"/>
    <col min="12553" max="12553" width="14.140625" customWidth="1"/>
    <col min="12801" max="12801" width="31" customWidth="1"/>
    <col min="12802" max="12802" width="16.42578125" customWidth="1"/>
    <col min="12803" max="12803" width="13.85546875" customWidth="1"/>
    <col min="12804" max="12805" width="13.28515625" customWidth="1"/>
    <col min="12806" max="12806" width="13.5703125" bestFit="1" customWidth="1"/>
    <col min="12807" max="12807" width="13.5703125" customWidth="1"/>
    <col min="12808" max="12808" width="13.5703125" bestFit="1" customWidth="1"/>
    <col min="12809" max="12809" width="14.140625" customWidth="1"/>
    <col min="13057" max="13057" width="31" customWidth="1"/>
    <col min="13058" max="13058" width="16.42578125" customWidth="1"/>
    <col min="13059" max="13059" width="13.85546875" customWidth="1"/>
    <col min="13060" max="13061" width="13.28515625" customWidth="1"/>
    <col min="13062" max="13062" width="13.5703125" bestFit="1" customWidth="1"/>
    <col min="13063" max="13063" width="13.5703125" customWidth="1"/>
    <col min="13064" max="13064" width="13.5703125" bestFit="1" customWidth="1"/>
    <col min="13065" max="13065" width="14.140625" customWidth="1"/>
    <col min="13313" max="13313" width="31" customWidth="1"/>
    <col min="13314" max="13314" width="16.42578125" customWidth="1"/>
    <col min="13315" max="13315" width="13.85546875" customWidth="1"/>
    <col min="13316" max="13317" width="13.28515625" customWidth="1"/>
    <col min="13318" max="13318" width="13.5703125" bestFit="1" customWidth="1"/>
    <col min="13319" max="13319" width="13.5703125" customWidth="1"/>
    <col min="13320" max="13320" width="13.5703125" bestFit="1" customWidth="1"/>
    <col min="13321" max="13321" width="14.140625" customWidth="1"/>
    <col min="13569" max="13569" width="31" customWidth="1"/>
    <col min="13570" max="13570" width="16.42578125" customWidth="1"/>
    <col min="13571" max="13571" width="13.85546875" customWidth="1"/>
    <col min="13572" max="13573" width="13.28515625" customWidth="1"/>
    <col min="13574" max="13574" width="13.5703125" bestFit="1" customWidth="1"/>
    <col min="13575" max="13575" width="13.5703125" customWidth="1"/>
    <col min="13576" max="13576" width="13.5703125" bestFit="1" customWidth="1"/>
    <col min="13577" max="13577" width="14.140625" customWidth="1"/>
    <col min="13825" max="13825" width="31" customWidth="1"/>
    <col min="13826" max="13826" width="16.42578125" customWidth="1"/>
    <col min="13827" max="13827" width="13.85546875" customWidth="1"/>
    <col min="13828" max="13829" width="13.28515625" customWidth="1"/>
    <col min="13830" max="13830" width="13.5703125" bestFit="1" customWidth="1"/>
    <col min="13831" max="13831" width="13.5703125" customWidth="1"/>
    <col min="13832" max="13832" width="13.5703125" bestFit="1" customWidth="1"/>
    <col min="13833" max="13833" width="14.140625" customWidth="1"/>
    <col min="14081" max="14081" width="31" customWidth="1"/>
    <col min="14082" max="14082" width="16.42578125" customWidth="1"/>
    <col min="14083" max="14083" width="13.85546875" customWidth="1"/>
    <col min="14084" max="14085" width="13.28515625" customWidth="1"/>
    <col min="14086" max="14086" width="13.5703125" bestFit="1" customWidth="1"/>
    <col min="14087" max="14087" width="13.5703125" customWidth="1"/>
    <col min="14088" max="14088" width="13.5703125" bestFit="1" customWidth="1"/>
    <col min="14089" max="14089" width="14.140625" customWidth="1"/>
    <col min="14337" max="14337" width="31" customWidth="1"/>
    <col min="14338" max="14338" width="16.42578125" customWidth="1"/>
    <col min="14339" max="14339" width="13.85546875" customWidth="1"/>
    <col min="14340" max="14341" width="13.28515625" customWidth="1"/>
    <col min="14342" max="14342" width="13.5703125" bestFit="1" customWidth="1"/>
    <col min="14343" max="14343" width="13.5703125" customWidth="1"/>
    <col min="14344" max="14344" width="13.5703125" bestFit="1" customWidth="1"/>
    <col min="14345" max="14345" width="14.140625" customWidth="1"/>
    <col min="14593" max="14593" width="31" customWidth="1"/>
    <col min="14594" max="14594" width="16.42578125" customWidth="1"/>
    <col min="14595" max="14595" width="13.85546875" customWidth="1"/>
    <col min="14596" max="14597" width="13.28515625" customWidth="1"/>
    <col min="14598" max="14598" width="13.5703125" bestFit="1" customWidth="1"/>
    <col min="14599" max="14599" width="13.5703125" customWidth="1"/>
    <col min="14600" max="14600" width="13.5703125" bestFit="1" customWidth="1"/>
    <col min="14601" max="14601" width="14.140625" customWidth="1"/>
    <col min="14849" max="14849" width="31" customWidth="1"/>
    <col min="14850" max="14850" width="16.42578125" customWidth="1"/>
    <col min="14851" max="14851" width="13.85546875" customWidth="1"/>
    <col min="14852" max="14853" width="13.28515625" customWidth="1"/>
    <col min="14854" max="14854" width="13.5703125" bestFit="1" customWidth="1"/>
    <col min="14855" max="14855" width="13.5703125" customWidth="1"/>
    <col min="14856" max="14856" width="13.5703125" bestFit="1" customWidth="1"/>
    <col min="14857" max="14857" width="14.140625" customWidth="1"/>
    <col min="15105" max="15105" width="31" customWidth="1"/>
    <col min="15106" max="15106" width="16.42578125" customWidth="1"/>
    <col min="15107" max="15107" width="13.85546875" customWidth="1"/>
    <col min="15108" max="15109" width="13.28515625" customWidth="1"/>
    <col min="15110" max="15110" width="13.5703125" bestFit="1" customWidth="1"/>
    <col min="15111" max="15111" width="13.5703125" customWidth="1"/>
    <col min="15112" max="15112" width="13.5703125" bestFit="1" customWidth="1"/>
    <col min="15113" max="15113" width="14.140625" customWidth="1"/>
    <col min="15361" max="15361" width="31" customWidth="1"/>
    <col min="15362" max="15362" width="16.42578125" customWidth="1"/>
    <col min="15363" max="15363" width="13.85546875" customWidth="1"/>
    <col min="15364" max="15365" width="13.28515625" customWidth="1"/>
    <col min="15366" max="15366" width="13.5703125" bestFit="1" customWidth="1"/>
    <col min="15367" max="15367" width="13.5703125" customWidth="1"/>
    <col min="15368" max="15368" width="13.5703125" bestFit="1" customWidth="1"/>
    <col min="15369" max="15369" width="14.140625" customWidth="1"/>
    <col min="15617" max="15617" width="31" customWidth="1"/>
    <col min="15618" max="15618" width="16.42578125" customWidth="1"/>
    <col min="15619" max="15619" width="13.85546875" customWidth="1"/>
    <col min="15620" max="15621" width="13.28515625" customWidth="1"/>
    <col min="15622" max="15622" width="13.5703125" bestFit="1" customWidth="1"/>
    <col min="15623" max="15623" width="13.5703125" customWidth="1"/>
    <col min="15624" max="15624" width="13.5703125" bestFit="1" customWidth="1"/>
    <col min="15625" max="15625" width="14.140625" customWidth="1"/>
    <col min="15873" max="15873" width="31" customWidth="1"/>
    <col min="15874" max="15874" width="16.42578125" customWidth="1"/>
    <col min="15875" max="15875" width="13.85546875" customWidth="1"/>
    <col min="15876" max="15877" width="13.28515625" customWidth="1"/>
    <col min="15878" max="15878" width="13.5703125" bestFit="1" customWidth="1"/>
    <col min="15879" max="15879" width="13.5703125" customWidth="1"/>
    <col min="15880" max="15880" width="13.5703125" bestFit="1" customWidth="1"/>
    <col min="15881" max="15881" width="14.140625" customWidth="1"/>
    <col min="16129" max="16129" width="31" customWidth="1"/>
    <col min="16130" max="16130" width="16.42578125" customWidth="1"/>
    <col min="16131" max="16131" width="13.85546875" customWidth="1"/>
    <col min="16132" max="16133" width="13.28515625" customWidth="1"/>
    <col min="16134" max="16134" width="13.5703125" bestFit="1" customWidth="1"/>
    <col min="16135" max="16135" width="13.5703125" customWidth="1"/>
    <col min="16136" max="16136" width="13.5703125" bestFit="1" customWidth="1"/>
    <col min="16137" max="16137" width="14.140625" customWidth="1"/>
  </cols>
  <sheetData>
    <row r="1" spans="1:12" ht="100.5" customHeight="1"/>
    <row r="2" spans="1:12" ht="17.25" customHeight="1">
      <c r="A2" s="5" t="s">
        <v>22</v>
      </c>
    </row>
    <row r="3" spans="1:12" s="5" customFormat="1" ht="16.5" customHeight="1">
      <c r="A3" s="6"/>
      <c r="B3" s="13"/>
      <c r="C3" s="13"/>
      <c r="D3" s="13"/>
      <c r="E3" s="13"/>
      <c r="F3" s="13"/>
      <c r="G3" s="13"/>
      <c r="H3" s="13"/>
      <c r="I3" s="13"/>
      <c r="J3" s="13"/>
    </row>
    <row r="4" spans="1:12" s="5" customFormat="1">
      <c r="A4" s="5" t="s">
        <v>12</v>
      </c>
      <c r="B4" s="5">
        <v>1999</v>
      </c>
      <c r="C4" s="5">
        <v>2002</v>
      </c>
      <c r="D4" s="5">
        <v>2005</v>
      </c>
      <c r="E4" s="5">
        <v>2006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  <c r="K4" s="5" t="s">
        <v>25</v>
      </c>
      <c r="L4" s="7"/>
    </row>
    <row r="5" spans="1:12">
      <c r="A5" s="4" t="s">
        <v>3</v>
      </c>
      <c r="B5" s="8">
        <v>697</v>
      </c>
      <c r="C5" s="8">
        <v>648</v>
      </c>
      <c r="D5" s="8">
        <v>847</v>
      </c>
      <c r="E5" s="8">
        <v>1169</v>
      </c>
      <c r="F5" s="9">
        <v>1489</v>
      </c>
      <c r="G5" s="8">
        <v>1486</v>
      </c>
      <c r="H5" s="8">
        <v>1650</v>
      </c>
      <c r="I5" s="9">
        <v>1738</v>
      </c>
      <c r="J5" s="9">
        <v>2079</v>
      </c>
      <c r="K5" s="10">
        <v>2050</v>
      </c>
    </row>
    <row r="6" spans="1:12">
      <c r="A6" s="4" t="s">
        <v>4</v>
      </c>
      <c r="B6" s="8">
        <v>1013</v>
      </c>
      <c r="C6" s="8">
        <v>1256</v>
      </c>
      <c r="D6" s="8">
        <v>1954</v>
      </c>
      <c r="E6" s="8">
        <v>2052</v>
      </c>
      <c r="F6" s="9">
        <v>2761</v>
      </c>
      <c r="G6" s="8">
        <v>3086</v>
      </c>
      <c r="H6" s="8">
        <v>3229</v>
      </c>
      <c r="I6" s="9">
        <v>3372</v>
      </c>
      <c r="J6" s="9">
        <v>3391</v>
      </c>
      <c r="K6" s="10">
        <v>3456</v>
      </c>
    </row>
    <row r="7" spans="1:12">
      <c r="A7" s="4" t="s">
        <v>5</v>
      </c>
      <c r="B7" s="8">
        <v>1094</v>
      </c>
      <c r="C7" s="8">
        <v>2476</v>
      </c>
      <c r="D7" s="8">
        <v>3744</v>
      </c>
      <c r="E7" s="8">
        <v>3018</v>
      </c>
      <c r="F7" s="9">
        <v>3247</v>
      </c>
      <c r="G7" s="8">
        <v>3271</v>
      </c>
      <c r="H7" s="8">
        <v>3375</v>
      </c>
      <c r="I7" s="9">
        <v>3290</v>
      </c>
      <c r="J7" s="9">
        <v>3207</v>
      </c>
      <c r="K7" s="10">
        <v>3204</v>
      </c>
    </row>
    <row r="8" spans="1:12">
      <c r="A8" s="4" t="s">
        <v>6</v>
      </c>
      <c r="B8" s="8">
        <v>746</v>
      </c>
      <c r="C8" s="8">
        <v>1127</v>
      </c>
      <c r="D8" s="8">
        <v>1346</v>
      </c>
      <c r="E8" s="8">
        <v>1592</v>
      </c>
      <c r="F8" s="9">
        <v>2017</v>
      </c>
      <c r="G8" s="8">
        <v>2305</v>
      </c>
      <c r="H8" s="8">
        <v>2185</v>
      </c>
      <c r="I8" s="9">
        <v>2364</v>
      </c>
      <c r="J8" s="9">
        <v>2467</v>
      </c>
      <c r="K8" s="10">
        <v>2405</v>
      </c>
    </row>
    <row r="9" spans="1:12">
      <c r="A9" s="4" t="s">
        <v>7</v>
      </c>
      <c r="B9" s="8">
        <v>219</v>
      </c>
      <c r="C9" s="8">
        <v>1214</v>
      </c>
      <c r="D9" s="8">
        <v>1203</v>
      </c>
      <c r="E9" s="8">
        <v>1292</v>
      </c>
      <c r="F9" s="9">
        <v>1304</v>
      </c>
      <c r="G9" s="8">
        <v>1299</v>
      </c>
      <c r="H9" s="8">
        <v>2298</v>
      </c>
      <c r="I9" s="9">
        <v>2421</v>
      </c>
      <c r="J9" s="9">
        <v>2496</v>
      </c>
      <c r="K9" s="10">
        <v>2468</v>
      </c>
    </row>
    <row r="10" spans="1:12">
      <c r="A10" s="4" t="s">
        <v>8</v>
      </c>
      <c r="B10" s="8">
        <v>770</v>
      </c>
      <c r="C10" s="8">
        <v>2090</v>
      </c>
      <c r="D10" s="8">
        <v>2303</v>
      </c>
      <c r="E10" s="8">
        <v>2303</v>
      </c>
      <c r="F10" s="9">
        <v>2303</v>
      </c>
      <c r="G10" s="8">
        <v>3287</v>
      </c>
      <c r="H10" s="8">
        <v>3320</v>
      </c>
      <c r="I10" s="9">
        <v>3320</v>
      </c>
      <c r="J10" s="9">
        <v>223</v>
      </c>
      <c r="K10" s="10">
        <v>3767</v>
      </c>
    </row>
    <row r="11" spans="1:12">
      <c r="A11" s="4" t="s">
        <v>9</v>
      </c>
      <c r="B11" s="8">
        <v>1212</v>
      </c>
      <c r="C11" s="8">
        <v>1045</v>
      </c>
      <c r="D11" s="8">
        <v>3165</v>
      </c>
      <c r="E11" s="8">
        <v>3214</v>
      </c>
      <c r="F11" s="9">
        <v>4319</v>
      </c>
      <c r="G11" s="8">
        <v>5244</v>
      </c>
      <c r="H11" s="8">
        <v>5329</v>
      </c>
      <c r="I11" s="9">
        <v>5637</v>
      </c>
      <c r="J11" s="9">
        <v>5323</v>
      </c>
      <c r="K11" s="10">
        <v>5774</v>
      </c>
    </row>
    <row r="12" spans="1:12">
      <c r="A12" s="4" t="s">
        <v>10</v>
      </c>
      <c r="B12" s="8">
        <v>1318</v>
      </c>
      <c r="C12" s="8">
        <v>3225</v>
      </c>
      <c r="D12" s="8">
        <v>3824</v>
      </c>
      <c r="E12" s="8">
        <v>3865</v>
      </c>
      <c r="F12" s="9">
        <v>4611</v>
      </c>
      <c r="G12" s="8">
        <v>5027</v>
      </c>
      <c r="H12" s="8">
        <v>5275</v>
      </c>
      <c r="I12" s="9">
        <v>5366</v>
      </c>
      <c r="J12" s="9">
        <v>5511</v>
      </c>
      <c r="K12" s="10">
        <v>5594</v>
      </c>
    </row>
    <row r="13" spans="1:12">
      <c r="A13" s="4" t="s">
        <v>30</v>
      </c>
      <c r="B13" s="8">
        <v>7069</v>
      </c>
      <c r="C13" s="8">
        <v>13081</v>
      </c>
      <c r="D13" s="8">
        <v>18386</v>
      </c>
      <c r="E13" s="8">
        <v>18504</v>
      </c>
      <c r="F13" s="9">
        <f>SUM(F5:F12)</f>
        <v>22051</v>
      </c>
      <c r="G13" s="8">
        <f>SUM(G5:G12)</f>
        <v>25005</v>
      </c>
      <c r="H13" s="8">
        <f>SUM(H5:H12)</f>
        <v>26661</v>
      </c>
      <c r="I13" s="9">
        <v>27508</v>
      </c>
      <c r="J13" s="9">
        <f>SUM(J5:J12)</f>
        <v>24697</v>
      </c>
      <c r="K13" s="9">
        <f>SUM(K5:K12)</f>
        <v>28718</v>
      </c>
    </row>
    <row r="14" spans="1:12">
      <c r="B14" s="8"/>
      <c r="C14" s="8"/>
      <c r="D14" s="8"/>
      <c r="E14" s="8"/>
      <c r="F14" s="8"/>
      <c r="G14" s="8"/>
    </row>
    <row r="15" spans="1:12" ht="16.5" customHeight="1">
      <c r="A15" s="5" t="s">
        <v>18</v>
      </c>
      <c r="B15" s="12" t="s">
        <v>19</v>
      </c>
    </row>
    <row r="17" spans="1:2">
      <c r="A17" s="5" t="s">
        <v>20</v>
      </c>
      <c r="B17" t="s">
        <v>28</v>
      </c>
    </row>
    <row r="19" spans="1:2">
      <c r="A19" s="5" t="s">
        <v>21</v>
      </c>
    </row>
    <row r="40" spans="1:1">
      <c r="A40" s="2" t="s">
        <v>24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B22" sqref="B22"/>
    </sheetView>
  </sheetViews>
  <sheetFormatPr baseColWidth="10" defaultRowHeight="12.75"/>
  <cols>
    <col min="1" max="1" width="19.28515625" customWidth="1"/>
  </cols>
  <sheetData>
    <row r="1" spans="1:11" ht="114" customHeight="1"/>
    <row r="2" spans="1:11" ht="13.5" customHeight="1"/>
    <row r="3" spans="1:11" ht="13.5" customHeight="1"/>
    <row r="4" spans="1:11" ht="13.5" customHeight="1">
      <c r="A4" s="1" t="s">
        <v>38</v>
      </c>
    </row>
    <row r="5" spans="1:11" ht="15" customHeight="1"/>
    <row r="6" spans="1:11">
      <c r="A6" s="28"/>
      <c r="B6" s="27">
        <v>2004</v>
      </c>
      <c r="C6" s="27">
        <v>2005</v>
      </c>
      <c r="D6" s="27">
        <v>2006</v>
      </c>
      <c r="E6" s="27">
        <v>2007</v>
      </c>
      <c r="F6" s="27">
        <v>2008</v>
      </c>
      <c r="G6" s="27">
        <v>2009</v>
      </c>
      <c r="H6" s="27">
        <v>2010</v>
      </c>
      <c r="I6" s="27">
        <v>2011</v>
      </c>
      <c r="J6" s="27">
        <v>2012</v>
      </c>
      <c r="K6" s="27">
        <v>2013</v>
      </c>
    </row>
    <row r="7" spans="1:11" ht="30.75" customHeight="1">
      <c r="A7" s="27" t="s">
        <v>12</v>
      </c>
      <c r="B7" s="33" t="s">
        <v>0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3" t="s">
        <v>0</v>
      </c>
      <c r="J7" s="33" t="s">
        <v>0</v>
      </c>
      <c r="K7" s="33" t="s">
        <v>0</v>
      </c>
    </row>
    <row r="8" spans="1:11">
      <c r="A8" s="37" t="s">
        <v>33</v>
      </c>
      <c r="B8" s="39">
        <v>113</v>
      </c>
      <c r="C8" s="39">
        <v>937.54295999999999</v>
      </c>
      <c r="D8" s="39">
        <v>2056.14</v>
      </c>
      <c r="E8" s="39">
        <v>2989.5339100000001</v>
      </c>
      <c r="F8" s="39">
        <v>3932.0169599999999</v>
      </c>
      <c r="G8" s="39">
        <v>4389.6260000000002</v>
      </c>
      <c r="H8" s="39">
        <v>4220.759</v>
      </c>
      <c r="I8" s="39">
        <v>4130</v>
      </c>
      <c r="J8" s="39">
        <v>4009</v>
      </c>
      <c r="K8" s="40">
        <v>3996.1689999999999</v>
      </c>
    </row>
    <row r="9" spans="1:11">
      <c r="A9" s="38" t="s">
        <v>34</v>
      </c>
      <c r="B9" s="40">
        <v>2441</v>
      </c>
      <c r="C9" s="40">
        <v>8943.8919800000003</v>
      </c>
      <c r="D9" s="40">
        <v>8251.6299999999992</v>
      </c>
      <c r="E9" s="40">
        <v>10247.19002</v>
      </c>
      <c r="F9" s="40">
        <v>12091.936</v>
      </c>
      <c r="G9" s="40">
        <v>11487.941000000001</v>
      </c>
      <c r="H9" s="40">
        <v>11736.17</v>
      </c>
      <c r="I9" s="40">
        <v>12850</v>
      </c>
      <c r="J9" s="40">
        <v>11924</v>
      </c>
      <c r="K9" s="40">
        <v>11738.64</v>
      </c>
    </row>
    <row r="10" spans="1:11">
      <c r="A10" s="38" t="s">
        <v>5</v>
      </c>
      <c r="B10" s="40">
        <v>4876</v>
      </c>
      <c r="C10" s="40">
        <v>15644.487999999999</v>
      </c>
      <c r="D10" s="40">
        <v>11945.74</v>
      </c>
      <c r="E10" s="40">
        <v>15095.1498237181</v>
      </c>
      <c r="F10" s="40">
        <v>19883.85826867482</v>
      </c>
      <c r="G10" s="40">
        <v>13093.477999999999</v>
      </c>
      <c r="H10" s="40">
        <v>15048.497000000008</v>
      </c>
      <c r="I10" s="40">
        <v>9075</v>
      </c>
      <c r="J10" s="40">
        <v>6882</v>
      </c>
      <c r="K10" s="40">
        <v>6059.6819999999998</v>
      </c>
    </row>
    <row r="11" spans="1:11">
      <c r="A11" s="38" t="s">
        <v>6</v>
      </c>
      <c r="B11" s="40">
        <v>1105</v>
      </c>
      <c r="C11" s="40">
        <v>2921.7928199999997</v>
      </c>
      <c r="D11" s="40">
        <v>4160.5600000000004</v>
      </c>
      <c r="E11" s="40">
        <v>5744.3007200000011</v>
      </c>
      <c r="F11" s="40">
        <v>6568.4971599999999</v>
      </c>
      <c r="G11" s="40">
        <v>7420.2659999999996</v>
      </c>
      <c r="H11" s="40">
        <v>7749.2309999999998</v>
      </c>
      <c r="I11" s="40">
        <v>7916</v>
      </c>
      <c r="J11" s="40">
        <v>7882</v>
      </c>
      <c r="K11" s="40">
        <v>7209.5540000000001</v>
      </c>
    </row>
    <row r="12" spans="1:11">
      <c r="A12" s="38" t="s">
        <v>35</v>
      </c>
      <c r="B12" s="40">
        <v>2742</v>
      </c>
      <c r="C12" s="40">
        <v>2310.5529999999999</v>
      </c>
      <c r="D12" s="40">
        <v>2704.09</v>
      </c>
      <c r="E12" s="40">
        <v>3303.8989999999999</v>
      </c>
      <c r="F12" s="40">
        <v>3931.1930000000002</v>
      </c>
      <c r="G12" s="40">
        <v>4113.5990000000002</v>
      </c>
      <c r="H12" s="40">
        <v>3950.7620000000002</v>
      </c>
      <c r="I12" s="40">
        <v>3890</v>
      </c>
      <c r="J12" s="40">
        <v>3640</v>
      </c>
      <c r="K12" s="40">
        <v>3657.2629999999999</v>
      </c>
    </row>
    <row r="13" spans="1:11">
      <c r="A13" s="38" t="s">
        <v>8</v>
      </c>
      <c r="B13" s="40">
        <v>820</v>
      </c>
      <c r="C13" s="40">
        <v>5371.8000100000008</v>
      </c>
      <c r="D13" s="40">
        <v>6926.01</v>
      </c>
      <c r="E13" s="40">
        <v>7862.9199500000013</v>
      </c>
      <c r="F13" s="40">
        <v>8518.3600999999981</v>
      </c>
      <c r="G13" s="40">
        <v>7861.6850000000004</v>
      </c>
      <c r="H13" s="40">
        <v>7729.0749999999998</v>
      </c>
      <c r="I13" s="40">
        <v>7414</v>
      </c>
      <c r="J13" s="40">
        <v>7101</v>
      </c>
      <c r="K13" s="40">
        <v>7964.7969999999996</v>
      </c>
    </row>
    <row r="14" spans="1:11">
      <c r="A14" s="38" t="s">
        <v>9</v>
      </c>
      <c r="B14" s="40">
        <v>2496</v>
      </c>
      <c r="C14" s="40">
        <v>6705.1949999999997</v>
      </c>
      <c r="D14" s="40">
        <v>7029.87</v>
      </c>
      <c r="E14" s="40">
        <v>9025.5239999999994</v>
      </c>
      <c r="F14" s="40">
        <v>13153.743</v>
      </c>
      <c r="G14" s="40">
        <v>17010.850999999999</v>
      </c>
      <c r="H14" s="40">
        <v>19691.189999999999</v>
      </c>
      <c r="I14" s="40">
        <v>20305</v>
      </c>
      <c r="J14" s="40">
        <v>20903</v>
      </c>
      <c r="K14" s="40">
        <v>20526.13</v>
      </c>
    </row>
    <row r="15" spans="1:11">
      <c r="A15" s="38" t="s">
        <v>36</v>
      </c>
      <c r="B15" s="41">
        <v>4916</v>
      </c>
      <c r="C15" s="40">
        <v>9388</v>
      </c>
      <c r="D15" s="41">
        <v>11267.97</v>
      </c>
      <c r="E15" s="41">
        <v>13060.76893</v>
      </c>
      <c r="F15" s="40">
        <v>15732.81402</v>
      </c>
      <c r="G15" s="41">
        <v>18318.592000000001</v>
      </c>
      <c r="H15" s="41">
        <v>19494.738000000001</v>
      </c>
      <c r="I15" s="41">
        <v>17435</v>
      </c>
      <c r="J15" s="40">
        <v>17557</v>
      </c>
      <c r="K15" s="40">
        <v>17359.527999999998</v>
      </c>
    </row>
    <row r="16" spans="1:11">
      <c r="A16" s="27" t="s">
        <v>11</v>
      </c>
      <c r="B16" s="34">
        <v>54545</v>
      </c>
      <c r="C16" s="34">
        <v>52223.263769999998</v>
      </c>
      <c r="D16" s="36">
        <v>54342.01</v>
      </c>
      <c r="E16" s="34">
        <v>67329.286353718097</v>
      </c>
      <c r="F16" s="34">
        <v>83812.418508674818</v>
      </c>
      <c r="G16" s="36">
        <v>83696.038</v>
      </c>
      <c r="H16" s="34">
        <v>89620.422000000006</v>
      </c>
      <c r="I16" s="34">
        <v>83015</v>
      </c>
      <c r="J16" s="34">
        <v>79898</v>
      </c>
      <c r="K16" s="34">
        <v>78511.763000000006</v>
      </c>
    </row>
    <row r="17" spans="1:11">
      <c r="A17" s="27" t="s">
        <v>37</v>
      </c>
      <c r="C17" s="35" t="s">
        <v>48</v>
      </c>
      <c r="D17" s="35" t="s">
        <v>48</v>
      </c>
      <c r="E17" s="35" t="s">
        <v>48</v>
      </c>
      <c r="F17" s="35" t="s">
        <v>48</v>
      </c>
      <c r="G17" s="35" t="s">
        <v>48</v>
      </c>
      <c r="H17" s="35" t="s">
        <v>48</v>
      </c>
      <c r="I17" s="35" t="s">
        <v>48</v>
      </c>
      <c r="J17" s="35" t="s">
        <v>48</v>
      </c>
      <c r="K17" s="35" t="s">
        <v>48</v>
      </c>
    </row>
    <row r="18" spans="1:11">
      <c r="A18" s="31"/>
      <c r="B18" s="43"/>
      <c r="C18" s="44"/>
      <c r="D18" s="45"/>
      <c r="E18" s="45"/>
      <c r="F18" s="45"/>
      <c r="G18" s="45"/>
      <c r="H18" s="45"/>
      <c r="I18" s="45"/>
      <c r="J18" s="45"/>
      <c r="K18" s="45"/>
    </row>
    <row r="19" spans="1:11">
      <c r="A19" s="31"/>
      <c r="B19" s="43"/>
      <c r="C19" s="44"/>
      <c r="D19" s="45"/>
      <c r="E19" s="45"/>
      <c r="F19" s="45"/>
      <c r="G19" s="45"/>
      <c r="H19" s="45"/>
      <c r="I19" s="45"/>
      <c r="J19" s="45"/>
      <c r="K19" s="45"/>
    </row>
    <row r="21" spans="1:11">
      <c r="A21" s="28"/>
      <c r="B21" s="27">
        <v>2004</v>
      </c>
      <c r="C21" s="27">
        <v>2005</v>
      </c>
      <c r="D21" s="27">
        <v>2006</v>
      </c>
      <c r="E21" s="27">
        <v>2007</v>
      </c>
      <c r="F21" s="27">
        <v>2008</v>
      </c>
      <c r="G21" s="27">
        <v>2009</v>
      </c>
      <c r="H21" s="27">
        <v>2010</v>
      </c>
      <c r="I21" s="27">
        <v>2011</v>
      </c>
      <c r="J21" s="27">
        <v>2012</v>
      </c>
      <c r="K21" s="27">
        <v>2013</v>
      </c>
    </row>
    <row r="22" spans="1:11" ht="25.5">
      <c r="A22" s="27" t="s">
        <v>12</v>
      </c>
      <c r="B22" s="33" t="s">
        <v>65</v>
      </c>
      <c r="C22" s="33" t="s">
        <v>65</v>
      </c>
      <c r="D22" s="33" t="s">
        <v>65</v>
      </c>
      <c r="E22" s="33" t="s">
        <v>65</v>
      </c>
      <c r="F22" s="33" t="s">
        <v>65</v>
      </c>
      <c r="G22" s="33" t="s">
        <v>65</v>
      </c>
      <c r="H22" s="33" t="s">
        <v>65</v>
      </c>
      <c r="I22" s="33" t="s">
        <v>65</v>
      </c>
      <c r="J22" s="33" t="s">
        <v>65</v>
      </c>
      <c r="K22" s="33" t="s">
        <v>65</v>
      </c>
    </row>
    <row r="23" spans="1:11">
      <c r="A23" s="37" t="s">
        <v>33</v>
      </c>
      <c r="B23" s="52">
        <v>0.3211340294079198</v>
      </c>
      <c r="C23" s="39">
        <v>3</v>
      </c>
      <c r="D23" s="56">
        <v>6.4135874440772271</v>
      </c>
      <c r="E23" s="56">
        <v>4.623231276473672</v>
      </c>
      <c r="F23" s="39">
        <v>5.8894709833966168</v>
      </c>
      <c r="G23" s="39">
        <v>6.4135874440772271</v>
      </c>
      <c r="H23" s="39">
        <v>6.3171113542379143</v>
      </c>
      <c r="I23" s="39">
        <v>5.9431558013402999</v>
      </c>
      <c r="J23" s="42">
        <v>5.7</v>
      </c>
      <c r="K23" s="40">
        <v>5.67995059391066</v>
      </c>
    </row>
    <row r="24" spans="1:11">
      <c r="A24" s="38" t="s">
        <v>34</v>
      </c>
      <c r="B24" s="53">
        <v>3.2278838384973745</v>
      </c>
      <c r="C24" s="40">
        <v>10</v>
      </c>
      <c r="D24" s="57">
        <v>9.3352811731570302</v>
      </c>
      <c r="E24" s="57">
        <v>8.4873892671759386</v>
      </c>
      <c r="F24" s="40">
        <v>9.9076304398234445</v>
      </c>
      <c r="G24" s="40">
        <v>9.3352811731570302</v>
      </c>
      <c r="H24" s="40">
        <v>9.5927395064584129</v>
      </c>
      <c r="I24" s="40">
        <v>10.4509270012915</v>
      </c>
      <c r="J24" s="29">
        <v>9.6</v>
      </c>
      <c r="K24" s="40">
        <v>9.4822603028535699</v>
      </c>
    </row>
    <row r="25" spans="1:11">
      <c r="A25" s="38" t="s">
        <v>5</v>
      </c>
      <c r="B25" s="53">
        <v>6.3231798488194615</v>
      </c>
      <c r="C25" s="40">
        <v>20</v>
      </c>
      <c r="D25" s="57">
        <v>16.285460909106739</v>
      </c>
      <c r="E25" s="57">
        <v>19.055153769863619</v>
      </c>
      <c r="F25" s="40">
        <v>24.891475533566702</v>
      </c>
      <c r="G25" s="40">
        <v>16.285460909106739</v>
      </c>
      <c r="H25" s="40">
        <v>18.717082629558789</v>
      </c>
      <c r="I25" s="40">
        <v>19.042682888444499</v>
      </c>
      <c r="J25" s="29">
        <v>14.4</v>
      </c>
      <c r="K25" s="40">
        <v>12.7396043787856</v>
      </c>
    </row>
    <row r="26" spans="1:11">
      <c r="A26" s="38" t="s">
        <v>6</v>
      </c>
      <c r="B26" s="53">
        <v>1.4690144309064683</v>
      </c>
      <c r="C26" s="40">
        <v>4</v>
      </c>
      <c r="D26" s="57">
        <v>8.1772504264801178</v>
      </c>
      <c r="E26" s="57">
        <v>6.4973500931456778</v>
      </c>
      <c r="F26" s="40">
        <v>7.288450278511351</v>
      </c>
      <c r="G26" s="40">
        <v>8.1772504264801178</v>
      </c>
      <c r="H26" s="40">
        <v>8.5397750565334114</v>
      </c>
      <c r="I26" s="40">
        <v>8.6224174138847491</v>
      </c>
      <c r="J26" s="29">
        <v>8.5</v>
      </c>
      <c r="K26" s="40">
        <v>7.82945643269636</v>
      </c>
    </row>
    <row r="27" spans="1:11">
      <c r="A27" s="38" t="s">
        <v>35</v>
      </c>
      <c r="B27" s="53">
        <v>5.8976112738582254</v>
      </c>
      <c r="C27" s="40">
        <v>5</v>
      </c>
      <c r="D27" s="57">
        <v>8.0124171459847346</v>
      </c>
      <c r="E27" s="57">
        <v>6.6387211631780838</v>
      </c>
      <c r="F27" s="40">
        <v>7.7398639536142859</v>
      </c>
      <c r="G27" s="40">
        <v>8.0124171459847346</v>
      </c>
      <c r="H27" s="40">
        <v>7.7054060063269665</v>
      </c>
      <c r="I27" s="40">
        <v>7.5188551238388301</v>
      </c>
      <c r="J27" s="29">
        <v>7</v>
      </c>
      <c r="K27" s="40">
        <v>7.0323235443797403</v>
      </c>
    </row>
    <row r="28" spans="1:11">
      <c r="A28" s="38" t="s">
        <v>8</v>
      </c>
      <c r="B28" s="53">
        <v>1.271240963724674</v>
      </c>
      <c r="C28" s="40">
        <v>8</v>
      </c>
      <c r="D28" s="57">
        <v>11.737677333819065</v>
      </c>
      <c r="E28" s="57">
        <v>11.828528887899367</v>
      </c>
      <c r="F28" s="40">
        <v>12.762773620920592</v>
      </c>
      <c r="G28" s="40">
        <v>11.737677333819065</v>
      </c>
      <c r="H28" s="40">
        <v>11.539687540124994</v>
      </c>
      <c r="I28" s="40">
        <v>11.0531172802235</v>
      </c>
      <c r="J28" s="29">
        <v>10.6</v>
      </c>
      <c r="K28" s="40">
        <v>11.883464479993799</v>
      </c>
    </row>
    <row r="29" spans="1:11">
      <c r="A29" s="38" t="s">
        <v>9</v>
      </c>
      <c r="B29" s="53">
        <v>1.876677618965271</v>
      </c>
      <c r="C29" s="40">
        <v>5</v>
      </c>
      <c r="D29" s="57">
        <v>10.678044502808417</v>
      </c>
      <c r="E29" s="57">
        <v>5.9475368742351842</v>
      </c>
      <c r="F29" s="40">
        <v>8.414297420584278</v>
      </c>
      <c r="G29" s="40">
        <v>10.678044502808417</v>
      </c>
      <c r="H29" s="40">
        <v>12.360545814742371</v>
      </c>
      <c r="I29" s="40">
        <v>12.615272401039499</v>
      </c>
      <c r="J29" s="29">
        <v>12.9</v>
      </c>
      <c r="K29" s="40">
        <v>12.5075621391801</v>
      </c>
    </row>
    <row r="30" spans="1:11">
      <c r="A30" s="51" t="s">
        <v>36</v>
      </c>
      <c r="B30" s="54">
        <v>2.7829198014141037</v>
      </c>
      <c r="C30" s="40">
        <v>5</v>
      </c>
      <c r="D30" s="58">
        <v>9.6402276784210699</v>
      </c>
      <c r="E30" s="58">
        <v>7.0626696238727975</v>
      </c>
      <c r="F30" s="41">
        <v>8.3887671517738038</v>
      </c>
      <c r="G30" s="41">
        <v>9.6402276784210699</v>
      </c>
      <c r="H30" s="41">
        <v>10.792844903710142</v>
      </c>
      <c r="I30" s="41">
        <v>9.4370464832049308</v>
      </c>
      <c r="J30" s="30">
        <v>9.3000000000000007</v>
      </c>
      <c r="K30" s="40">
        <v>9.0765744376462205</v>
      </c>
    </row>
    <row r="31" spans="1:11" s="50" customFormat="1">
      <c r="A31" s="46" t="s">
        <v>11</v>
      </c>
      <c r="B31" s="47">
        <v>7.9768525762988984</v>
      </c>
      <c r="C31" s="48">
        <v>7</v>
      </c>
      <c r="D31" s="55">
        <v>10.08031003057598</v>
      </c>
      <c r="E31" s="49">
        <v>8.3540681385167197</v>
      </c>
      <c r="F31" s="48">
        <v>10.218260240358687</v>
      </c>
      <c r="G31" s="48">
        <v>10.08031003057598</v>
      </c>
      <c r="H31" s="48">
        <v>10.949540352384899</v>
      </c>
      <c r="I31" s="48">
        <v>10.423394610145101</v>
      </c>
      <c r="J31" s="46">
        <v>9.9</v>
      </c>
      <c r="K31" s="34">
        <v>9.7144405681980803</v>
      </c>
    </row>
    <row r="32" spans="1:11">
      <c r="A32" s="27" t="s">
        <v>37</v>
      </c>
      <c r="B32" s="47">
        <v>5.1237878240573504</v>
      </c>
      <c r="C32" s="35" t="s">
        <v>48</v>
      </c>
      <c r="D32" s="35" t="s">
        <v>48</v>
      </c>
      <c r="E32" s="35" t="s">
        <v>48</v>
      </c>
      <c r="F32" s="35" t="s">
        <v>48</v>
      </c>
      <c r="G32" s="35" t="s">
        <v>48</v>
      </c>
      <c r="H32" s="35" t="s">
        <v>48</v>
      </c>
      <c r="I32" s="35" t="s">
        <v>48</v>
      </c>
      <c r="J32" s="35" t="s">
        <v>48</v>
      </c>
      <c r="K32" s="35" t="s">
        <v>48</v>
      </c>
    </row>
    <row r="33" spans="1:2">
      <c r="A33" s="32"/>
    </row>
    <row r="34" spans="1:2">
      <c r="A34" s="22" t="s">
        <v>58</v>
      </c>
    </row>
    <row r="35" spans="1:2">
      <c r="A35" t="s">
        <v>32</v>
      </c>
    </row>
    <row r="37" spans="1:2">
      <c r="A37" s="59" t="s">
        <v>39</v>
      </c>
      <c r="B37" s="60"/>
    </row>
    <row r="38" spans="1:2">
      <c r="A38" s="61" t="s">
        <v>0</v>
      </c>
      <c r="B38" s="60" t="s">
        <v>40</v>
      </c>
    </row>
    <row r="39" spans="1:2">
      <c r="A39" s="60" t="s">
        <v>65</v>
      </c>
      <c r="B39" s="60" t="s">
        <v>41</v>
      </c>
    </row>
    <row r="40" spans="1:2">
      <c r="A40" s="60"/>
      <c r="B40" s="60"/>
    </row>
    <row r="41" spans="1:2">
      <c r="A41" s="59" t="s">
        <v>42</v>
      </c>
      <c r="B41" s="60"/>
    </row>
    <row r="42" spans="1:2">
      <c r="A42" s="61" t="s">
        <v>0</v>
      </c>
      <c r="B42" s="61" t="s">
        <v>43</v>
      </c>
    </row>
    <row r="43" spans="1:2">
      <c r="A43" s="60" t="s">
        <v>65</v>
      </c>
      <c r="B43" s="60" t="s">
        <v>44</v>
      </c>
    </row>
    <row r="44" spans="1:2">
      <c r="A44" s="60"/>
      <c r="B44" s="60"/>
    </row>
    <row r="45" spans="1:2">
      <c r="A45" s="59" t="s">
        <v>45</v>
      </c>
      <c r="B45" s="60"/>
    </row>
    <row r="46" spans="1:2">
      <c r="A46" s="61" t="s">
        <v>0</v>
      </c>
      <c r="B46" s="60" t="s">
        <v>46</v>
      </c>
    </row>
    <row r="47" spans="1:2">
      <c r="A47" s="60" t="s">
        <v>65</v>
      </c>
      <c r="B47" s="60" t="s">
        <v>47</v>
      </c>
    </row>
    <row r="48" spans="1:2">
      <c r="A48" s="60"/>
      <c r="B48" s="60"/>
    </row>
    <row r="49" spans="1:2">
      <c r="A49" s="59" t="s">
        <v>20</v>
      </c>
      <c r="B49" s="60" t="s">
        <v>28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7"/>
  <sheetViews>
    <sheetView topLeftCell="A13" workbookViewId="0">
      <selection activeCell="N22" sqref="N22"/>
    </sheetView>
  </sheetViews>
  <sheetFormatPr baseColWidth="10" defaultRowHeight="12.75"/>
  <cols>
    <col min="1" max="1" width="29.42578125" customWidth="1"/>
  </cols>
  <sheetData>
    <row r="1" spans="1:11" ht="99.75" customHeight="1"/>
    <row r="4" spans="1:11">
      <c r="A4" s="1" t="s">
        <v>49</v>
      </c>
    </row>
    <row r="6" spans="1:11">
      <c r="B6" s="27">
        <v>2005</v>
      </c>
      <c r="C6" s="27">
        <v>2006</v>
      </c>
      <c r="D6" s="27">
        <v>2007</v>
      </c>
      <c r="E6" s="27">
        <v>2008</v>
      </c>
      <c r="F6" s="27">
        <v>2009</v>
      </c>
      <c r="G6" s="27">
        <v>2010</v>
      </c>
      <c r="H6" s="27">
        <v>2011</v>
      </c>
      <c r="I6" s="27">
        <v>2012</v>
      </c>
      <c r="J6" s="27">
        <v>2013</v>
      </c>
    </row>
    <row r="7" spans="1:11" ht="25.5">
      <c r="A7" s="27" t="s">
        <v>12</v>
      </c>
      <c r="B7" s="33" t="s">
        <v>0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3" t="s">
        <v>0</v>
      </c>
      <c r="J7" s="33" t="s">
        <v>0</v>
      </c>
    </row>
    <row r="8" spans="1:11">
      <c r="A8" s="62" t="s">
        <v>33</v>
      </c>
      <c r="B8" s="63">
        <v>2811.02</v>
      </c>
      <c r="C8" s="63">
        <v>2802.58</v>
      </c>
      <c r="D8" s="63">
        <v>2702.65</v>
      </c>
      <c r="E8" s="63">
        <v>3596.2761057244238</v>
      </c>
      <c r="F8" s="63">
        <v>5049</v>
      </c>
      <c r="G8" s="63">
        <v>5506.31</v>
      </c>
      <c r="H8" s="63">
        <v>5506.31</v>
      </c>
      <c r="I8" s="63">
        <v>5506.31</v>
      </c>
      <c r="J8" s="66">
        <v>5140.72</v>
      </c>
    </row>
    <row r="9" spans="1:11">
      <c r="A9" s="65" t="s">
        <v>34</v>
      </c>
      <c r="B9" s="66">
        <v>10358.82</v>
      </c>
      <c r="C9" s="66">
        <v>9072.69</v>
      </c>
      <c r="D9" s="66">
        <v>12485.887000000001</v>
      </c>
      <c r="E9" s="66">
        <v>9901.0750391234287</v>
      </c>
      <c r="F9" s="66">
        <v>11110</v>
      </c>
      <c r="G9" s="66">
        <v>12328.846</v>
      </c>
      <c r="H9" s="66">
        <v>12328.846</v>
      </c>
      <c r="I9" s="66">
        <v>12328.846</v>
      </c>
      <c r="J9" s="66">
        <v>10659.96</v>
      </c>
    </row>
    <row r="10" spans="1:11">
      <c r="A10" s="65" t="s">
        <v>5</v>
      </c>
      <c r="B10" s="66">
        <v>5274.01</v>
      </c>
      <c r="C10" s="66">
        <v>4944.51</v>
      </c>
      <c r="D10" s="66">
        <v>5355.7020000000002</v>
      </c>
      <c r="E10" s="66">
        <v>6684.9848539875766</v>
      </c>
      <c r="F10" s="66">
        <v>6480</v>
      </c>
      <c r="G10" s="66">
        <v>6581.0140000000001</v>
      </c>
      <c r="H10" s="66">
        <v>6581.0140000000001</v>
      </c>
      <c r="I10" s="66">
        <v>6581.0140000000001</v>
      </c>
      <c r="J10" s="66">
        <v>5784.24</v>
      </c>
    </row>
    <row r="11" spans="1:11">
      <c r="A11" s="65" t="s">
        <v>6</v>
      </c>
      <c r="B11" s="66">
        <v>7660.63</v>
      </c>
      <c r="C11" s="66">
        <v>8464.9699999999993</v>
      </c>
      <c r="D11" s="66">
        <v>9040.7800000000007</v>
      </c>
      <c r="E11" s="66">
        <v>10390.738320715609</v>
      </c>
      <c r="F11" s="66">
        <v>9554</v>
      </c>
      <c r="G11" s="66">
        <v>9372.23</v>
      </c>
      <c r="H11" s="66">
        <v>9372.23</v>
      </c>
      <c r="I11" s="66">
        <v>9372.23</v>
      </c>
      <c r="J11" s="66">
        <v>9164.8799999999992</v>
      </c>
    </row>
    <row r="12" spans="1:11">
      <c r="A12" s="65" t="s">
        <v>35</v>
      </c>
      <c r="B12" s="66">
        <v>2373.77</v>
      </c>
      <c r="C12" s="66">
        <v>2210.0100000000002</v>
      </c>
      <c r="D12" s="66">
        <v>3015.386</v>
      </c>
      <c r="E12" s="66">
        <v>3245.3540849251772</v>
      </c>
      <c r="F12" s="66">
        <v>3608</v>
      </c>
      <c r="G12" s="66">
        <v>3840.6039999999998</v>
      </c>
      <c r="H12" s="66">
        <v>3840.6039999999998</v>
      </c>
      <c r="I12" s="66">
        <v>3840.6039999999998</v>
      </c>
      <c r="J12" s="66">
        <v>3624.24</v>
      </c>
    </row>
    <row r="13" spans="1:11">
      <c r="A13" s="65" t="s">
        <v>8</v>
      </c>
      <c r="B13" s="66">
        <v>4425.8599999999997</v>
      </c>
      <c r="C13" s="66">
        <v>4181.6400000000003</v>
      </c>
      <c r="D13" s="66">
        <v>5032.21</v>
      </c>
      <c r="E13" s="66">
        <v>5948.3645167681416</v>
      </c>
      <c r="F13" s="66">
        <v>6029</v>
      </c>
      <c r="G13" s="66">
        <v>6029.08</v>
      </c>
      <c r="H13" s="66">
        <v>6029.08</v>
      </c>
      <c r="I13" s="66">
        <v>6029.08</v>
      </c>
      <c r="J13" s="66">
        <v>6184.92</v>
      </c>
    </row>
    <row r="14" spans="1:11">
      <c r="A14" s="65" t="s">
        <v>9</v>
      </c>
      <c r="B14" s="66">
        <v>11647.74</v>
      </c>
      <c r="C14" s="66">
        <v>12959.9</v>
      </c>
      <c r="D14" s="66">
        <v>15125.08</v>
      </c>
      <c r="E14" s="66">
        <v>17753.37575323473</v>
      </c>
      <c r="F14" s="66">
        <v>16981</v>
      </c>
      <c r="G14" s="66">
        <v>17231.830000000002</v>
      </c>
      <c r="H14" s="66">
        <v>17231.830000000002</v>
      </c>
      <c r="I14" s="66">
        <v>17231.830000000002</v>
      </c>
      <c r="J14" s="66">
        <v>18925</v>
      </c>
    </row>
    <row r="15" spans="1:11">
      <c r="A15" s="65" t="s">
        <v>36</v>
      </c>
      <c r="B15" s="66">
        <v>15365</v>
      </c>
      <c r="C15" s="67">
        <v>17808.2</v>
      </c>
      <c r="D15" s="67">
        <v>18753.946</v>
      </c>
      <c r="E15" s="66">
        <v>19152.061325520892</v>
      </c>
      <c r="F15" s="67">
        <v>20078</v>
      </c>
      <c r="G15" s="67">
        <v>21141.249</v>
      </c>
      <c r="H15" s="67">
        <v>21141.249</v>
      </c>
      <c r="I15" s="66">
        <v>21141.249</v>
      </c>
      <c r="J15" s="66">
        <v>19516.68</v>
      </c>
    </row>
    <row r="16" spans="1:11">
      <c r="A16" s="68" t="s">
        <v>11</v>
      </c>
      <c r="B16" s="70">
        <v>59917</v>
      </c>
      <c r="C16" s="69">
        <v>62444.5</v>
      </c>
      <c r="D16" s="70">
        <v>71511.641000000003</v>
      </c>
      <c r="E16" s="70">
        <v>76672.229999999981</v>
      </c>
      <c r="F16" s="69">
        <v>78889</v>
      </c>
      <c r="G16" s="70">
        <v>82031.163</v>
      </c>
      <c r="H16" s="70">
        <v>82031.163</v>
      </c>
      <c r="I16" s="70">
        <v>82031.163</v>
      </c>
      <c r="J16" s="70">
        <v>79000.639999999999</v>
      </c>
      <c r="K16" s="115">
        <f>J16-I16</f>
        <v>-3030.523000000001</v>
      </c>
    </row>
    <row r="17" spans="1:11">
      <c r="A17" s="31"/>
      <c r="B17" s="43"/>
      <c r="C17" s="44"/>
      <c r="D17" s="45"/>
      <c r="E17" s="45"/>
      <c r="F17" s="45"/>
      <c r="G17" s="45"/>
      <c r="H17" s="45"/>
      <c r="I17" s="45"/>
      <c r="J17" s="45"/>
      <c r="K17" s="45"/>
    </row>
    <row r="19" spans="1:11">
      <c r="A19" s="28"/>
      <c r="B19" s="27">
        <v>2005</v>
      </c>
      <c r="C19" s="27">
        <v>2006</v>
      </c>
      <c r="D19" s="27">
        <v>2007</v>
      </c>
      <c r="E19" s="27">
        <v>2008</v>
      </c>
      <c r="F19" s="27">
        <v>2009</v>
      </c>
      <c r="G19" s="27">
        <v>2010</v>
      </c>
      <c r="H19" s="27">
        <v>2011</v>
      </c>
      <c r="I19" s="27">
        <v>2012</v>
      </c>
      <c r="J19" s="27">
        <v>2013</v>
      </c>
    </row>
    <row r="20" spans="1:11" ht="25.5">
      <c r="A20" s="27" t="s">
        <v>12</v>
      </c>
      <c r="B20" s="33" t="s">
        <v>65</v>
      </c>
      <c r="C20" s="33" t="s">
        <v>65</v>
      </c>
      <c r="D20" s="33" t="s">
        <v>65</v>
      </c>
      <c r="E20" s="33" t="s">
        <v>65</v>
      </c>
      <c r="F20" s="33" t="s">
        <v>65</v>
      </c>
      <c r="G20" s="33" t="s">
        <v>65</v>
      </c>
      <c r="H20" s="33" t="s">
        <v>65</v>
      </c>
      <c r="I20" s="33" t="s">
        <v>65</v>
      </c>
      <c r="J20" s="33" t="s">
        <v>65</v>
      </c>
    </row>
    <row r="21" spans="1:11">
      <c r="A21" s="37" t="s">
        <v>33</v>
      </c>
      <c r="B21" s="39">
        <v>4.5999999999999996</v>
      </c>
      <c r="C21" s="56">
        <v>4.41</v>
      </c>
      <c r="D21" s="56">
        <v>4.1795732664432528</v>
      </c>
      <c r="E21" s="39">
        <v>5.3865901364134947</v>
      </c>
      <c r="F21" s="39">
        <v>7.3769845096475004</v>
      </c>
      <c r="G21" s="39">
        <v>7.916369543964576</v>
      </c>
      <c r="H21" s="39">
        <v>7.9163695439645796</v>
      </c>
      <c r="I21" s="40">
        <v>7.9163695439645796</v>
      </c>
      <c r="J21" s="42">
        <v>7.35</v>
      </c>
    </row>
    <row r="22" spans="1:11">
      <c r="A22" s="38" t="s">
        <v>34</v>
      </c>
      <c r="B22" s="40">
        <v>8.8000000000000007</v>
      </c>
      <c r="C22" s="57">
        <v>7.6</v>
      </c>
      <c r="D22" s="57">
        <v>10.341623714222056</v>
      </c>
      <c r="E22" s="40">
        <v>8.1125299079151088</v>
      </c>
      <c r="F22" s="40">
        <v>9.0281603843347185</v>
      </c>
      <c r="G22" s="40">
        <v>9.9688341679206367</v>
      </c>
      <c r="H22" s="40">
        <v>9.9688341679206403</v>
      </c>
      <c r="I22" s="40">
        <v>9.9688341679206403</v>
      </c>
      <c r="J22" s="29">
        <v>8.61</v>
      </c>
    </row>
    <row r="23" spans="1:11">
      <c r="A23" s="38" t="s">
        <v>5</v>
      </c>
      <c r="B23" s="40">
        <v>6.7</v>
      </c>
      <c r="C23" s="57">
        <v>6.27</v>
      </c>
      <c r="D23" s="57">
        <v>6.7606964056239605</v>
      </c>
      <c r="E23" s="40">
        <v>8.3685537629003406</v>
      </c>
      <c r="F23" s="40">
        <v>8.0597215415958754</v>
      </c>
      <c r="G23" s="40">
        <v>8.1740760245830373</v>
      </c>
      <c r="H23" s="40">
        <v>8.1740760245830408</v>
      </c>
      <c r="I23" s="40">
        <v>8.1740760245830408</v>
      </c>
      <c r="J23" s="29">
        <v>7.21</v>
      </c>
    </row>
    <row r="24" spans="1:11">
      <c r="A24" s="38" t="s">
        <v>6</v>
      </c>
      <c r="B24" s="40">
        <v>8.9</v>
      </c>
      <c r="C24" s="57">
        <v>9.66</v>
      </c>
      <c r="D24" s="57">
        <v>10.2259814794497</v>
      </c>
      <c r="E24" s="40">
        <v>11.529635739015568</v>
      </c>
      <c r="F24" s="40">
        <v>10.528659023085028</v>
      </c>
      <c r="G24" s="40">
        <v>10.208600196934444</v>
      </c>
      <c r="H24" s="40">
        <v>10.2086001969344</v>
      </c>
      <c r="I24" s="40">
        <v>10.2086001969344</v>
      </c>
      <c r="J24" s="29">
        <v>9.9700000000000006</v>
      </c>
    </row>
    <row r="25" spans="1:11">
      <c r="A25" s="38" t="s">
        <v>35</v>
      </c>
      <c r="B25" s="40">
        <v>4.9000000000000004</v>
      </c>
      <c r="C25" s="57">
        <v>4.49</v>
      </c>
      <c r="D25" s="57">
        <v>6.058994797768003</v>
      </c>
      <c r="E25" s="40">
        <v>6.3895614126875104</v>
      </c>
      <c r="F25" s="40">
        <v>7.0276176804576522</v>
      </c>
      <c r="G25" s="40">
        <v>7.4131342396266211</v>
      </c>
      <c r="H25" s="40">
        <v>7.4131342396266202</v>
      </c>
      <c r="I25" s="40">
        <v>7.4131342396266202</v>
      </c>
      <c r="J25" s="29">
        <v>6.96</v>
      </c>
    </row>
    <row r="26" spans="1:11">
      <c r="A26" s="38" t="s">
        <v>8</v>
      </c>
      <c r="B26" s="40">
        <v>6.7</v>
      </c>
      <c r="C26" s="57">
        <v>6.31</v>
      </c>
      <c r="D26" s="57">
        <v>7.5701700810239156</v>
      </c>
      <c r="E26" s="40">
        <v>8.9122353188882588</v>
      </c>
      <c r="F26" s="40">
        <v>9.0014362882251238</v>
      </c>
      <c r="G26" s="40">
        <v>8.9884176331062786</v>
      </c>
      <c r="H26" s="40">
        <v>8.9884176331062804</v>
      </c>
      <c r="I26" s="40">
        <v>8.9884176331062804</v>
      </c>
      <c r="J26" s="29">
        <v>9.3000000000000007</v>
      </c>
    </row>
    <row r="27" spans="1:11">
      <c r="A27" s="38" t="s">
        <v>9</v>
      </c>
      <c r="B27" s="40">
        <v>8</v>
      </c>
      <c r="C27" s="57">
        <v>8.69</v>
      </c>
      <c r="D27" s="57">
        <v>9.9669527249339875</v>
      </c>
      <c r="E27" s="40">
        <v>11.356629349311937</v>
      </c>
      <c r="F27" s="40">
        <v>10.659306445173716</v>
      </c>
      <c r="G27" s="40">
        <v>10.705945797508258</v>
      </c>
      <c r="H27" s="40">
        <v>10.705945797508299</v>
      </c>
      <c r="I27" s="40">
        <v>10.705945797508299</v>
      </c>
      <c r="J27" s="29">
        <v>11.45</v>
      </c>
    </row>
    <row r="28" spans="1:11">
      <c r="A28" s="51" t="s">
        <v>36</v>
      </c>
      <c r="B28" s="40">
        <v>8.5</v>
      </c>
      <c r="C28" s="58">
        <v>9.6999999999999993</v>
      </c>
      <c r="D28" s="58">
        <v>10.141280766227501</v>
      </c>
      <c r="E28" s="41">
        <v>10.211916490721162</v>
      </c>
      <c r="F28" s="41">
        <v>10.566122730793843</v>
      </c>
      <c r="G28" s="41">
        <v>11.027740901999222</v>
      </c>
      <c r="H28" s="41">
        <v>11.0277409019992</v>
      </c>
      <c r="I28" s="40">
        <v>11.0277409019992</v>
      </c>
      <c r="J28" s="29">
        <v>10.050000000000001</v>
      </c>
    </row>
    <row r="29" spans="1:11">
      <c r="A29" s="46" t="s">
        <v>11</v>
      </c>
      <c r="B29" s="48">
        <v>7.6</v>
      </c>
      <c r="C29" s="55">
        <v>7.83</v>
      </c>
      <c r="D29" s="49">
        <v>8.873005403214929</v>
      </c>
      <c r="E29" s="48">
        <v>9.3477412212791151</v>
      </c>
      <c r="F29" s="48">
        <v>9.5013527163867479</v>
      </c>
      <c r="G29" s="48">
        <v>9.7994753299346851</v>
      </c>
      <c r="H29" s="48">
        <v>9.7994753299346904</v>
      </c>
      <c r="I29" s="34">
        <v>9.7994753299346904</v>
      </c>
      <c r="J29" s="34">
        <v>9.36</v>
      </c>
    </row>
    <row r="31" spans="1:11">
      <c r="A31" s="22" t="s">
        <v>58</v>
      </c>
    </row>
    <row r="33" spans="1:2" ht="15">
      <c r="A33" s="81" t="s">
        <v>18</v>
      </c>
    </row>
    <row r="35" spans="1:2" ht="15">
      <c r="A35" s="81" t="s">
        <v>39</v>
      </c>
    </row>
    <row r="36" spans="1:2">
      <c r="A36" t="s">
        <v>0</v>
      </c>
      <c r="B36" t="s">
        <v>60</v>
      </c>
    </row>
    <row r="37" spans="1:2">
      <c r="A37" t="s">
        <v>65</v>
      </c>
      <c r="B37" t="s">
        <v>61</v>
      </c>
    </row>
    <row r="39" spans="1:2" ht="15">
      <c r="A39" s="81" t="s">
        <v>42</v>
      </c>
    </row>
    <row r="40" spans="1:2">
      <c r="A40" t="s">
        <v>0</v>
      </c>
      <c r="B40" t="s">
        <v>62</v>
      </c>
    </row>
    <row r="41" spans="1:2">
      <c r="A41" t="s">
        <v>65</v>
      </c>
      <c r="B41" t="s">
        <v>62</v>
      </c>
    </row>
    <row r="43" spans="1:2" ht="15">
      <c r="A43" s="81" t="s">
        <v>54</v>
      </c>
    </row>
    <row r="44" spans="1:2">
      <c r="A44" t="s">
        <v>0</v>
      </c>
      <c r="B44" t="s">
        <v>46</v>
      </c>
    </row>
    <row r="45" spans="1:2">
      <c r="A45" t="s">
        <v>65</v>
      </c>
      <c r="B45" t="s">
        <v>47</v>
      </c>
    </row>
    <row r="47" spans="1:2" ht="15">
      <c r="A47" s="81" t="s">
        <v>29</v>
      </c>
      <c r="B47" t="s">
        <v>63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0"/>
  <sheetViews>
    <sheetView workbookViewId="0">
      <selection activeCell="B22" sqref="B22"/>
    </sheetView>
  </sheetViews>
  <sheetFormatPr baseColWidth="10" defaultRowHeight="12.75"/>
  <cols>
    <col min="1" max="1" width="21.28515625" customWidth="1"/>
  </cols>
  <sheetData>
    <row r="1" spans="1:13" ht="99.75" customHeight="1"/>
    <row r="4" spans="1:13">
      <c r="A4" s="1" t="s">
        <v>50</v>
      </c>
    </row>
    <row r="6" spans="1:13">
      <c r="B6" s="27">
        <v>2004</v>
      </c>
      <c r="C6" s="27">
        <v>2005</v>
      </c>
      <c r="D6" s="27">
        <v>2006</v>
      </c>
      <c r="E6" s="27">
        <v>2007</v>
      </c>
      <c r="F6" s="27">
        <v>2008</v>
      </c>
      <c r="G6" s="27">
        <v>2009</v>
      </c>
      <c r="H6" s="27">
        <v>2010</v>
      </c>
      <c r="I6" s="27">
        <v>2011</v>
      </c>
      <c r="J6" s="27">
        <v>2012</v>
      </c>
      <c r="K6" s="27">
        <v>2013</v>
      </c>
      <c r="L6" s="104"/>
    </row>
    <row r="7" spans="1:13" ht="25.5">
      <c r="A7" s="27" t="s">
        <v>12</v>
      </c>
      <c r="B7" s="33" t="s">
        <v>0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3" t="s">
        <v>0</v>
      </c>
      <c r="J7" s="33" t="s">
        <v>0</v>
      </c>
      <c r="K7" s="33" t="s">
        <v>0</v>
      </c>
      <c r="L7" s="104"/>
    </row>
    <row r="8" spans="1:13">
      <c r="A8" s="62" t="s">
        <v>33</v>
      </c>
      <c r="B8" s="63">
        <v>1316</v>
      </c>
      <c r="C8" s="63">
        <v>1743.9598799999999</v>
      </c>
      <c r="D8" s="63">
        <v>4309</v>
      </c>
      <c r="E8" s="63">
        <v>6451.5199699999985</v>
      </c>
      <c r="F8" s="63">
        <v>6661.9999000000007</v>
      </c>
      <c r="G8" s="63">
        <v>7348.1</v>
      </c>
      <c r="H8" s="63">
        <v>5624.6589999999997</v>
      </c>
      <c r="I8" s="63">
        <v>4746.0839999999998</v>
      </c>
      <c r="J8" s="63">
        <v>4578</v>
      </c>
      <c r="K8" s="63">
        <v>4280.2</v>
      </c>
      <c r="L8" s="104"/>
    </row>
    <row r="9" spans="1:13">
      <c r="A9" s="65" t="s">
        <v>34</v>
      </c>
      <c r="B9" s="66">
        <v>5804</v>
      </c>
      <c r="C9" s="66">
        <v>9904.3439999999991</v>
      </c>
      <c r="D9" s="66">
        <v>11509</v>
      </c>
      <c r="E9" s="66">
        <v>15466.913</v>
      </c>
      <c r="F9" s="66">
        <v>16160.831</v>
      </c>
      <c r="G9" s="66">
        <v>14452.7</v>
      </c>
      <c r="H9" s="66">
        <v>14658.058999999997</v>
      </c>
      <c r="I9" s="66">
        <v>15470.690858</v>
      </c>
      <c r="J9" s="66">
        <v>13917</v>
      </c>
      <c r="K9" s="66">
        <v>12567.296476</v>
      </c>
      <c r="L9" s="105"/>
      <c r="M9" s="45"/>
    </row>
    <row r="10" spans="1:13">
      <c r="A10" s="65" t="s">
        <v>5</v>
      </c>
      <c r="B10" s="66">
        <v>6301</v>
      </c>
      <c r="C10" s="66">
        <v>12011.87</v>
      </c>
      <c r="D10" s="66">
        <v>12714</v>
      </c>
      <c r="E10" s="66">
        <v>13447.53</v>
      </c>
      <c r="F10" s="66">
        <v>14066.44</v>
      </c>
      <c r="G10" s="66">
        <v>13801.17</v>
      </c>
      <c r="H10" s="66">
        <v>14526.7</v>
      </c>
      <c r="I10" s="66">
        <v>13310.306</v>
      </c>
      <c r="J10" s="66">
        <v>10883</v>
      </c>
      <c r="K10" s="66">
        <v>9268.9310000000005</v>
      </c>
      <c r="L10" s="105"/>
      <c r="M10" s="45"/>
    </row>
    <row r="11" spans="1:13">
      <c r="A11" s="65" t="s">
        <v>6</v>
      </c>
      <c r="B11" s="66">
        <v>5486</v>
      </c>
      <c r="C11" s="66">
        <v>10304.385890000001</v>
      </c>
      <c r="D11" s="66">
        <v>11872</v>
      </c>
      <c r="E11" s="66">
        <v>14767.54909</v>
      </c>
      <c r="F11" s="66">
        <v>14821.937829999999</v>
      </c>
      <c r="G11" s="66">
        <v>15045.12</v>
      </c>
      <c r="H11" s="66">
        <v>14997.424406986102</v>
      </c>
      <c r="I11" s="66">
        <v>14193.724</v>
      </c>
      <c r="J11" s="66">
        <v>13849</v>
      </c>
      <c r="K11" s="66">
        <v>13441.679</v>
      </c>
      <c r="L11" s="105"/>
      <c r="M11" s="45"/>
    </row>
    <row r="12" spans="1:13">
      <c r="A12" s="65" t="s">
        <v>35</v>
      </c>
      <c r="B12" s="66">
        <v>7640</v>
      </c>
      <c r="C12" s="66">
        <v>2339.2399999999998</v>
      </c>
      <c r="D12" s="66">
        <v>3198</v>
      </c>
      <c r="E12" s="66">
        <v>4008.35</v>
      </c>
      <c r="F12" s="66">
        <v>4623.7049999999999</v>
      </c>
      <c r="G12" s="66">
        <v>4977.12</v>
      </c>
      <c r="H12" s="66">
        <v>5577.561999999999</v>
      </c>
      <c r="I12" s="66">
        <v>5041.7150000000001</v>
      </c>
      <c r="J12" s="66">
        <v>4129</v>
      </c>
      <c r="K12" s="66">
        <v>3953.824423</v>
      </c>
      <c r="L12" s="105"/>
      <c r="M12" s="45"/>
    </row>
    <row r="13" spans="1:13">
      <c r="A13" s="65" t="s">
        <v>8</v>
      </c>
      <c r="B13" s="66">
        <v>2215</v>
      </c>
      <c r="C13" s="66">
        <v>9624.9509999999973</v>
      </c>
      <c r="D13" s="66">
        <v>10972</v>
      </c>
      <c r="E13" s="66">
        <v>11296.482950000001</v>
      </c>
      <c r="F13" s="66">
        <v>11893.0399</v>
      </c>
      <c r="G13" s="66">
        <v>10068.629999999999</v>
      </c>
      <c r="H13" s="66">
        <v>10789.567999999999</v>
      </c>
      <c r="I13" s="66">
        <v>10105.115486999999</v>
      </c>
      <c r="J13" s="66">
        <v>8856</v>
      </c>
      <c r="K13" s="66">
        <v>8265.4950000000008</v>
      </c>
      <c r="L13" s="105"/>
      <c r="M13" s="45"/>
    </row>
    <row r="14" spans="1:13">
      <c r="A14" s="65" t="s">
        <v>9</v>
      </c>
      <c r="B14" s="66">
        <v>7774</v>
      </c>
      <c r="C14" s="66">
        <v>15170.558999999999</v>
      </c>
      <c r="D14" s="66">
        <v>16222</v>
      </c>
      <c r="E14" s="66">
        <v>18900.483</v>
      </c>
      <c r="F14" s="66">
        <v>20888.795999999998</v>
      </c>
      <c r="G14" s="66">
        <v>21090.65</v>
      </c>
      <c r="H14" s="66">
        <v>21489.108</v>
      </c>
      <c r="I14" s="66">
        <v>21353.557000000001</v>
      </c>
      <c r="J14" s="66">
        <v>21048</v>
      </c>
      <c r="K14" s="66">
        <v>19341.547999999999</v>
      </c>
      <c r="L14" s="105"/>
      <c r="M14" s="45"/>
    </row>
    <row r="15" spans="1:13">
      <c r="A15" s="65" t="s">
        <v>36</v>
      </c>
      <c r="B15" s="67">
        <v>9406</v>
      </c>
      <c r="C15" s="66">
        <v>16514</v>
      </c>
      <c r="D15" s="67">
        <v>19974</v>
      </c>
      <c r="E15" s="67">
        <v>22731.038960000002</v>
      </c>
      <c r="F15" s="66">
        <v>25797.564910000001</v>
      </c>
      <c r="G15" s="67">
        <v>25805.9</v>
      </c>
      <c r="H15" s="67">
        <v>25121.674000000003</v>
      </c>
      <c r="I15" s="67">
        <v>23020.598955000001</v>
      </c>
      <c r="J15" s="66">
        <v>18853</v>
      </c>
      <c r="K15" s="66">
        <v>14319.775</v>
      </c>
      <c r="L15" s="105"/>
      <c r="M15" s="45"/>
    </row>
    <row r="16" spans="1:13">
      <c r="A16" s="68" t="s">
        <v>11</v>
      </c>
      <c r="B16" s="70">
        <v>64545</v>
      </c>
      <c r="C16" s="70">
        <v>77613.309769999993</v>
      </c>
      <c r="D16" s="69">
        <v>90770</v>
      </c>
      <c r="E16" s="70">
        <v>107069.86697</v>
      </c>
      <c r="F16" s="70">
        <v>114914.31454000001</v>
      </c>
      <c r="G16" s="69">
        <v>112589.39000000001</v>
      </c>
      <c r="H16" s="70">
        <v>112784.75440698609</v>
      </c>
      <c r="I16" s="70">
        <v>107241.7913</v>
      </c>
      <c r="J16" s="70">
        <v>96113</v>
      </c>
      <c r="K16" s="70">
        <v>85438.748898999998</v>
      </c>
      <c r="L16" s="105"/>
      <c r="M16" s="45"/>
    </row>
    <row r="17" spans="1:13">
      <c r="A17" s="68" t="s">
        <v>37</v>
      </c>
      <c r="B17" s="69">
        <v>18603</v>
      </c>
      <c r="C17" s="71"/>
      <c r="D17" s="71"/>
      <c r="E17" s="71"/>
      <c r="F17" s="71"/>
      <c r="G17" s="71"/>
      <c r="H17" s="71"/>
      <c r="I17" s="71"/>
      <c r="J17" s="71"/>
      <c r="K17" s="71"/>
      <c r="L17" s="105"/>
      <c r="M17" s="45"/>
    </row>
    <row r="18" spans="1:13">
      <c r="A18" s="31"/>
      <c r="C18" s="44"/>
      <c r="D18" s="45"/>
      <c r="E18" s="45"/>
      <c r="F18" s="45"/>
      <c r="G18" s="45"/>
      <c r="H18" s="45"/>
      <c r="I18" s="45"/>
      <c r="J18" s="45"/>
      <c r="K18" s="45"/>
      <c r="L18" s="106"/>
      <c r="M18" s="45"/>
    </row>
    <row r="19" spans="1:13">
      <c r="A19" s="31"/>
      <c r="B19" s="43"/>
      <c r="C19" s="44"/>
      <c r="D19" s="45"/>
      <c r="E19" s="45"/>
      <c r="F19" s="45"/>
      <c r="G19" s="45"/>
      <c r="H19" s="45"/>
      <c r="I19" s="45"/>
      <c r="J19" s="45"/>
      <c r="K19" s="45"/>
      <c r="L19" s="104"/>
    </row>
    <row r="20" spans="1:13">
      <c r="L20" s="104"/>
    </row>
    <row r="21" spans="1:13">
      <c r="A21" s="28"/>
      <c r="B21" s="27">
        <v>2004</v>
      </c>
      <c r="C21" s="27">
        <v>2005</v>
      </c>
      <c r="D21" s="27">
        <v>2006</v>
      </c>
      <c r="E21" s="27">
        <v>2007</v>
      </c>
      <c r="F21" s="27">
        <v>2008</v>
      </c>
      <c r="G21" s="27">
        <v>2009</v>
      </c>
      <c r="H21" s="27">
        <v>2010</v>
      </c>
      <c r="I21" s="27">
        <v>2011</v>
      </c>
      <c r="J21" s="27">
        <v>2012</v>
      </c>
      <c r="K21" s="27">
        <v>2013</v>
      </c>
      <c r="L21" s="104"/>
    </row>
    <row r="22" spans="1:13" ht="25.5">
      <c r="A22" s="27" t="s">
        <v>12</v>
      </c>
      <c r="B22" s="33" t="s">
        <v>65</v>
      </c>
      <c r="C22" s="33" t="s">
        <v>65</v>
      </c>
      <c r="D22" s="33" t="s">
        <v>65</v>
      </c>
      <c r="E22" s="33" t="s">
        <v>65</v>
      </c>
      <c r="F22" s="33" t="s">
        <v>65</v>
      </c>
      <c r="G22" s="33" t="s">
        <v>65</v>
      </c>
      <c r="H22" s="33" t="s">
        <v>65</v>
      </c>
      <c r="I22" s="33" t="s">
        <v>65</v>
      </c>
      <c r="J22" s="33" t="s">
        <v>65</v>
      </c>
      <c r="K22" s="33" t="s">
        <v>65</v>
      </c>
    </row>
    <row r="23" spans="1:13">
      <c r="A23" s="37" t="s">
        <v>33</v>
      </c>
      <c r="B23" s="52">
        <v>3.7399325902727649</v>
      </c>
      <c r="C23" s="39">
        <v>5</v>
      </c>
      <c r="D23" s="56">
        <v>7.6</v>
      </c>
      <c r="E23" s="56">
        <v>9.9770966993642443</v>
      </c>
      <c r="F23" s="39">
        <v>9.9785060699334238</v>
      </c>
      <c r="G23" s="39">
        <v>11.281390718004381</v>
      </c>
      <c r="H23" s="39">
        <v>8.4182956744548729</v>
      </c>
      <c r="I23" s="39">
        <v>6.8297134765734597</v>
      </c>
      <c r="J23" s="40">
        <v>6.5</v>
      </c>
      <c r="K23" s="40">
        <v>6.3002394862306499</v>
      </c>
    </row>
    <row r="24" spans="1:13">
      <c r="A24" s="38" t="s">
        <v>34</v>
      </c>
      <c r="B24" s="53">
        <v>8</v>
      </c>
      <c r="C24" s="40">
        <v>11</v>
      </c>
      <c r="D24" s="57">
        <v>10.3</v>
      </c>
      <c r="E24" s="57">
        <v>12.810703337825291</v>
      </c>
      <c r="F24" s="40">
        <v>13.241514108943544</v>
      </c>
      <c r="G24" s="40">
        <v>12.318422445512883</v>
      </c>
      <c r="H24" s="40">
        <v>11.980990532456353</v>
      </c>
      <c r="I24" s="40">
        <v>12.582339363152199</v>
      </c>
      <c r="J24" s="40">
        <v>11.3</v>
      </c>
      <c r="K24" s="40">
        <v>10.151625761434699</v>
      </c>
    </row>
    <row r="25" spans="1:13">
      <c r="A25" s="38" t="s">
        <v>5</v>
      </c>
      <c r="B25" s="53">
        <v>8</v>
      </c>
      <c r="C25" s="40">
        <v>15</v>
      </c>
      <c r="D25" s="57">
        <v>16.2</v>
      </c>
      <c r="E25" s="57">
        <v>16.975303654968176</v>
      </c>
      <c r="F25" s="40">
        <v>17.608979221904256</v>
      </c>
      <c r="G25" s="40">
        <v>17.276902739283596</v>
      </c>
      <c r="H25" s="40">
        <v>18.068077898610248</v>
      </c>
      <c r="I25" s="40">
        <v>16.532323613726401</v>
      </c>
      <c r="J25" s="40">
        <v>13.5</v>
      </c>
      <c r="K25" s="40">
        <v>11.5213847641635</v>
      </c>
    </row>
    <row r="26" spans="1:13">
      <c r="A26" s="38" t="s">
        <v>6</v>
      </c>
      <c r="B26" s="53">
        <v>7</v>
      </c>
      <c r="C26" s="40">
        <v>14</v>
      </c>
      <c r="D26" s="57">
        <v>15.1</v>
      </c>
      <c r="E26" s="57">
        <v>16.703501632735701</v>
      </c>
      <c r="F26" s="40">
        <v>16.446525631921173</v>
      </c>
      <c r="G26" s="40">
        <v>17.825887081103883</v>
      </c>
      <c r="H26" s="40">
        <v>17.713130763054579</v>
      </c>
      <c r="I26" s="40">
        <v>16.9439872983281</v>
      </c>
      <c r="J26" s="40">
        <v>15.7</v>
      </c>
      <c r="K26" s="40">
        <v>15.527429424384399</v>
      </c>
    </row>
    <row r="27" spans="1:13">
      <c r="A27" s="38" t="s">
        <v>35</v>
      </c>
      <c r="B27" s="53">
        <v>16</v>
      </c>
      <c r="C27" s="40">
        <v>5</v>
      </c>
      <c r="D27" s="57">
        <v>6.6</v>
      </c>
      <c r="E27" s="57">
        <v>8.0542165406463297</v>
      </c>
      <c r="F27" s="40">
        <v>9.1033046868078316</v>
      </c>
      <c r="G27" s="40">
        <v>9.7991199314845989</v>
      </c>
      <c r="H27" s="40">
        <v>10.878250761615364</v>
      </c>
      <c r="I27" s="40">
        <v>9.7449677790964202</v>
      </c>
      <c r="J27" s="40">
        <v>7.9</v>
      </c>
      <c r="K27" s="40">
        <v>7.63762814071322</v>
      </c>
    </row>
    <row r="28" spans="1:13">
      <c r="A28" s="38" t="s">
        <v>8</v>
      </c>
      <c r="B28" s="53">
        <v>3</v>
      </c>
      <c r="C28" s="40">
        <v>15</v>
      </c>
      <c r="D28" s="57">
        <v>16.600000000000001</v>
      </c>
      <c r="E28" s="57">
        <v>16.993785483691418</v>
      </c>
      <c r="F28" s="40">
        <v>17.818943332564224</v>
      </c>
      <c r="G28" s="40">
        <v>15.085491086812558</v>
      </c>
      <c r="H28" s="40">
        <v>16.109074295815653</v>
      </c>
      <c r="I28" s="40">
        <v>15.0651506080407</v>
      </c>
      <c r="J28" s="40">
        <v>13.2</v>
      </c>
      <c r="K28" s="40">
        <v>12.3321054186398</v>
      </c>
    </row>
    <row r="29" spans="1:13">
      <c r="A29" s="38" t="s">
        <v>9</v>
      </c>
      <c r="B29" s="53">
        <v>6</v>
      </c>
      <c r="C29" s="40">
        <v>11</v>
      </c>
      <c r="D29" s="57">
        <v>11.2</v>
      </c>
      <c r="E29" s="57">
        <v>12.454824737417489</v>
      </c>
      <c r="F29" s="40">
        <v>13.362321454958575</v>
      </c>
      <c r="G29" s="40">
        <v>13.491445126565557</v>
      </c>
      <c r="H29" s="40">
        <v>13.489134173808024</v>
      </c>
      <c r="I29" s="40">
        <v>13.266729292594199</v>
      </c>
      <c r="J29" s="40">
        <v>12.9</v>
      </c>
      <c r="K29" s="40">
        <v>11.7858444589053</v>
      </c>
    </row>
    <row r="30" spans="1:13">
      <c r="A30" s="51" t="s">
        <v>36</v>
      </c>
      <c r="B30" s="54">
        <v>5</v>
      </c>
      <c r="C30" s="40">
        <v>9</v>
      </c>
      <c r="D30" s="58">
        <v>11.3</v>
      </c>
      <c r="E30" s="58">
        <v>12.291911696952525</v>
      </c>
      <c r="F30" s="41">
        <v>13.755311976462334</v>
      </c>
      <c r="G30" s="41">
        <v>14.034853953959887</v>
      </c>
      <c r="H30" s="41">
        <v>13.481856787356666</v>
      </c>
      <c r="I30" s="41">
        <v>12.2432345949068</v>
      </c>
      <c r="J30" s="40">
        <v>10</v>
      </c>
      <c r="K30" s="40">
        <v>7.4870184197315304</v>
      </c>
    </row>
    <row r="31" spans="1:13">
      <c r="A31" s="46" t="s">
        <v>11</v>
      </c>
      <c r="B31" s="47">
        <v>9</v>
      </c>
      <c r="C31" s="48">
        <v>11</v>
      </c>
      <c r="D31" s="55">
        <v>11.9</v>
      </c>
      <c r="E31" s="49">
        <v>13.284991014907821</v>
      </c>
      <c r="F31" s="48">
        <v>14.010147806325605</v>
      </c>
      <c r="G31" s="48">
        <v>13.995392272746429</v>
      </c>
      <c r="H31" s="48">
        <v>13.785816127132195</v>
      </c>
      <c r="I31" s="48">
        <v>13.0054115506111</v>
      </c>
      <c r="J31" s="34">
        <v>11.5</v>
      </c>
      <c r="K31" s="34">
        <v>10.257840027198601</v>
      </c>
    </row>
    <row r="32" spans="1:13">
      <c r="A32" s="27" t="s">
        <v>37</v>
      </c>
      <c r="B32" s="47">
        <v>3</v>
      </c>
      <c r="C32" s="35"/>
      <c r="D32" s="35"/>
      <c r="E32" s="35"/>
      <c r="F32" s="35"/>
      <c r="G32" s="35"/>
      <c r="H32" s="35"/>
      <c r="I32" s="35"/>
      <c r="J32" s="35"/>
      <c r="K32" s="35"/>
    </row>
    <row r="36" spans="1:2" ht="18" customHeight="1">
      <c r="A36" s="1" t="s">
        <v>18</v>
      </c>
      <c r="B36" s="12" t="s">
        <v>59</v>
      </c>
    </row>
    <row r="38" spans="1:2">
      <c r="A38" s="1" t="s">
        <v>39</v>
      </c>
    </row>
    <row r="39" spans="1:2">
      <c r="A39" t="s">
        <v>0</v>
      </c>
      <c r="B39" t="s">
        <v>51</v>
      </c>
    </row>
    <row r="40" spans="1:2">
      <c r="A40" t="s">
        <v>65</v>
      </c>
      <c r="B40" t="s">
        <v>52</v>
      </c>
    </row>
    <row r="42" spans="1:2">
      <c r="A42" s="1" t="s">
        <v>42</v>
      </c>
    </row>
    <row r="43" spans="1:2">
      <c r="A43" t="s">
        <v>0</v>
      </c>
      <c r="B43" t="s">
        <v>53</v>
      </c>
    </row>
    <row r="44" spans="1:2">
      <c r="A44" t="s">
        <v>65</v>
      </c>
    </row>
    <row r="46" spans="1:2">
      <c r="A46" s="1" t="s">
        <v>54</v>
      </c>
    </row>
    <row r="47" spans="1:2">
      <c r="A47" t="s">
        <v>0</v>
      </c>
      <c r="B47" t="s">
        <v>46</v>
      </c>
    </row>
    <row r="48" spans="1:2">
      <c r="A48" t="s">
        <v>65</v>
      </c>
      <c r="B48" t="s">
        <v>47</v>
      </c>
    </row>
    <row r="50" spans="1:2">
      <c r="A50" s="1" t="s">
        <v>29</v>
      </c>
      <c r="B50" t="s">
        <v>28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activeCell="J17" sqref="J17"/>
    </sheetView>
  </sheetViews>
  <sheetFormatPr baseColWidth="10" defaultRowHeight="12.75"/>
  <cols>
    <col min="1" max="1" width="18.42578125" customWidth="1"/>
  </cols>
  <sheetData>
    <row r="1" spans="1:12" ht="97.5" customHeight="1"/>
    <row r="3" spans="1:12">
      <c r="A3" s="1" t="s">
        <v>57</v>
      </c>
    </row>
    <row r="4" spans="1:12">
      <c r="I4" s="82"/>
    </row>
    <row r="5" spans="1:12">
      <c r="A5" s="28"/>
      <c r="B5" s="72">
        <v>2005</v>
      </c>
      <c r="C5" s="72">
        <v>2006</v>
      </c>
      <c r="D5" s="72">
        <v>2007</v>
      </c>
      <c r="E5" s="72">
        <v>2008</v>
      </c>
      <c r="F5" s="72">
        <v>2009</v>
      </c>
      <c r="G5" s="72">
        <v>2010</v>
      </c>
      <c r="H5" s="72">
        <v>2011</v>
      </c>
      <c r="I5" s="72">
        <v>2012</v>
      </c>
      <c r="J5" s="73">
        <v>2013</v>
      </c>
    </row>
    <row r="6" spans="1:12" ht="42.75" customHeight="1">
      <c r="A6" s="64"/>
      <c r="B6" s="33" t="s">
        <v>0</v>
      </c>
      <c r="C6" s="33" t="s">
        <v>0</v>
      </c>
      <c r="D6" s="33" t="s">
        <v>0</v>
      </c>
      <c r="E6" s="33" t="s">
        <v>0</v>
      </c>
      <c r="F6" s="33" t="s">
        <v>0</v>
      </c>
      <c r="G6" s="33" t="s">
        <v>0</v>
      </c>
      <c r="H6" s="33" t="s">
        <v>0</v>
      </c>
      <c r="I6" s="33" t="s">
        <v>0</v>
      </c>
      <c r="J6" s="33" t="s">
        <v>0</v>
      </c>
    </row>
    <row r="7" spans="1:12">
      <c r="A7" s="74" t="s">
        <v>55</v>
      </c>
      <c r="B7" s="66">
        <v>77613.309769999993</v>
      </c>
      <c r="C7" s="66">
        <v>90770</v>
      </c>
      <c r="D7" s="66">
        <v>107069.86697</v>
      </c>
      <c r="E7" s="66">
        <v>114914.31454000001</v>
      </c>
      <c r="F7" s="66">
        <v>112589.39000000001</v>
      </c>
      <c r="G7" s="66">
        <v>112784.75440698609</v>
      </c>
      <c r="H7" s="66">
        <v>107241.7913</v>
      </c>
      <c r="I7" s="66">
        <v>96113</v>
      </c>
      <c r="J7" s="66">
        <v>85438.748898999998</v>
      </c>
      <c r="K7" s="115"/>
      <c r="L7" s="82"/>
    </row>
    <row r="8" spans="1:12">
      <c r="A8" s="75" t="s">
        <v>23</v>
      </c>
      <c r="B8" s="66">
        <v>59917</v>
      </c>
      <c r="C8" s="66">
        <v>62444.5</v>
      </c>
      <c r="D8" s="66">
        <v>71511.641000000003</v>
      </c>
      <c r="E8" s="66">
        <v>76672.229999999981</v>
      </c>
      <c r="F8" s="66">
        <v>78889</v>
      </c>
      <c r="G8" s="66">
        <v>82031.163</v>
      </c>
      <c r="H8" s="66">
        <v>82031.163</v>
      </c>
      <c r="I8" s="66">
        <v>76114.41</v>
      </c>
      <c r="J8" s="66">
        <v>79000.639999999999</v>
      </c>
      <c r="K8" s="115"/>
      <c r="L8" s="82"/>
    </row>
    <row r="9" spans="1:12">
      <c r="A9" s="76" t="s">
        <v>2</v>
      </c>
      <c r="B9" s="67">
        <v>52223.263769999998</v>
      </c>
      <c r="C9" s="67">
        <v>54342.01</v>
      </c>
      <c r="D9" s="77">
        <v>67329.286353718097</v>
      </c>
      <c r="E9" s="67">
        <v>83812.418508674818</v>
      </c>
      <c r="F9" s="67">
        <v>83696.038</v>
      </c>
      <c r="G9" s="67">
        <v>89620.422000000006</v>
      </c>
      <c r="H9" s="67">
        <v>83015</v>
      </c>
      <c r="I9" s="67">
        <v>79898</v>
      </c>
      <c r="J9" s="67">
        <v>78511.762999999992</v>
      </c>
      <c r="K9" s="115"/>
      <c r="L9" s="82"/>
    </row>
    <row r="10" spans="1:12" ht="51">
      <c r="A10" s="78" t="s">
        <v>56</v>
      </c>
      <c r="B10" s="79">
        <v>3966519</v>
      </c>
      <c r="C10" s="80">
        <v>4387344</v>
      </c>
      <c r="D10" s="80">
        <v>4155200</v>
      </c>
      <c r="E10" s="80">
        <v>4972247</v>
      </c>
      <c r="F10" s="80">
        <v>4860802</v>
      </c>
      <c r="G10" s="80">
        <v>4797414</v>
      </c>
      <c r="H10" s="80">
        <v>4644258.3899999997</v>
      </c>
      <c r="I10" s="71">
        <v>4819480.57</v>
      </c>
      <c r="J10" s="71">
        <v>4137299.8309999993</v>
      </c>
    </row>
    <row r="13" spans="1:12">
      <c r="A13" s="28"/>
      <c r="B13" s="72">
        <v>2005</v>
      </c>
      <c r="C13" s="72">
        <v>2006</v>
      </c>
      <c r="D13" s="72">
        <v>2007</v>
      </c>
      <c r="E13" s="72">
        <v>2008</v>
      </c>
      <c r="F13" s="72">
        <v>2009</v>
      </c>
      <c r="G13" s="72">
        <v>2010</v>
      </c>
      <c r="H13" s="72">
        <v>2011</v>
      </c>
      <c r="I13" s="72">
        <v>2012</v>
      </c>
      <c r="J13" s="73">
        <v>2013</v>
      </c>
    </row>
    <row r="14" spans="1:12" ht="51" customHeight="1">
      <c r="A14" s="64"/>
      <c r="B14" s="33" t="s">
        <v>65</v>
      </c>
      <c r="C14" s="33" t="s">
        <v>65</v>
      </c>
      <c r="D14" s="33" t="s">
        <v>65</v>
      </c>
      <c r="E14" s="33" t="s">
        <v>65</v>
      </c>
      <c r="F14" s="33" t="s">
        <v>65</v>
      </c>
      <c r="G14" s="33" t="s">
        <v>65</v>
      </c>
      <c r="H14" s="33" t="s">
        <v>65</v>
      </c>
      <c r="I14" s="33" t="s">
        <v>65</v>
      </c>
      <c r="J14" s="33" t="s">
        <v>65</v>
      </c>
    </row>
    <row r="15" spans="1:12">
      <c r="A15" s="74" t="s">
        <v>55</v>
      </c>
      <c r="B15" s="66">
        <v>11</v>
      </c>
      <c r="C15" s="66">
        <v>11.9</v>
      </c>
      <c r="D15" s="66">
        <v>13.284991014907821</v>
      </c>
      <c r="E15" s="66">
        <v>14.010147806325605</v>
      </c>
      <c r="F15" s="66">
        <v>13.995392272746429</v>
      </c>
      <c r="G15" s="66">
        <v>13.785816127132195</v>
      </c>
      <c r="H15" s="66">
        <v>13.0054115506111</v>
      </c>
      <c r="I15" s="66">
        <v>11.5</v>
      </c>
      <c r="J15" s="66">
        <v>10.3</v>
      </c>
    </row>
    <row r="16" spans="1:12">
      <c r="A16" s="75" t="s">
        <v>23</v>
      </c>
      <c r="B16" s="66">
        <v>7.6</v>
      </c>
      <c r="C16" s="66">
        <v>7.83</v>
      </c>
      <c r="D16" s="66">
        <v>8.873005403214929</v>
      </c>
      <c r="E16" s="66">
        <v>9.3477412212791151</v>
      </c>
      <c r="F16" s="66">
        <v>9.5013527163867479</v>
      </c>
      <c r="G16" s="66">
        <v>9.7994753299346851</v>
      </c>
      <c r="H16" s="86">
        <v>8.9</v>
      </c>
      <c r="I16" s="86">
        <v>9.01</v>
      </c>
      <c r="J16" s="86">
        <v>9.36</v>
      </c>
    </row>
    <row r="17" spans="1:10">
      <c r="A17" s="76" t="s">
        <v>2</v>
      </c>
      <c r="B17" s="67">
        <v>7</v>
      </c>
      <c r="C17" s="67">
        <v>10.08031003057598</v>
      </c>
      <c r="D17" s="77">
        <v>8.3540681385167197</v>
      </c>
      <c r="E17" s="67">
        <v>10.218260240358687</v>
      </c>
      <c r="F17" s="67">
        <v>10.08031003057598</v>
      </c>
      <c r="G17" s="67">
        <v>10.949540352384899</v>
      </c>
      <c r="H17" s="83">
        <v>10.423394610145101</v>
      </c>
      <c r="I17" s="83">
        <v>9.9</v>
      </c>
      <c r="J17" s="84">
        <v>9.6999999999999993</v>
      </c>
    </row>
    <row r="18" spans="1:10" ht="38.25">
      <c r="A18" s="78" t="s">
        <v>66</v>
      </c>
      <c r="B18" s="79">
        <v>505</v>
      </c>
      <c r="C18" s="80">
        <v>550</v>
      </c>
      <c r="D18" s="80">
        <v>516</v>
      </c>
      <c r="E18" s="80">
        <v>606</v>
      </c>
      <c r="F18" s="80">
        <v>585.43262414935077</v>
      </c>
      <c r="G18" s="85">
        <v>577.719648191028</v>
      </c>
      <c r="H18" s="80">
        <v>551</v>
      </c>
      <c r="I18" s="77">
        <v>570</v>
      </c>
      <c r="J18" s="71">
        <v>525</v>
      </c>
    </row>
    <row r="21" spans="1:10">
      <c r="A21" s="1" t="s">
        <v>29</v>
      </c>
      <c r="B21" t="s">
        <v>31</v>
      </c>
      <c r="C21" s="2"/>
    </row>
    <row r="22" spans="1:10">
      <c r="A22" s="2"/>
      <c r="B22" s="5" t="s">
        <v>21</v>
      </c>
      <c r="C22" s="2"/>
    </row>
    <row r="36" spans="11:11">
      <c r="K36" t="s">
        <v>64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Ratio Contenedores</vt:lpstr>
      <vt:lpstr>Nº contenedores</vt:lpstr>
      <vt:lpstr>Recogida_envases</vt:lpstr>
      <vt:lpstr>Recogida_vidrio</vt:lpstr>
      <vt:lpstr>Recogida_papel</vt:lpstr>
      <vt:lpstr>Indicador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2012-10-19T07:30:28Z</dcterms:created>
  <dcterms:modified xsi:type="dcterms:W3CDTF">2016-04-11T14:28:47Z</dcterms:modified>
</cp:coreProperties>
</file>