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35" windowWidth="9420" windowHeight="4500"/>
  </bookViews>
  <sheets>
    <sheet name="Instalaciones" sheetId="1" r:id="rId1"/>
    <sheet name="Mapa" sheetId="2" r:id="rId2"/>
    <sheet name="Hoja1" sheetId="3" r:id="rId3"/>
    <sheet name="Hoja2" sheetId="4" r:id="rId4"/>
  </sheets>
  <externalReferences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M13" i="1"/>
  <c r="K13"/>
  <c r="A6"/>
  <c r="G6"/>
  <c r="A7"/>
  <c r="G7"/>
  <c r="A8"/>
  <c r="G8"/>
  <c r="A9"/>
  <c r="G9"/>
  <c r="A10"/>
  <c r="G10"/>
  <c r="A12"/>
  <c r="G12"/>
  <c r="B13"/>
  <c r="C13"/>
  <c r="D13"/>
  <c r="E13"/>
  <c r="F13"/>
  <c r="H13"/>
  <c r="I13"/>
  <c r="J13"/>
  <c r="G13" l="1"/>
</calcChain>
</file>

<file path=xl/sharedStrings.xml><?xml version="1.0" encoding="utf-8"?>
<sst xmlns="http://schemas.openxmlformats.org/spreadsheetml/2006/main" count="32" uniqueCount="30">
  <si>
    <t>TOTAL</t>
  </si>
  <si>
    <t>2006</t>
  </si>
  <si>
    <t>2008</t>
  </si>
  <si>
    <t>Descontaminación de suelos</t>
  </si>
  <si>
    <t>2009</t>
  </si>
  <si>
    <t>2010</t>
  </si>
  <si>
    <t>2011</t>
  </si>
  <si>
    <t>Instalaciones</t>
  </si>
  <si>
    <t>1996</t>
  </si>
  <si>
    <t>2012</t>
  </si>
  <si>
    <t xml:space="preserve">Fuente: </t>
  </si>
  <si>
    <t>Consejería de Medio Ambiente y Ordenación del Territorio. Red de Información Ambiental de Andalucía, 2014.</t>
  </si>
  <si>
    <t xml:space="preserve">Grupo de actividad </t>
  </si>
  <si>
    <t>2012 - Centros productores</t>
  </si>
  <si>
    <t>Agricultura, industria agrícola</t>
  </si>
  <si>
    <t>Descontaminación, eliminación de residuos</t>
  </si>
  <si>
    <t>Energía</t>
  </si>
  <si>
    <t>Industria química</t>
  </si>
  <si>
    <t>Metalurgia. Construcción mecánica y eléctrica</t>
  </si>
  <si>
    <t>Minerales no metálicos. Materiales de construcción. Cerámica y vidrio</t>
  </si>
  <si>
    <t>Papel, cartón imprenta</t>
  </si>
  <si>
    <t>Paraquímica</t>
  </si>
  <si>
    <t>Recuperación de residuos</t>
  </si>
  <si>
    <t>Servicios colectivos</t>
  </si>
  <si>
    <t>Servicios comerciales</t>
  </si>
  <si>
    <t>Servicios domésticos</t>
  </si>
  <si>
    <t>Textiles, cueros, madera y muebles. Industrias diversas</t>
  </si>
  <si>
    <t>Total</t>
  </si>
  <si>
    <t>Número de centros productores de residuos peligrosos, 2012.</t>
  </si>
  <si>
    <t>Número de gestores para el tratamiento y/o almacenamiento de residuos peligrosos en Andalucía, 1996-2013.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</si>
</sst>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ill="0" applyBorder="0" applyAlignment="0" applyProtection="0"/>
    <xf numFmtId="0" fontId="3" fillId="0" borderId="0"/>
    <xf numFmtId="0" fontId="4" fillId="0" borderId="0"/>
    <xf numFmtId="0" fontId="2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0" fontId="1" fillId="0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 applyFill="1" applyBorder="1"/>
    <xf numFmtId="0" fontId="2" fillId="0" borderId="0" xfId="0" applyFont="1"/>
    <xf numFmtId="0" fontId="1" fillId="0" borderId="0" xfId="0" applyFont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1" fillId="0" borderId="1" xfId="0" applyNumberFormat="1" applyFont="1" applyBorder="1"/>
  </cellXfs>
  <cellStyles count="5">
    <cellStyle name="Millares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6.3713144806315597E-2"/>
          <c:y val="0.1410059127839102"/>
          <c:w val="0.90000055627012265"/>
          <c:h val="0.65535763910009937"/>
        </c:manualLayout>
      </c:layout>
      <c:barChart>
        <c:barDir val="bar"/>
        <c:grouping val="stacked"/>
        <c:ser>
          <c:idx val="0"/>
          <c:order val="0"/>
          <c:tx>
            <c:strRef>
              <c:f>Instalaciones!$A$6</c:f>
              <c:strCache>
                <c:ptCount val="1"/>
                <c:pt idx="0">
                  <c:v>Instalaciones que realizan operaciones de valorización (excepto R1 y R13)</c:v>
                </c:pt>
              </c:strCache>
            </c:strRef>
          </c:tx>
          <c:spPr>
            <a:solidFill>
              <a:srgbClr val="00FFFF"/>
            </a:solidFill>
            <a:ln w="25400">
              <a:noFill/>
            </a:ln>
          </c:spPr>
          <c:dLbls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Val val="1"/>
          </c:dLbls>
          <c:cat>
            <c:strRef>
              <c:f>Instalaciones!$B$5:$M$5</c:f>
              <c:strCache>
                <c:ptCount val="12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Instalaciones!$B$6:$M$6</c:f>
              <c:numCache>
                <c:formatCode>General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24</c:v>
                </c:pt>
                <c:pt idx="6">
                  <c:v>23</c:v>
                </c:pt>
                <c:pt idx="7">
                  <c:v>23</c:v>
                </c:pt>
                <c:pt idx="8">
                  <c:v>22</c:v>
                </c:pt>
                <c:pt idx="9">
                  <c:v>27</c:v>
                </c:pt>
                <c:pt idx="10">
                  <c:v>25</c:v>
                </c:pt>
                <c:pt idx="11">
                  <c:v>25</c:v>
                </c:pt>
              </c:numCache>
            </c:numRef>
          </c:val>
        </c:ser>
        <c:ser>
          <c:idx val="1"/>
          <c:order val="1"/>
          <c:tx>
            <c:strRef>
              <c:f>Instalaciones!$A$7</c:f>
              <c:strCache>
                <c:ptCount val="1"/>
                <c:pt idx="0">
                  <c:v>Instalaciones que realizan operaciones de valorización energética (R1)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</c:spPr>
          <c:dLbls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Val val="1"/>
          </c:dLbls>
          <c:cat>
            <c:strRef>
              <c:f>Instalaciones!$B$5:$M$5</c:f>
              <c:strCache>
                <c:ptCount val="12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Instalaciones!$B$7:$M$7</c:f>
              <c:numCache>
                <c:formatCode>General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</c:ser>
        <c:ser>
          <c:idx val="2"/>
          <c:order val="2"/>
          <c:tx>
            <c:strRef>
              <c:f>Instalaciones!$A$8</c:f>
              <c:strCache>
                <c:ptCount val="1"/>
                <c:pt idx="0">
                  <c:v>Instalaciones que realizan operaciones de eliminación (excepto D5 y D15)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dLbls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Val val="1"/>
          </c:dLbls>
          <c:cat>
            <c:strRef>
              <c:f>Instalaciones!$B$5:$M$5</c:f>
              <c:strCache>
                <c:ptCount val="12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Instalaciones!$B$8:$M$8</c:f>
              <c:numCache>
                <c:formatCode>General</c:formatCode>
                <c:ptCount val="12"/>
                <c:pt idx="0">
                  <c:v>8</c:v>
                </c:pt>
                <c:pt idx="1">
                  <c:v>16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11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</c:numCache>
            </c:numRef>
          </c:val>
        </c:ser>
        <c:ser>
          <c:idx val="3"/>
          <c:order val="3"/>
          <c:tx>
            <c:strRef>
              <c:f>Instalaciones!$A$9</c:f>
              <c:strCache>
                <c:ptCount val="1"/>
                <c:pt idx="0">
                  <c:v>Vertedero de RRPP (D5)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Instalaciones!$B$5:$M$5</c:f>
              <c:strCache>
                <c:ptCount val="12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Instalaciones!$B$9:$M$9</c:f>
              <c:numCache>
                <c:formatCode>General</c:formatCode>
                <c:ptCount val="12"/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</c:ser>
        <c:ser>
          <c:idx val="4"/>
          <c:order val="4"/>
          <c:tx>
            <c:strRef>
              <c:f>Instalaciones!$A$10</c:f>
              <c:strCache>
                <c:ptCount val="1"/>
                <c:pt idx="0">
                  <c:v>Estaciones de transferencia (R13 y D15)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Val val="1"/>
          </c:dLbls>
          <c:cat>
            <c:strRef>
              <c:f>Instalaciones!$B$5:$M$5</c:f>
              <c:strCache>
                <c:ptCount val="12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Instalaciones!$B$10:$M$10</c:f>
              <c:numCache>
                <c:formatCode>General</c:formatCode>
                <c:ptCount val="12"/>
                <c:pt idx="0">
                  <c:v>13</c:v>
                </c:pt>
                <c:pt idx="1">
                  <c:v>58</c:v>
                </c:pt>
                <c:pt idx="2">
                  <c:v>64</c:v>
                </c:pt>
                <c:pt idx="3">
                  <c:v>65</c:v>
                </c:pt>
                <c:pt idx="4">
                  <c:v>70</c:v>
                </c:pt>
                <c:pt idx="5">
                  <c:v>74</c:v>
                </c:pt>
                <c:pt idx="6">
                  <c:v>77</c:v>
                </c:pt>
                <c:pt idx="7">
                  <c:v>79</c:v>
                </c:pt>
                <c:pt idx="8">
                  <c:v>84</c:v>
                </c:pt>
                <c:pt idx="9">
                  <c:v>95</c:v>
                </c:pt>
                <c:pt idx="10">
                  <c:v>99</c:v>
                </c:pt>
                <c:pt idx="11">
                  <c:v>144</c:v>
                </c:pt>
              </c:numCache>
            </c:numRef>
          </c:val>
        </c:ser>
        <c:ser>
          <c:idx val="5"/>
          <c:order val="5"/>
          <c:tx>
            <c:strRef>
              <c:f>Instalaciones!$A$11</c:f>
              <c:strCache>
                <c:ptCount val="1"/>
                <c:pt idx="0">
                  <c:v>Descontaminación de suelos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Instalaciones!$B$5:$M$5</c:f>
              <c:strCache>
                <c:ptCount val="12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Instalaciones!$B$11:$M$11</c:f>
              <c:numCache>
                <c:formatCode>General</c:formatCode>
                <c:ptCount val="12"/>
                <c:pt idx="6">
                  <c:v>2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</c:ser>
        <c:ser>
          <c:idx val="6"/>
          <c:order val="6"/>
          <c:tx>
            <c:strRef>
              <c:f>Instalaciones!$A$12</c:f>
              <c:strCache>
                <c:ptCount val="1"/>
                <c:pt idx="0">
                  <c:v>CDVFVU</c:v>
                </c:pt>
              </c:strCache>
            </c:strRef>
          </c:tx>
          <c:spPr>
            <a:solidFill>
              <a:srgbClr val="808000"/>
            </a:solidFill>
            <a:ln w="25400">
              <a:noFill/>
            </a:ln>
          </c:spPr>
          <c:dLbls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Instalaciones!$B$5:$M$5</c:f>
              <c:strCache>
                <c:ptCount val="12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Instalaciones!$B$12:$M$12</c:f>
              <c:numCache>
                <c:formatCode>General</c:formatCode>
                <c:ptCount val="12"/>
                <c:pt idx="2">
                  <c:v>1</c:v>
                </c:pt>
                <c:pt idx="3">
                  <c:v>118</c:v>
                </c:pt>
                <c:pt idx="4">
                  <c:v>150</c:v>
                </c:pt>
                <c:pt idx="5">
                  <c:v>159</c:v>
                </c:pt>
                <c:pt idx="6">
                  <c:v>167</c:v>
                </c:pt>
                <c:pt idx="7">
                  <c:v>167</c:v>
                </c:pt>
                <c:pt idx="8">
                  <c:v>174</c:v>
                </c:pt>
                <c:pt idx="9">
                  <c:v>190</c:v>
                </c:pt>
                <c:pt idx="10">
                  <c:v>210</c:v>
                </c:pt>
                <c:pt idx="11">
                  <c:v>219</c:v>
                </c:pt>
              </c:numCache>
            </c:numRef>
          </c:val>
        </c:ser>
        <c:dLbls>
          <c:showVal val="1"/>
        </c:dLbls>
        <c:overlap val="100"/>
        <c:axId val="93632768"/>
        <c:axId val="93642752"/>
      </c:barChart>
      <c:catAx>
        <c:axId val="93632768"/>
        <c:scaling>
          <c:orientation val="minMax"/>
        </c:scaling>
        <c:axPos val="l"/>
        <c:numFmt formatCode="@" sourceLinked="1"/>
        <c:tickLblPos val="nextTo"/>
        <c:spPr>
          <a:ln w="3175">
            <a:solidFill>
              <a:srgbClr val="8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642752"/>
        <c:crosses val="autoZero"/>
        <c:auto val="1"/>
        <c:lblAlgn val="ctr"/>
        <c:lblOffset val="100"/>
        <c:tickLblSkip val="1"/>
        <c:tickMarkSkip val="1"/>
      </c:catAx>
      <c:valAx>
        <c:axId val="93642752"/>
        <c:scaling>
          <c:orientation val="minMax"/>
          <c:max val="350"/>
        </c:scaling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Nº de instalaciones</a:t>
                </a:r>
              </a:p>
            </c:rich>
          </c:tx>
          <c:layout>
            <c:manualLayout>
              <c:xMode val="edge"/>
              <c:yMode val="edge"/>
              <c:x val="0.43375554005116429"/>
              <c:y val="0.660966718003224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8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632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9831356523472541E-2"/>
          <c:y val="0.86075226302622243"/>
          <c:w val="0.9801686222482584"/>
          <c:h val="0.12329753197445063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21</xdr:row>
      <xdr:rowOff>133350</xdr:rowOff>
    </xdr:from>
    <xdr:to>
      <xdr:col>13</xdr:col>
      <xdr:colOff>428625</xdr:colOff>
      <xdr:row>56</xdr:row>
      <xdr:rowOff>104774</xdr:rowOff>
    </xdr:to>
    <xdr:graphicFrame macro="">
      <xdr:nvGraphicFramePr>
        <xdr:cNvPr id="105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219075</xdr:colOff>
      <xdr:row>0</xdr:row>
      <xdr:rowOff>9525</xdr:rowOff>
    </xdr:from>
    <xdr:to>
      <xdr:col>3</xdr:col>
      <xdr:colOff>466725</xdr:colOff>
      <xdr:row>1</xdr:row>
      <xdr:rowOff>95250</xdr:rowOff>
    </xdr:to>
    <xdr:pic>
      <xdr:nvPicPr>
        <xdr:cNvPr id="1051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" y="9525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0.12808</cdr:x>
      <cdr:y>0.03716</cdr:y>
    </cdr:from>
    <cdr:to>
      <cdr:x>0.8151</cdr:x>
      <cdr:y>0.11148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115010" y="209558"/>
          <a:ext cx="5981093" cy="4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para el tratamiento  y/o almacenamiento de residuos peligrosos</a:t>
          </a:r>
          <a:endParaRPr lang="es-ES" sz="14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133350</xdr:rowOff>
    </xdr:from>
    <xdr:to>
      <xdr:col>4</xdr:col>
      <xdr:colOff>342900</xdr:colOff>
      <xdr:row>1</xdr:row>
      <xdr:rowOff>85725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133350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13</xdr:col>
      <xdr:colOff>323850</xdr:colOff>
      <xdr:row>52</xdr:row>
      <xdr:rowOff>38100</xdr:rowOff>
    </xdr:to>
    <xdr:pic>
      <xdr:nvPicPr>
        <xdr:cNvPr id="4" name="3 Imagen" descr="RE06_02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1809750"/>
          <a:ext cx="9467850" cy="7486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219075</xdr:rowOff>
    </xdr:from>
    <xdr:to>
      <xdr:col>0</xdr:col>
      <xdr:colOff>3362325</xdr:colOff>
      <xdr:row>0</xdr:row>
      <xdr:rowOff>1171575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19075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604100_SIRTP%20y%20Seguimiento%20del%20PPGRPA\11_%20producci&#243;n_gesti&#243;n\2008\Evoluci&#243;n%20en%20instalacio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604100_SIRTP%20y%20Seguimiento%20del%20PPGRPA\11_%20producci&#243;n_gesti&#243;n\2008\Grafico_evolucio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alaciones gestión 2007"/>
      <sheetName val="Evolución"/>
      <sheetName val="P. valorización energética"/>
      <sheetName val="Planta valorización material"/>
      <sheetName val="Tratamiento FQ"/>
      <sheetName val="Vertedero"/>
      <sheetName val="Planta de transferencia"/>
      <sheetName val="CDVFVU"/>
      <sheetName val="Transportistas"/>
      <sheetName val="Capacidad de tratamiento"/>
    </sheetNames>
    <sheetDataSet>
      <sheetData sheetId="0" refreshError="1">
        <row r="4">
          <cell r="A4" t="str">
            <v>Instalaciones que realizan operaciones de valorización (excepto R1 y R13)</v>
          </cell>
        </row>
        <row r="5">
          <cell r="A5" t="str">
            <v>Instalaciones que realizan operaciones de valorización energética (R1)</v>
          </cell>
        </row>
        <row r="6">
          <cell r="A6" t="str">
            <v>Instalaciones que realizan operaciones de eliminación (excepto D5 y D15)</v>
          </cell>
        </row>
        <row r="7">
          <cell r="A7" t="str">
            <v>Vertedero de RRPP (D5)</v>
          </cell>
        </row>
        <row r="8">
          <cell r="A8" t="str">
            <v>Estaciones de transferencia (R13 y D15)</v>
          </cell>
        </row>
        <row r="9">
          <cell r="A9" t="str">
            <v>CDVFVU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breviaturas "/>
      <sheetName val="Cantidad total"/>
      <sheetName val="Centros peq-grande"/>
      <sheetName val="tipo productor"/>
      <sheetName val="Nº memorias"/>
      <sheetName val="TT"/>
      <sheetName val="Evolución en producción"/>
      <sheetName val="Grupo de actividad"/>
      <sheetName val="Grupo actividad graficas"/>
      <sheetName val="LER 2"/>
      <sheetName val="MARPOL 2006"/>
      <sheetName val="Gestión"/>
      <sheetName val="Instalaciones de gestión"/>
      <sheetName val="Evolución"/>
      <sheetName val="R_D"/>
      <sheetName val="SIRTP_Nº centros productores"/>
      <sheetName val="SIRTP_ peq_grandes"/>
      <sheetName val="VALIDACION PRODUCCIÓN 2006"/>
      <sheetName val="MARPOL"/>
      <sheetName val="SIRT_declar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J4">
            <v>24</v>
          </cell>
        </row>
        <row r="5">
          <cell r="J5">
            <v>6</v>
          </cell>
        </row>
        <row r="6">
          <cell r="J6">
            <v>11</v>
          </cell>
        </row>
        <row r="7">
          <cell r="J7">
            <v>2</v>
          </cell>
        </row>
        <row r="8">
          <cell r="J8">
            <v>74</v>
          </cell>
        </row>
        <row r="9">
          <cell r="J9">
            <v>159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M16"/>
  <sheetViews>
    <sheetView tabSelected="1" topLeftCell="A10" workbookViewId="0">
      <selection activeCell="R42" sqref="R42"/>
    </sheetView>
  </sheetViews>
  <sheetFormatPr baseColWidth="10" defaultColWidth="9.140625" defaultRowHeight="12.75"/>
  <cols>
    <col min="1" max="1" width="25" customWidth="1"/>
    <col min="2" max="10" width="9.140625" customWidth="1"/>
    <col min="11" max="11" width="10.85546875" customWidth="1"/>
  </cols>
  <sheetData>
    <row r="1" spans="1:13" ht="68.25" customHeight="1"/>
    <row r="3" spans="1:13" ht="27" customHeight="1">
      <c r="A3" s="11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5" spans="1:13">
      <c r="A5" s="2" t="s">
        <v>7</v>
      </c>
      <c r="B5" s="3" t="s">
        <v>8</v>
      </c>
      <c r="C5" s="3">
        <v>2001</v>
      </c>
      <c r="D5" s="3">
        <v>2002</v>
      </c>
      <c r="E5" s="3">
        <v>2005</v>
      </c>
      <c r="F5" s="3" t="s">
        <v>1</v>
      </c>
      <c r="G5" s="3">
        <v>2007</v>
      </c>
      <c r="H5" s="3" t="s">
        <v>2</v>
      </c>
      <c r="I5" s="3" t="s">
        <v>4</v>
      </c>
      <c r="J5" s="3" t="s">
        <v>5</v>
      </c>
      <c r="K5" s="3" t="s">
        <v>6</v>
      </c>
      <c r="L5" s="3" t="s">
        <v>9</v>
      </c>
      <c r="M5" s="7">
        <v>2013</v>
      </c>
    </row>
    <row r="6" spans="1:13" ht="38.25">
      <c r="A6" s="8" t="str">
        <f>'[1]instalaciones gestión 2007'!A4</f>
        <v>Instalaciones que realizan operaciones de valorización (excepto R1 y R13)</v>
      </c>
      <c r="B6" s="1">
        <v>1</v>
      </c>
      <c r="C6" s="1">
        <v>8</v>
      </c>
      <c r="D6" s="1">
        <v>8</v>
      </c>
      <c r="E6" s="1">
        <v>20</v>
      </c>
      <c r="F6" s="1">
        <v>24</v>
      </c>
      <c r="G6" s="1">
        <f>'[2]Instalaciones de gestión'!J4</f>
        <v>24</v>
      </c>
      <c r="H6" s="4">
        <v>23</v>
      </c>
      <c r="I6" s="4">
        <v>23</v>
      </c>
      <c r="J6" s="4">
        <v>22</v>
      </c>
      <c r="K6" s="4">
        <v>27</v>
      </c>
      <c r="L6" s="4">
        <v>25</v>
      </c>
      <c r="M6" s="1">
        <v>25</v>
      </c>
    </row>
    <row r="7" spans="1:13" ht="38.25">
      <c r="A7" s="8" t="str">
        <f>'[1]instalaciones gestión 2007'!A5</f>
        <v>Instalaciones que realizan operaciones de valorización energética (R1)</v>
      </c>
      <c r="B7" s="1">
        <v>1</v>
      </c>
      <c r="C7" s="1">
        <v>5</v>
      </c>
      <c r="D7" s="1">
        <v>6</v>
      </c>
      <c r="E7" s="1">
        <v>7</v>
      </c>
      <c r="F7" s="1">
        <v>7</v>
      </c>
      <c r="G7" s="1">
        <f>'[2]Instalaciones de gestión'!J5</f>
        <v>6</v>
      </c>
      <c r="H7" s="4">
        <v>6</v>
      </c>
      <c r="I7" s="4">
        <v>6</v>
      </c>
      <c r="J7" s="4">
        <v>6</v>
      </c>
      <c r="K7" s="4">
        <v>6</v>
      </c>
      <c r="L7" s="4">
        <v>5</v>
      </c>
      <c r="M7" s="1">
        <v>5</v>
      </c>
    </row>
    <row r="8" spans="1:13" ht="38.25">
      <c r="A8" s="8" t="str">
        <f>'[1]instalaciones gestión 2007'!A6</f>
        <v>Instalaciones que realizan operaciones de eliminación (excepto D5 y D15)</v>
      </c>
      <c r="B8" s="1">
        <v>8</v>
      </c>
      <c r="C8" s="1">
        <v>16</v>
      </c>
      <c r="D8" s="1">
        <v>18</v>
      </c>
      <c r="E8" s="1">
        <v>18</v>
      </c>
      <c r="F8" s="1">
        <v>18</v>
      </c>
      <c r="G8" s="1">
        <f>'[2]Instalaciones de gestión'!J6</f>
        <v>11</v>
      </c>
      <c r="H8" s="4">
        <v>8</v>
      </c>
      <c r="I8" s="4">
        <v>8</v>
      </c>
      <c r="J8" s="4">
        <v>8</v>
      </c>
      <c r="K8" s="4">
        <v>8</v>
      </c>
      <c r="L8" s="4">
        <v>8</v>
      </c>
      <c r="M8" s="1">
        <v>7</v>
      </c>
    </row>
    <row r="9" spans="1:13">
      <c r="A9" s="8" t="str">
        <f>'[1]instalaciones gestión 2007'!A7</f>
        <v>Vertedero de RRPP (D5)</v>
      </c>
      <c r="B9" s="1"/>
      <c r="C9" s="1">
        <v>2</v>
      </c>
      <c r="D9" s="1">
        <v>2</v>
      </c>
      <c r="E9" s="1">
        <v>2</v>
      </c>
      <c r="F9" s="1">
        <v>2</v>
      </c>
      <c r="G9" s="1">
        <f>'[2]Instalaciones de gestión'!J7</f>
        <v>2</v>
      </c>
      <c r="H9" s="4">
        <v>2</v>
      </c>
      <c r="I9" s="4">
        <v>2</v>
      </c>
      <c r="J9" s="4">
        <v>2</v>
      </c>
      <c r="K9" s="4">
        <v>2</v>
      </c>
      <c r="L9" s="4">
        <v>2</v>
      </c>
      <c r="M9" s="1">
        <v>2</v>
      </c>
    </row>
    <row r="10" spans="1:13" ht="25.5">
      <c r="A10" s="8" t="str">
        <f>'[1]instalaciones gestión 2007'!A8</f>
        <v>Estaciones de transferencia (R13 y D15)</v>
      </c>
      <c r="B10" s="1">
        <v>13</v>
      </c>
      <c r="C10" s="1">
        <v>58</v>
      </c>
      <c r="D10" s="1">
        <v>64</v>
      </c>
      <c r="E10" s="1">
        <v>65</v>
      </c>
      <c r="F10" s="1">
        <v>70</v>
      </c>
      <c r="G10" s="1">
        <f>'[2]Instalaciones de gestión'!J8</f>
        <v>74</v>
      </c>
      <c r="H10" s="4">
        <v>77</v>
      </c>
      <c r="I10" s="4">
        <v>79</v>
      </c>
      <c r="J10" s="4">
        <v>84</v>
      </c>
      <c r="K10" s="4">
        <v>95</v>
      </c>
      <c r="L10" s="4">
        <v>99</v>
      </c>
      <c r="M10" s="1">
        <v>144</v>
      </c>
    </row>
    <row r="11" spans="1:13" ht="25.5">
      <c r="A11" s="8" t="s">
        <v>3</v>
      </c>
      <c r="B11" s="1"/>
      <c r="C11" s="1"/>
      <c r="D11" s="1"/>
      <c r="E11" s="1"/>
      <c r="F11" s="1"/>
      <c r="G11" s="1"/>
      <c r="H11" s="4">
        <v>2</v>
      </c>
      <c r="I11" s="4">
        <v>7</v>
      </c>
      <c r="J11" s="4">
        <v>8</v>
      </c>
      <c r="K11" s="4">
        <v>8</v>
      </c>
      <c r="L11" s="4">
        <v>8</v>
      </c>
      <c r="M11" s="1">
        <v>8</v>
      </c>
    </row>
    <row r="12" spans="1:13">
      <c r="A12" s="8" t="str">
        <f>'[1]instalaciones gestión 2007'!A9</f>
        <v>CDVFVU</v>
      </c>
      <c r="B12" s="1"/>
      <c r="C12" s="1"/>
      <c r="D12" s="1">
        <v>1</v>
      </c>
      <c r="E12" s="1">
        <v>118</v>
      </c>
      <c r="F12" s="1">
        <v>150</v>
      </c>
      <c r="G12" s="1">
        <f>'[2]Instalaciones de gestión'!J9</f>
        <v>159</v>
      </c>
      <c r="H12" s="4">
        <v>167</v>
      </c>
      <c r="I12" s="4">
        <v>167</v>
      </c>
      <c r="J12" s="4">
        <v>174</v>
      </c>
      <c r="K12" s="4">
        <v>190</v>
      </c>
      <c r="L12" s="4">
        <v>210</v>
      </c>
      <c r="M12" s="1">
        <v>219</v>
      </c>
    </row>
    <row r="13" spans="1:13">
      <c r="A13" s="6" t="s">
        <v>0</v>
      </c>
      <c r="B13" s="7">
        <f t="shared" ref="B13:K13" si="0">SUM(B6:B12)</f>
        <v>23</v>
      </c>
      <c r="C13" s="7">
        <f t="shared" si="0"/>
        <v>89</v>
      </c>
      <c r="D13" s="7">
        <f t="shared" si="0"/>
        <v>99</v>
      </c>
      <c r="E13" s="7">
        <f t="shared" si="0"/>
        <v>230</v>
      </c>
      <c r="F13" s="7">
        <f t="shared" si="0"/>
        <v>271</v>
      </c>
      <c r="G13" s="7">
        <f t="shared" si="0"/>
        <v>276</v>
      </c>
      <c r="H13" s="5">
        <f t="shared" si="0"/>
        <v>285</v>
      </c>
      <c r="I13" s="5">
        <f t="shared" si="0"/>
        <v>292</v>
      </c>
      <c r="J13" s="5">
        <f t="shared" si="0"/>
        <v>304</v>
      </c>
      <c r="K13" s="5">
        <f t="shared" si="0"/>
        <v>336</v>
      </c>
      <c r="L13" s="4">
        <v>357</v>
      </c>
      <c r="M13" s="1">
        <f>SUM(M6:M12)</f>
        <v>410</v>
      </c>
    </row>
    <row r="16" spans="1:13">
      <c r="A16" s="9" t="s">
        <v>10</v>
      </c>
      <c r="B16" s="10" t="s">
        <v>11</v>
      </c>
    </row>
  </sheetData>
  <mergeCells count="1">
    <mergeCell ref="A3:K3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4" sqref="G4"/>
    </sheetView>
  </sheetViews>
  <sheetFormatPr baseColWidth="10" defaultRowHeight="12.75"/>
  <sheetData>
    <row r="1" ht="78.7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A32" sqref="A32"/>
    </sheetView>
  </sheetViews>
  <sheetFormatPr baseColWidth="10" defaultRowHeight="12.75"/>
  <cols>
    <col min="1" max="1" width="64.7109375" customWidth="1"/>
    <col min="2" max="2" width="28.140625" customWidth="1"/>
  </cols>
  <sheetData>
    <row r="1" spans="1:2" ht="114" customHeight="1"/>
    <row r="3" spans="1:2">
      <c r="A3" s="9" t="s">
        <v>28</v>
      </c>
    </row>
    <row r="5" spans="1:2">
      <c r="A5" s="5" t="s">
        <v>12</v>
      </c>
      <c r="B5" s="5" t="s">
        <v>13</v>
      </c>
    </row>
    <row r="6" spans="1:2">
      <c r="A6" s="12" t="s">
        <v>14</v>
      </c>
      <c r="B6" s="15">
        <v>936</v>
      </c>
    </row>
    <row r="7" spans="1:2">
      <c r="A7" s="13" t="s">
        <v>15</v>
      </c>
      <c r="B7" s="16">
        <v>279</v>
      </c>
    </row>
    <row r="8" spans="1:2">
      <c r="A8" s="13" t="s">
        <v>16</v>
      </c>
      <c r="B8" s="16">
        <v>405</v>
      </c>
    </row>
    <row r="9" spans="1:2">
      <c r="A9" s="13" t="s">
        <v>17</v>
      </c>
      <c r="B9" s="16">
        <v>88</v>
      </c>
    </row>
    <row r="10" spans="1:2">
      <c r="A10" s="13" t="s">
        <v>18</v>
      </c>
      <c r="B10" s="16">
        <v>395</v>
      </c>
    </row>
    <row r="11" spans="1:2">
      <c r="A11" s="13" t="s">
        <v>19</v>
      </c>
      <c r="B11" s="16">
        <v>1212</v>
      </c>
    </row>
    <row r="12" spans="1:2">
      <c r="A12" s="13" t="s">
        <v>20</v>
      </c>
      <c r="B12" s="16">
        <v>274</v>
      </c>
    </row>
    <row r="13" spans="1:2">
      <c r="A13" s="13" t="s">
        <v>21</v>
      </c>
      <c r="B13" s="16">
        <v>75</v>
      </c>
    </row>
    <row r="14" spans="1:2">
      <c r="A14" s="13" t="s">
        <v>22</v>
      </c>
      <c r="B14" s="16">
        <v>272</v>
      </c>
    </row>
    <row r="15" spans="1:2">
      <c r="A15" s="13" t="s">
        <v>23</v>
      </c>
      <c r="B15" s="16">
        <v>2088</v>
      </c>
    </row>
    <row r="16" spans="1:2">
      <c r="A16" s="13" t="s">
        <v>24</v>
      </c>
      <c r="B16" s="16">
        <v>8965</v>
      </c>
    </row>
    <row r="17" spans="1:2">
      <c r="A17" s="13" t="s">
        <v>25</v>
      </c>
      <c r="B17" s="16">
        <v>57</v>
      </c>
    </row>
    <row r="18" spans="1:2">
      <c r="A18" s="14" t="s">
        <v>26</v>
      </c>
      <c r="B18" s="17">
        <v>314</v>
      </c>
    </row>
    <row r="19" spans="1:2">
      <c r="A19" s="7" t="s">
        <v>27</v>
      </c>
      <c r="B19" s="18">
        <v>15360</v>
      </c>
    </row>
    <row r="22" spans="1:2">
      <c r="A22" s="9" t="s">
        <v>10</v>
      </c>
      <c r="B22" s="10" t="s">
        <v>11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Instalaciones</vt:lpstr>
      <vt:lpstr>Mapa</vt:lpstr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Lechuga</dc:creator>
  <cp:lastModifiedBy>mmmartinez</cp:lastModifiedBy>
  <dcterms:created xsi:type="dcterms:W3CDTF">1996-11-27T10:00:04Z</dcterms:created>
  <dcterms:modified xsi:type="dcterms:W3CDTF">2015-07-28T17:49:32Z</dcterms:modified>
</cp:coreProperties>
</file>