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NEXOS" sheetId="1" r:id="rId1"/>
    <sheet name="ALMERÍA" sheetId="2" r:id="rId2"/>
    <sheet name="CÁDIZ" sheetId="3" r:id="rId3"/>
    <sheet name="CÓRDOBA" sheetId="4" r:id="rId4"/>
    <sheet name="GRANADA" sheetId="5" r:id="rId5"/>
    <sheet name="HUELVA" sheetId="6" r:id="rId6"/>
    <sheet name="JAÉN" sheetId="7" r:id="rId7"/>
    <sheet name="MÁLAGA" sheetId="8" r:id="rId8"/>
    <sheet name="SEVILLA" sheetId="9" r:id="rId9"/>
  </sheets>
  <definedNames/>
  <calcPr fullCalcOnLoad="1"/>
</workbook>
</file>

<file path=xl/sharedStrings.xml><?xml version="1.0" encoding="utf-8"?>
<sst xmlns="http://schemas.openxmlformats.org/spreadsheetml/2006/main" count="2643" uniqueCount="1165">
  <si>
    <t>Cuervo de Sevilla, El</t>
  </si>
  <si>
    <t>ENCUESTA DE POBLACIÓN ACTIVA (EPA) (miles de personas)</t>
  </si>
  <si>
    <t>Mujeres Extranjeras</t>
  </si>
  <si>
    <t>%</t>
  </si>
  <si>
    <t>Reino Unido</t>
  </si>
  <si>
    <t>Rumania</t>
  </si>
  <si>
    <t>Marruecos</t>
  </si>
  <si>
    <t>Alemania</t>
  </si>
  <si>
    <t>Colombia</t>
  </si>
  <si>
    <t>Ecuador</t>
  </si>
  <si>
    <t>Argentina</t>
  </si>
  <si>
    <t>Bolivia</t>
  </si>
  <si>
    <t>Italia</t>
  </si>
  <si>
    <t>Rusia</t>
  </si>
  <si>
    <t>Francia</t>
  </si>
  <si>
    <t>Paraguay</t>
  </si>
  <si>
    <t>Brasil</t>
  </si>
  <si>
    <t>China</t>
  </si>
  <si>
    <t>Ucrania</t>
  </si>
  <si>
    <t>Total</t>
  </si>
  <si>
    <t>Anexo 1</t>
  </si>
  <si>
    <t>Principales países de procedencia (15 primeros) de la población femenina extranjera empadronada en Andalucía. Fuente: Padrón Municipal de Habitantes 2010. INE.</t>
  </si>
  <si>
    <t>Municipio</t>
  </si>
  <si>
    <t>%  municipio sobre total Andalucía</t>
  </si>
  <si>
    <t>Málaga</t>
  </si>
  <si>
    <t>Sevilla</t>
  </si>
  <si>
    <t>Marbella</t>
  </si>
  <si>
    <t>Mijas</t>
  </si>
  <si>
    <t>Fuengirola</t>
  </si>
  <si>
    <t>Roquetas de Mar</t>
  </si>
  <si>
    <t>Ejido (El)</t>
  </si>
  <si>
    <t>Benalmádena</t>
  </si>
  <si>
    <t>Almería</t>
  </si>
  <si>
    <t>Torremolinos</t>
  </si>
  <si>
    <t>Estepona</t>
  </si>
  <si>
    <t>Granada</t>
  </si>
  <si>
    <t>Córdoba</t>
  </si>
  <si>
    <t>Vélez-Málaga</t>
  </si>
  <si>
    <t>Níjar</t>
  </si>
  <si>
    <t>Huelva</t>
  </si>
  <si>
    <t>Nerja</t>
  </si>
  <si>
    <t>Torrox</t>
  </si>
  <si>
    <t>Algeciras</t>
  </si>
  <si>
    <t>Motril</t>
  </si>
  <si>
    <t>Anexo 2</t>
  </si>
  <si>
    <t>Municipios con mayor población femenina extranjera. Fuente: Padrón Municipal de Habitantes 2010. INE.</t>
  </si>
  <si>
    <t>Representación de la mujer en la población extranjera</t>
  </si>
  <si>
    <t>Cádiz</t>
  </si>
  <si>
    <t>Puerto de Santa María (El)</t>
  </si>
  <si>
    <t>Jerez de la Frontera</t>
  </si>
  <si>
    <t>San Juan de Aznalfarache</t>
  </si>
  <si>
    <t>Rincón de la Victoria</t>
  </si>
  <si>
    <t>Dos Hermanas</t>
  </si>
  <si>
    <t>Almonte</t>
  </si>
  <si>
    <t>Alhaurín de la Torre</t>
  </si>
  <si>
    <t>Chiclana de la Frontera</t>
  </si>
  <si>
    <t>Isla Cristina</t>
  </si>
  <si>
    <t>Alcalá de Guadaíra</t>
  </si>
  <si>
    <t>Almuñécar</t>
  </si>
  <si>
    <t>Arboleas</t>
  </si>
  <si>
    <t>Anexo 3</t>
  </si>
  <si>
    <t>Municipios con mayor proporción de mujeres en la población extranjera (municipios con más de 1.000 mujeres extranjeras empadronadas). Fuente: Padrón Municipal de Habitantes 2010. INE.</t>
  </si>
  <si>
    <t>Andalucía</t>
  </si>
  <si>
    <t>España</t>
  </si>
  <si>
    <t>Mujeres</t>
  </si>
  <si>
    <t>Variación interanual</t>
  </si>
  <si>
    <t>Hombres</t>
  </si>
  <si>
    <t>Variación interanual Mujeres</t>
  </si>
  <si>
    <t xml:space="preserve">Población de 16 y más años </t>
  </si>
  <si>
    <t>Activos</t>
  </si>
  <si>
    <t>Ocupados</t>
  </si>
  <si>
    <t>Parados</t>
  </si>
  <si>
    <t>Inactivos</t>
  </si>
  <si>
    <t>Anexo 4</t>
  </si>
  <si>
    <t xml:space="preserve"> Variación Interanual de la población de 16 y más años según la relación con la actividad económica y género. Año 2010. Andalucía vs. España. Fuente: Encuesta de Población Activa. INE. </t>
  </si>
  <si>
    <t>Var. Interanual</t>
  </si>
  <si>
    <t>Porcentaje</t>
  </si>
  <si>
    <t>Representación de la mujer en la actividad</t>
  </si>
  <si>
    <t>Absoluta</t>
  </si>
  <si>
    <t>Relativa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</si>
  <si>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</si>
  <si>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</si>
  <si>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</si>
  <si>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</si>
  <si>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</si>
  <si>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</si>
  <si>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</si>
  <si>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</si>
  <si>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</si>
  <si>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</si>
  <si>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</si>
  <si>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</si>
  <si>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Actividades profesionales, científicas y técnicas</t>
  </si>
  <si>
    <t>Actividades administrativas y servicios auxiliares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</si>
  <si>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</si>
  <si>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</si>
  <si>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</si>
  <si>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entretenimiento</t>
  </si>
  <si>
    <t>Otros servicios</t>
  </si>
  <si>
    <t>Actividades de los hogares como empleadores de personal doméstico y como productores de bienes y servicios para uso propio</t>
  </si>
  <si>
    <t>Actividades de organizaciones y organismos extraterritoriales</t>
  </si>
  <si>
    <t xml:space="preserve">TOTAL                                                                                                                        </t>
  </si>
  <si>
    <r>
      <t>Anexo 5.</t>
    </r>
    <r>
      <rPr>
        <sz val="10"/>
        <rFont val="Arial"/>
        <family val="0"/>
      </rPr>
      <t xml:space="preserve"> Distribución de las mujeres según rama de actividad. Año 2010. Fuente: Encuesta de Población Activa. INE</t>
    </r>
  </si>
  <si>
    <t>Mujeres paradas</t>
  </si>
  <si>
    <t>Distribución de mujeres paradas</t>
  </si>
  <si>
    <t xml:space="preserve">Representación de mujeres </t>
  </si>
  <si>
    <t>Ya ha encontrado empleo</t>
  </si>
  <si>
    <t>Menos de 1 mes</t>
  </si>
  <si>
    <t>De 1 mes a menos de 3 meses</t>
  </si>
  <si>
    <t>De 3 meses a menos de 6 meses</t>
  </si>
  <si>
    <t>De 6 meses a menos de 1 año</t>
  </si>
  <si>
    <t>De 1 año a menos de 2 años</t>
  </si>
  <si>
    <t>2 años o más</t>
  </si>
  <si>
    <r>
      <t>Anexo 6.</t>
    </r>
    <r>
      <rPr>
        <sz val="10"/>
        <rFont val="Arial"/>
        <family val="0"/>
      </rPr>
      <t xml:space="preserve"> Distribución de las mujeres en situación de paro según tiempo de búsqueda de empleo. Año 2010. Fuente: Encuesta de Población Activa. INE.</t>
    </r>
  </si>
  <si>
    <t>País</t>
  </si>
  <si>
    <t>Nº contratos</t>
  </si>
  <si>
    <t>RUMANIA</t>
  </si>
  <si>
    <t>MARRUECOS</t>
  </si>
  <si>
    <t>POLONIA</t>
  </si>
  <si>
    <t>ECUADOR</t>
  </si>
  <si>
    <t>BULGARIA</t>
  </si>
  <si>
    <t>COLOMBIA</t>
  </si>
  <si>
    <t>BOLIVIA</t>
  </si>
  <si>
    <t>REINO UNIDO</t>
  </si>
  <si>
    <t>ARGENTINA</t>
  </si>
  <si>
    <t>RUSIA, FEDERACION DE</t>
  </si>
  <si>
    <t>CHINA</t>
  </si>
  <si>
    <t>ITALIA</t>
  </si>
  <si>
    <t>UCRANIA</t>
  </si>
  <si>
    <t>LITUANIA</t>
  </si>
  <si>
    <t>BRASIL</t>
  </si>
  <si>
    <t>ALEMANIA</t>
  </si>
  <si>
    <t>PORTUGAL</t>
  </si>
  <si>
    <t>PERÚ</t>
  </si>
  <si>
    <t>FRANCIA</t>
  </si>
  <si>
    <t>PARAGUAY</t>
  </si>
  <si>
    <t>CUBA</t>
  </si>
  <si>
    <t>DOMINICANA, REPÚBLICA</t>
  </si>
  <si>
    <t>Resto países</t>
  </si>
  <si>
    <r>
      <t>Anexo 7.</t>
    </r>
    <r>
      <rPr>
        <sz val="10"/>
        <rFont val="Arial"/>
        <family val="0"/>
      </rPr>
      <t xml:space="preserve"> Principales países de procedencia de los trabajadores en los contratos registrados a mujeres extranjeras (más de 1.000 contratos). Año 2010. Observatorio Argos. SAE</t>
    </r>
  </si>
  <si>
    <t>Tipo contrato</t>
  </si>
  <si>
    <t>Hombre</t>
  </si>
  <si>
    <t>Mujer</t>
  </si>
  <si>
    <t>Indefinido ordinario</t>
  </si>
  <si>
    <t>Indefinido fomento del empleo</t>
  </si>
  <si>
    <t>Minusválido</t>
  </si>
  <si>
    <t>Obra y servicio</t>
  </si>
  <si>
    <t>Eventual</t>
  </si>
  <si>
    <t>Interinidad</t>
  </si>
  <si>
    <t>Temporal Minusválido</t>
  </si>
  <si>
    <t>Relevo</t>
  </si>
  <si>
    <t>Jubilación parcial</t>
  </si>
  <si>
    <t>Sustitución Jubilación</t>
  </si>
  <si>
    <t>Prácticas</t>
  </si>
  <si>
    <t>Formación</t>
  </si>
  <si>
    <t>Otros</t>
  </si>
  <si>
    <t>Adscripciones en colaboración social</t>
  </si>
  <si>
    <t>Conversiones en indefinido</t>
  </si>
  <si>
    <r>
      <t>Anexo 8.</t>
    </r>
    <r>
      <rPr>
        <sz val="10"/>
        <rFont val="Arial"/>
        <family val="0"/>
      </rPr>
      <t xml:space="preserve"> Distribución de la contratación registrada por tipo de contrato según género. Año 2010. Observatorio Argos. SAE</t>
    </r>
  </si>
  <si>
    <t>Agricultura, ganadería, caza y servicios relacionados con las mismas</t>
  </si>
  <si>
    <t>Servicios de comidas y bebidas</t>
  </si>
  <si>
    <t>Comercio al por menor, excepto de vehículos de motor y motocicletas</t>
  </si>
  <si>
    <t>Actividades relacionadas con el empleo</t>
  </si>
  <si>
    <t>Administración pública y defensa; seguridad social obligatoria</t>
  </si>
  <si>
    <t>Servicios a edificios y actividades de jardinería</t>
  </si>
  <si>
    <t>Servicios de alojamiento</t>
  </si>
  <si>
    <t>Actividades de servicios sociales sin alojamiento</t>
  </si>
  <si>
    <t>Actividades sanitarias</t>
  </si>
  <si>
    <t>Asistencia en establecimientos residenciales</t>
  </si>
  <si>
    <t>Comercio al por mayor e intermediarios del comercio, excepto de vehículos de motor y motocicletas</t>
  </si>
  <si>
    <t>Actividades administrativas de oficina y otras actividades auxiliares a las empresas</t>
  </si>
  <si>
    <t>Construcción de edificios</t>
  </si>
  <si>
    <t>Publicidad y estudios de mercado</t>
  </si>
  <si>
    <t>Otros servicios personales</t>
  </si>
  <si>
    <t>Actividades de construcción especializada</t>
  </si>
  <si>
    <t>Industria de la alimentación</t>
  </si>
  <si>
    <t>Actividades deportivas, recreativas y de entretenimiento</t>
  </si>
  <si>
    <t>Resto de actividades</t>
  </si>
  <si>
    <t xml:space="preserve">Total contratos a mujeres </t>
  </si>
  <si>
    <r>
      <t>Anexo 9.</t>
    </r>
    <r>
      <rPr>
        <sz val="10"/>
        <rFont val="Arial"/>
        <family val="0"/>
      </rPr>
      <t xml:space="preserve"> Ranking de actividades económicas según el volumen de contratos registrados a trabajadoras. Año 2010. Observatorio Argos. SAE</t>
    </r>
  </si>
  <si>
    <t>Actividad</t>
  </si>
  <si>
    <t>% contratos a hombres</t>
  </si>
  <si>
    <t>% contratos a mujeres</t>
  </si>
  <si>
    <t>Extracción de crudo de petróleo y gas natural</t>
  </si>
  <si>
    <t>Pesca y acuicultura</t>
  </si>
  <si>
    <t>Metalurgia; fabricación de productos de hierro, acero y ferroaleaciones</t>
  </si>
  <si>
    <t>Actividades de apoyo a las industrias extractivas</t>
  </si>
  <si>
    <t>Fabricación de otro material de transporte</t>
  </si>
  <si>
    <t>Fabricación de productos metálicos, excepto maquinaria y equipo</t>
  </si>
  <si>
    <t>Transporte terrestre y por tubería</t>
  </si>
  <si>
    <t>Reparación e instalación de maquinaria y equipo</t>
  </si>
  <si>
    <t>Fabricación de maquinaria y equipo n.c.o.p.</t>
  </si>
  <si>
    <t>Coquerías y refino de petróleo</t>
  </si>
  <si>
    <t>Otras industrias extractivas</t>
  </si>
  <si>
    <t>Extracción de minerales metálicos</t>
  </si>
  <si>
    <t>Ingeniería civil</t>
  </si>
  <si>
    <t>Industria de la madera y del corcho, excepto muebles; cestería y espartería</t>
  </si>
  <si>
    <t>Fabricación de otros productos minerales no metálicos</t>
  </si>
  <si>
    <t>Fabricación de bebidas</t>
  </si>
  <si>
    <t>Actividades de seguridad e investigación</t>
  </si>
  <si>
    <t>Silvicultura y explotación forestal</t>
  </si>
  <si>
    <t>Captación, depuración y distribución de agua</t>
  </si>
  <si>
    <t>Venta y reparación de vehículos de motor y motocicletas</t>
  </si>
  <si>
    <t>Industria del tabaco</t>
  </si>
  <si>
    <t>Industria del papel</t>
  </si>
  <si>
    <t>Almacenamiento y actividades anexas al transporte</t>
  </si>
  <si>
    <t>Fabricación de muebles</t>
  </si>
  <si>
    <t>Actividades de descontaminación y otros servicios de gestión de residuos</t>
  </si>
  <si>
    <t>Recogida, tratamiento y eliminación de residuos; valorización</t>
  </si>
  <si>
    <t>Fabricación de productos de caucho y plásticos</t>
  </si>
  <si>
    <t>Transporte aéreo</t>
  </si>
  <si>
    <t>Reparación de ordenadores, efectos personales y artículos de uso doméstico</t>
  </si>
  <si>
    <t>Industria química</t>
  </si>
  <si>
    <t>Recogida y tratamiento de aguas residuales</t>
  </si>
  <si>
    <t>Edición</t>
  </si>
  <si>
    <t>Fabricación de material y equipo eléctrico</t>
  </si>
  <si>
    <t>Actividades de creación, artísticas y espectáculos</t>
  </si>
  <si>
    <t>Programación, consultoría y otras actividades relacionadas con la informática</t>
  </si>
  <si>
    <t>Actividades de programación y emisión de radio y televisión</t>
  </si>
  <si>
    <t>Servicios técnicos de arquitectura e ingeniería; ensayos y análisis técnicos</t>
  </si>
  <si>
    <t>Actividades de alquiler</t>
  </si>
  <si>
    <t>Actividades cinematográficas, de vídeo y de programas de televisión, grabación de sonido y edición musical</t>
  </si>
  <si>
    <t>Transporte marítimo y por vías navegables interiores</t>
  </si>
  <si>
    <t>Artes gráficas y reproducción de soportes grabados</t>
  </si>
  <si>
    <t>Fabricación de productos informáticos, electrónicos y ópticos</t>
  </si>
  <si>
    <t>Telecomunicaciones</t>
  </si>
  <si>
    <t>Fabricación de vehículos de motor, remolques y semirremolques</t>
  </si>
  <si>
    <t>Actividades de los hogares como empleadores de personal doméstico</t>
  </si>
  <si>
    <t>Industria textil</t>
  </si>
  <si>
    <t>Otras industrias manufactureras</t>
  </si>
  <si>
    <t>Industria del cuero y del calzado</t>
  </si>
  <si>
    <t>Servicios de información</t>
  </si>
  <si>
    <t>Fabricación de productos farmacéuticos</t>
  </si>
  <si>
    <t>Actividades de bibliotecas, archivos, museos y otras actividades culturales</t>
  </si>
  <si>
    <t>Investigación y desarrollo</t>
  </si>
  <si>
    <t>Actividades postales y de correos</t>
  </si>
  <si>
    <t>Actividades de juegos de azar y apuestas</t>
  </si>
  <si>
    <t>Otras actividades profesionales, científicas y técnicas</t>
  </si>
  <si>
    <t>Actividades de las sedes centrales; actividades de consultoría de gestión empresarial</t>
  </si>
  <si>
    <t>Actividades de agencias de viajes, operadores turísticos, servicios de reservas y actividades relacionadas con los mismos</t>
  </si>
  <si>
    <t>Servicios financieros, excepto seguros y fondos de pensiones</t>
  </si>
  <si>
    <t>Actividades asociativas</t>
  </si>
  <si>
    <t>Actividades auxiliares a los servicios financieros y a los seguros</t>
  </si>
  <si>
    <t>Seguros, reaseguros y fondos de pensiones, excepto seguridad social obligatoria</t>
  </si>
  <si>
    <t>Actividades jurídicas y de contabilidad</t>
  </si>
  <si>
    <t>Confección de prendas de vestir</t>
  </si>
  <si>
    <t>Actividades veterinarias</t>
  </si>
  <si>
    <t>Actividades masculinizadas</t>
  </si>
  <si>
    <t>Actividades igualadas por género</t>
  </si>
  <si>
    <t>Actividades feminizadas</t>
  </si>
  <si>
    <r>
      <t>Anexo 10.</t>
    </r>
    <r>
      <rPr>
        <sz val="10"/>
        <rFont val="Arial"/>
        <family val="0"/>
      </rPr>
      <t xml:space="preserve"> Porcentaje de mujeres sobre la contratación registrada por rama de actividad. Año 2010. Observatorio Argos. SAE</t>
    </r>
  </si>
  <si>
    <t>Provincia receptora</t>
  </si>
  <si>
    <t>CCAA emisora</t>
  </si>
  <si>
    <t>Jaén</t>
  </si>
  <si>
    <t>TOTAL EMITIDAS</t>
  </si>
  <si>
    <t>Aragón</t>
  </si>
  <si>
    <t>Asturias</t>
  </si>
  <si>
    <t>Baleares</t>
  </si>
  <si>
    <t>Canarias</t>
  </si>
  <si>
    <t>Cantabria</t>
  </si>
  <si>
    <t>C. La Mancha</t>
  </si>
  <si>
    <t>C. León</t>
  </si>
  <si>
    <t>Cataluña</t>
  </si>
  <si>
    <t>Ceuta</t>
  </si>
  <si>
    <t>C. Valenciana</t>
  </si>
  <si>
    <t>Extremadura</t>
  </si>
  <si>
    <t>Galicia</t>
  </si>
  <si>
    <t>La Rioja</t>
  </si>
  <si>
    <t>Madrid</t>
  </si>
  <si>
    <t>Melilla</t>
  </si>
  <si>
    <t>Murcia</t>
  </si>
  <si>
    <t>Navarra</t>
  </si>
  <si>
    <t>P.Vasco</t>
  </si>
  <si>
    <t>TOTAL RECIBIDAS</t>
  </si>
  <si>
    <r>
      <t>Anexo 11.</t>
    </r>
    <r>
      <rPr>
        <sz val="10"/>
        <rFont val="Arial"/>
        <family val="2"/>
      </rPr>
      <t xml:space="preserve"> Distribución de las trabajadoras procedentes de otras CCAA por provincia receptora. Año 2010. Fuente: Observatorio Argos, Servicio Andaluz de Empleo.</t>
    </r>
  </si>
  <si>
    <t>CCAA receptora</t>
  </si>
  <si>
    <t>Provincia emisora</t>
  </si>
  <si>
    <r>
      <t>Anexo 12.</t>
    </r>
    <r>
      <rPr>
        <sz val="10"/>
        <rFont val="Arial"/>
        <family val="2"/>
      </rPr>
      <t xml:space="preserve"> Distribución de las trabajadoras que han salido a trabajar a otras CCAA por provincia emisora. Año 2010. Fuente: Observatorio Argos, Servicio Andaluz de Empleo.</t>
    </r>
  </si>
  <si>
    <t>Representación actividad económica</t>
  </si>
  <si>
    <t>Sin empleo anterior</t>
  </si>
  <si>
    <r>
      <t xml:space="preserve">Anexo 13. </t>
    </r>
    <r>
      <rPr>
        <sz val="10"/>
        <rFont val="Arial"/>
        <family val="2"/>
      </rPr>
      <t>Distribución de las mujeres paradas registradas según su experiencia profesional. Diciembre 2010. Fuente: Observatorio Argos. Servicio Andaluz de Empleo.</t>
    </r>
  </si>
  <si>
    <t>% Hombres</t>
  </si>
  <si>
    <t>% Mujeres</t>
  </si>
  <si>
    <t>Total Paro Registrado</t>
  </si>
  <si>
    <r>
      <t xml:space="preserve">Anexo 14. </t>
    </r>
    <r>
      <rPr>
        <sz val="10"/>
        <rFont val="Arial"/>
        <family val="2"/>
      </rPr>
      <t>Actividades económicas de procedencia de las personas paradas registradas con mayor y menor representación de la mujer. Diciembre 2010. Fuente: Observatorio Argos. Servicio Andaluz de Empleo.</t>
    </r>
  </si>
  <si>
    <t>Resto de nacionalidades</t>
  </si>
  <si>
    <t>DATOS BÁSICOS DE LA PROVINCIA DE ALMERÍA</t>
  </si>
  <si>
    <t>PADRÓN MUNICIPAL DE HABITANTES</t>
  </si>
  <si>
    <t>1 DE ENERO DE 2010</t>
  </si>
  <si>
    <t>VARIACIÓN INTERANUAL RELATIVA</t>
  </si>
  <si>
    <t>REPRESENTACIÓN PROVINCIAL RESPECTO A ANDALUCÍA</t>
  </si>
  <si>
    <t>PESO DE LA MUJER RESPECTO AL TOTAL</t>
  </si>
  <si>
    <t>ALMERÍA</t>
  </si>
  <si>
    <t>ANDALUCÍA</t>
  </si>
  <si>
    <t>ANDALUCIA</t>
  </si>
  <si>
    <t>Población femenina total</t>
  </si>
  <si>
    <t>Población femenina extranjera</t>
  </si>
  <si>
    <t>SEGURIDAD SOCIAL</t>
  </si>
  <si>
    <t>MEDIA ANUAL 2010</t>
  </si>
  <si>
    <t>Total de mujeres afiliadas</t>
  </si>
  <si>
    <t>R.General</t>
  </si>
  <si>
    <t>R.E.Autónomos</t>
  </si>
  <si>
    <t>R.E.Agrario</t>
  </si>
  <si>
    <t>R.E. Mar</t>
  </si>
  <si>
    <t>R.E.Minería del Carbón</t>
  </si>
  <si>
    <t>---</t>
  </si>
  <si>
    <t>R.E.E.Hogar</t>
  </si>
  <si>
    <t>Total de mujeres extranjeras afiliadas</t>
  </si>
  <si>
    <t>Población femenina de 16 y más años</t>
  </si>
  <si>
    <t>Población femenina activa</t>
  </si>
  <si>
    <t>Población femenina ocupada</t>
  </si>
  <si>
    <t>Población femenina parada</t>
  </si>
  <si>
    <t>Población femenina inactiva</t>
  </si>
  <si>
    <t>Tasas</t>
  </si>
  <si>
    <t>Diferencias porcentuales</t>
  </si>
  <si>
    <t>Tasa de empleo femenina</t>
  </si>
  <si>
    <t>Tasa de actividad femenina</t>
  </si>
  <si>
    <t>Tasa de paro femenina</t>
  </si>
  <si>
    <t>CONTRATOS REGISTRADOS</t>
  </si>
  <si>
    <t>ACUMULADO 2010</t>
  </si>
  <si>
    <t>Contratos registrados a mujeres</t>
  </si>
  <si>
    <t>Grupo de Edad</t>
  </si>
  <si>
    <t>Menor de 25 años</t>
  </si>
  <si>
    <t>Entre 25 y 44 años</t>
  </si>
  <si>
    <t>45 o más años</t>
  </si>
  <si>
    <t>Nivel Formativo</t>
  </si>
  <si>
    <t>Sin estudios</t>
  </si>
  <si>
    <t xml:space="preserve">Estudios primarios </t>
  </si>
  <si>
    <t>Estudios secundarios</t>
  </si>
  <si>
    <t>Estudios postsecundarios</t>
  </si>
  <si>
    <t>Sector de Actividad  Económica</t>
  </si>
  <si>
    <t>Agricultura y pesca</t>
  </si>
  <si>
    <t>Industria</t>
  </si>
  <si>
    <t>Servicios</t>
  </si>
  <si>
    <t>Gran Grupo de Ocupación</t>
  </si>
  <si>
    <t>Fuerzas Armadas</t>
  </si>
  <si>
    <t>Dirección de las empresas y de las Administraciones Públicas</t>
  </si>
  <si>
    <t>Técnicos y profesionales científicos e intelectuales</t>
  </si>
  <si>
    <t>Técnicos y profesionales de apoyo</t>
  </si>
  <si>
    <t>Empleados de tipo administrativo</t>
  </si>
  <si>
    <t>Trabajadores de los servicios de restauración, personales, protección y vendedores de los comercios</t>
  </si>
  <si>
    <t>Trabajadores cualificados en la agricultura y en la pesca</t>
  </si>
  <si>
    <t>Artesanos y trabajadores cualificados de industrias manufactureras, construcción, minería, excepto operadores e instalaciones y maquinaria</t>
  </si>
  <si>
    <t>Operadores de instalaciones y maquinaria y montadores</t>
  </si>
  <si>
    <t>Trabajadores no cualificados</t>
  </si>
  <si>
    <t>Tipo de contrato</t>
  </si>
  <si>
    <t>Infedinido</t>
  </si>
  <si>
    <t>Temporal</t>
  </si>
  <si>
    <t>Contratos registrados a mujeres extranjeras</t>
  </si>
  <si>
    <t>OCUPACIONES MÁS CONTRATADAS EN 2010 (10 PRIMERAS)</t>
  </si>
  <si>
    <t>Nº CONTRATOS</t>
  </si>
  <si>
    <t>% TOTAL</t>
  </si>
  <si>
    <t>Peones agrícolas</t>
  </si>
  <si>
    <t>Personal de limpieza de oficinas, hoteles (camareras de piso) y otros establecimientos similares</t>
  </si>
  <si>
    <t>Peones de industrias manufactureras</t>
  </si>
  <si>
    <t>Camareros, bármanes y asimilados</t>
  </si>
  <si>
    <t>Dependientes y exhibidores en tiendas, almacenes, quioscos y mercados</t>
  </si>
  <si>
    <t>Trabajadores cualificados por cuenta ajena en huertas, viveros y jardines</t>
  </si>
  <si>
    <t>Auxiliares de enfermería hospitalaria</t>
  </si>
  <si>
    <t>Animadores comunitarios</t>
  </si>
  <si>
    <t>Cocineros y otros preparadores de comidas</t>
  </si>
  <si>
    <t>Enfermeros</t>
  </si>
  <si>
    <t>OCUPACIONES CONTRATADAS QUE MÁS HAN CRECIDO EN 2010 (10 PRIMERAS)</t>
  </si>
  <si>
    <t>VARIACIÓN INTERANUAL ABSOLUTA</t>
  </si>
  <si>
    <t/>
  </si>
  <si>
    <t>Agentes de compras</t>
  </si>
  <si>
    <t>Otros empleados en el cuidado de personas y asimilados</t>
  </si>
  <si>
    <t>Operadores de máquinas para elaborar productos derivados de carne, pescado y marisco</t>
  </si>
  <si>
    <t>Otros diversos profesionales de la enseñanza</t>
  </si>
  <si>
    <t>Músicos, cantantes y bailarines de espectáculos en cabarets y similares</t>
  </si>
  <si>
    <t>Compositores, músicos y cantantes</t>
  </si>
  <si>
    <t>Empleados de ventanilla de bancos y de correos</t>
  </si>
  <si>
    <t>PARO REGISTRADO</t>
  </si>
  <si>
    <t>31 DE DICIEMBRE DE 2010</t>
  </si>
  <si>
    <t>Estudios primarios</t>
  </si>
  <si>
    <t>Duración de la demanda</t>
  </si>
  <si>
    <t>Menos o igual a 3 meses</t>
  </si>
  <si>
    <t>De 3 a 6 meses</t>
  </si>
  <si>
    <t>De 6 a 9 meses</t>
  </si>
  <si>
    <t>De 9 a 12 meses</t>
  </si>
  <si>
    <t>Más de 12 meses</t>
  </si>
  <si>
    <t>Paradas registradas extranjeras</t>
  </si>
  <si>
    <t>POBLACIÓN FEMENINA 2010</t>
  </si>
  <si>
    <t>CONTRATOS A MUJERES 2010</t>
  </si>
  <si>
    <t>PARO REGISTRADO FEMENINO 2010</t>
  </si>
  <si>
    <t>Total municipio</t>
  </si>
  <si>
    <t>Abla</t>
  </si>
  <si>
    <t>Abrucena</t>
  </si>
  <si>
    <t>Adra</t>
  </si>
  <si>
    <t>Albanchez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</si>
  <si>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</si>
  <si>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</si>
  <si>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</si>
  <si>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</si>
  <si>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</si>
  <si>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</si>
  <si>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</si>
  <si>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</si>
  <si>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Almócita</t>
  </si>
  <si>
    <t>Alsodux</t>
  </si>
  <si>
    <t>Antas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</si>
  <si>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</si>
  <si>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</si>
  <si>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</si>
  <si>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</si>
  <si>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</si>
  <si>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</si>
  <si>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</si>
  <si>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</si>
  <si>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</si>
  <si>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</si>
  <si>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</si>
  <si>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</si>
  <si>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</si>
  <si>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</si>
  <si>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</si>
  <si>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Cóbdar</t>
  </si>
  <si>
    <t>Cuevas del Almanzora</t>
  </si>
  <si>
    <t>Chercos</t>
  </si>
  <si>
    <t>Chirivel</t>
  </si>
  <si>
    <t>Dalías</t>
  </si>
  <si>
    <t>Enix</t>
  </si>
  <si>
    <t>Felix</t>
  </si>
  <si>
    <t>Fines</t>
  </si>
  <si>
    <t>Fiñana</t>
  </si>
  <si>
    <t>Fondón</t>
  </si>
  <si>
    <t>Gádor</t>
  </si>
  <si>
    <t>Gallardos, Los</t>
  </si>
  <si>
    <t>Garrucha</t>
  </si>
  <si>
    <t>Gérgal</t>
  </si>
  <si>
    <t>Huécija</t>
  </si>
  <si>
    <t>Huércal de Almería</t>
  </si>
  <si>
    <t>Huercal-Overa</t>
  </si>
  <si>
    <t>Illar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</si>
  <si>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</si>
  <si>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</si>
  <si>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</si>
  <si>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</si>
  <si>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</si>
  <si>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</si>
  <si>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</si>
  <si>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</si>
  <si>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</si>
  <si>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</si>
  <si>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Nacimiento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</si>
  <si>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</si>
  <si>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</si>
  <si>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</si>
  <si>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</si>
  <si>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</si>
  <si>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</si>
  <si>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</si>
  <si>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</si>
  <si>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</si>
  <si>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</si>
  <si>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</si>
  <si>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</si>
  <si>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</si>
  <si>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</si>
  <si>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</si>
  <si>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</si>
  <si>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</si>
  <si>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</si>
  <si>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</si>
  <si>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</si>
  <si>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</si>
  <si>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</si>
  <si>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</si>
  <si>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</si>
  <si>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</si>
  <si>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</si>
  <si>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</si>
  <si>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</si>
  <si>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</si>
  <si>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</si>
  <si>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</si>
  <si>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</si>
  <si>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</si>
  <si>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</si>
  <si>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</si>
  <si>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</si>
  <si>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Tres Villas, Las</t>
  </si>
  <si>
    <t>Ejido, El</t>
  </si>
  <si>
    <t>Mojonera, La</t>
  </si>
  <si>
    <t>DATOS BÁSICOS DE LA PROVINCIA DE CÁDIZ</t>
  </si>
  <si>
    <t>CÁDIZ</t>
  </si>
  <si>
    <t>Estudios primarios incompletos</t>
  </si>
  <si>
    <t>Trabajadores cualificados por cuenta ajena en actividades agrícolas, excepto en huertas, viveros y jardines</t>
  </si>
  <si>
    <t>Asistentes domiciliarios</t>
  </si>
  <si>
    <t>Auxiliares administrativos con tareas de atención al público no clasificados anteriormente</t>
  </si>
  <si>
    <t>Peones de obras públicas y mantenimiento de carreteras, presas y construcciones similares</t>
  </si>
  <si>
    <t>Cajeros, taquilleros (excepto bancos y correos)</t>
  </si>
  <si>
    <t>Alcalá de los Gazules</t>
  </si>
  <si>
    <t>Alcalá del Valle</t>
  </si>
  <si>
    <t>Algar</t>
  </si>
  <si>
    <t>Algodonales</t>
  </si>
  <si>
    <t>Arcos de la Frontera</t>
  </si>
  <si>
    <t>Barbate</t>
  </si>
  <si>
    <t>Barrios, Los</t>
  </si>
  <si>
    <t>Benaocaz</t>
  </si>
  <si>
    <t>Bornos</t>
  </si>
  <si>
    <t>Bosque, El</t>
  </si>
  <si>
    <t>Castellar de la Frontera</t>
  </si>
  <si>
    <t>Conil de la Frontera</t>
  </si>
  <si>
    <t>Chipiona</t>
  </si>
  <si>
    <t>Espera</t>
  </si>
  <si>
    <t>Gastor, El</t>
  </si>
  <si>
    <t>Grazalema</t>
  </si>
  <si>
    <t>Jimena de la Frontera</t>
  </si>
  <si>
    <t>Línea de la Concepción, La</t>
  </si>
  <si>
    <t>Medina-Sidonia</t>
  </si>
  <si>
    <t>Olvera</t>
  </si>
  <si>
    <t>Paterna de Rivera</t>
  </si>
  <si>
    <t>Prado del Rey</t>
  </si>
  <si>
    <t>Puerto de Santa María, El</t>
  </si>
  <si>
    <t>Puerto Real</t>
  </si>
  <si>
    <t>Puerto Serrano</t>
  </si>
  <si>
    <t>Rota</t>
  </si>
  <si>
    <t>San Fernando</t>
  </si>
  <si>
    <t>Sanlúcar de Barrameda</t>
  </si>
  <si>
    <t>San Roque</t>
  </si>
  <si>
    <t>Setenil de las bodegas</t>
  </si>
  <si>
    <t>Tarifa</t>
  </si>
  <si>
    <t>Torre-Alháquime</t>
  </si>
  <si>
    <t>Trebujena</t>
  </si>
  <si>
    <t>Ubrique</t>
  </si>
  <si>
    <t>Vejer de la Frontera</t>
  </si>
  <si>
    <t>Villaluenga del Rosario</t>
  </si>
  <si>
    <t>Villamartín</t>
  </si>
  <si>
    <t>Zahara</t>
  </si>
  <si>
    <t>Benalup-Casas Viejas</t>
  </si>
  <si>
    <t>San José del Valle</t>
  </si>
  <si>
    <t>DATOS BÁSICOS DE LA PROVINCIA DE CÓRDOBA</t>
  </si>
  <si>
    <t>CÓRDOBA</t>
  </si>
  <si>
    <t>Peones de la construcción de edificios</t>
  </si>
  <si>
    <t>Limpiacristales, lavacoches y asimilados</t>
  </si>
  <si>
    <t>Otro profesorado técnico de formación profesional</t>
  </si>
  <si>
    <t>Vendedores ambulantes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</si>
  <si>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</si>
  <si>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</si>
  <si>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</si>
  <si>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</si>
  <si>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</si>
  <si>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</si>
  <si>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</si>
  <si>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</si>
  <si>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</si>
  <si>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</si>
  <si>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Blázquez, los</t>
  </si>
  <si>
    <t>Bujalance</t>
  </si>
  <si>
    <t>Cabra</t>
  </si>
  <si>
    <t>Cañete de las Torres</t>
  </si>
  <si>
    <t>Carcabuey</t>
  </si>
  <si>
    <t>Cardeña</t>
  </si>
  <si>
    <t>Carlota, La</t>
  </si>
  <si>
    <t>Carpio, El</t>
  </si>
  <si>
    <t>Castro del Río</t>
  </si>
  <si>
    <t>Conquista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</si>
  <si>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</si>
  <si>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</si>
  <si>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</si>
  <si>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</si>
  <si>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</si>
  <si>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</si>
  <si>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</si>
  <si>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</si>
  <si>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</si>
  <si>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</si>
  <si>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Granjuela, La</t>
  </si>
  <si>
    <t>Guadalcázar</t>
  </si>
  <si>
    <t>Guijo, El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</si>
  <si>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</si>
  <si>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</si>
  <si>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</si>
  <si>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</si>
  <si>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</si>
  <si>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</si>
  <si>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</si>
  <si>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</si>
  <si>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</si>
  <si>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</si>
  <si>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</si>
  <si>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</si>
  <si>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</si>
  <si>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</si>
  <si>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</si>
  <si>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</si>
  <si>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</si>
  <si>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</si>
  <si>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</si>
  <si>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</si>
  <si>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</si>
  <si>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</si>
  <si>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Rambla, La</t>
  </si>
  <si>
    <t>Rute</t>
  </si>
  <si>
    <t>San Sebastián de los Ballesteros</t>
  </si>
  <si>
    <t>Santaella</t>
  </si>
  <si>
    <t>Santa Eufemia</t>
  </si>
  <si>
    <t>Torrecampo</t>
  </si>
  <si>
    <t>Valenzuela</t>
  </si>
  <si>
    <t>Valsequillo</t>
  </si>
  <si>
    <t>Victoria, La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</si>
  <si>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</si>
  <si>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</si>
  <si>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</si>
  <si>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</si>
  <si>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</si>
  <si>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</si>
  <si>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</si>
  <si>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</si>
  <si>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Viso, El</t>
  </si>
  <si>
    <t>Zuheros</t>
  </si>
  <si>
    <t>DATOS BÁSICOS DE LA PROVINCIA DE GRANADA</t>
  </si>
  <si>
    <t>GRANADA</t>
  </si>
  <si>
    <t>Empleados para el cuidado de niños</t>
  </si>
  <si>
    <t>Recepcionistas en establecimientos distintos de oficinas</t>
  </si>
  <si>
    <t>Vendedores a domicilio y por teléfono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</si>
  <si>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</si>
  <si>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</si>
  <si>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</si>
  <si>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</si>
  <si>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</si>
  <si>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</si>
  <si>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</si>
  <si>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</si>
  <si>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</si>
  <si>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</si>
  <si>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</si>
  <si>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</si>
  <si>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</si>
  <si>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</si>
  <si>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</si>
  <si>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</si>
  <si>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</si>
  <si>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</si>
  <si>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</si>
  <si>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</si>
  <si>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</si>
  <si>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</si>
  <si>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</si>
  <si>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</si>
  <si>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</si>
  <si>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</si>
  <si>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</si>
  <si>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</si>
  <si>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</si>
  <si>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</si>
  <si>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</si>
  <si>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</si>
  <si>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</si>
  <si>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</si>
  <si>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</si>
  <si>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</si>
  <si>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</si>
  <si>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</si>
  <si>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</si>
  <si>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</si>
  <si>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</si>
  <si>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</si>
  <si>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</si>
  <si>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</si>
  <si>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</si>
  <si>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</si>
  <si>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Cúllar</t>
  </si>
  <si>
    <t>Cúllar Vega</t>
  </si>
  <si>
    <t>Chauchina</t>
  </si>
  <si>
    <t>Chimeneas</t>
  </si>
  <si>
    <t>Churriana de la Vega</t>
  </si>
  <si>
    <t>Darro</t>
  </si>
  <si>
    <t>Dehesas de Guadix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</si>
  <si>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</si>
  <si>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</si>
  <si>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</si>
  <si>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</si>
  <si>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</si>
  <si>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</si>
  <si>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</si>
  <si>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</si>
  <si>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</si>
  <si>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Freila</t>
  </si>
  <si>
    <t>Fuente Vaqueros</t>
  </si>
  <si>
    <t>Galera</t>
  </si>
  <si>
    <t>Gobernador</t>
  </si>
  <si>
    <t>Gójar</t>
  </si>
  <si>
    <t>Gor</t>
  </si>
  <si>
    <t>Gorafe</t>
  </si>
  <si>
    <t>Guadahortuna</t>
  </si>
  <si>
    <t>Guadix</t>
  </si>
  <si>
    <t>Gualchos</t>
  </si>
  <si>
    <t>Güéjar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</si>
  <si>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</si>
  <si>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</si>
  <si>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</si>
  <si>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</si>
  <si>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</si>
  <si>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</si>
  <si>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</si>
  <si>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Illora</t>
  </si>
  <si>
    <t>Itrabo</t>
  </si>
  <si>
    <t>Iznalloz</t>
  </si>
  <si>
    <t>Jayena</t>
  </si>
  <si>
    <t>Jerez del Marquesado</t>
  </si>
  <si>
    <t>Jete</t>
  </si>
  <si>
    <t>Jun</t>
  </si>
  <si>
    <t>Juviles</t>
  </si>
  <si>
    <t>Calahorra, La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</si>
  <si>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</si>
  <si>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</si>
  <si>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</si>
  <si>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</si>
  <si>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</si>
  <si>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</si>
  <si>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</si>
  <si>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</si>
  <si>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</si>
  <si>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Malahá, La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</si>
  <si>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</si>
  <si>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</si>
  <si>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</si>
  <si>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</si>
  <si>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</si>
  <si>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</si>
  <si>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</si>
  <si>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</si>
  <si>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</si>
  <si>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Murtas</t>
  </si>
  <si>
    <t>Nigüelas</t>
  </si>
  <si>
    <t>Nívar</t>
  </si>
  <si>
    <t>Ogíjares</t>
  </si>
  <si>
    <t>Orce</t>
  </si>
  <si>
    <t>Órgiva</t>
  </si>
  <si>
    <t>Otívar</t>
  </si>
  <si>
    <t>Otura</t>
  </si>
  <si>
    <t>Padul</t>
  </si>
  <si>
    <t>Pampaneira</t>
  </si>
  <si>
    <t>Pedro Martínez</t>
  </si>
  <si>
    <t>Peligros</t>
  </si>
  <si>
    <t>Peza, La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</si>
  <si>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</si>
  <si>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</si>
  <si>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</si>
  <si>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</si>
  <si>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</si>
  <si>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</si>
  <si>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</si>
  <si>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</si>
  <si>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</si>
  <si>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</si>
  <si>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</si>
  <si>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</si>
  <si>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</si>
  <si>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</si>
  <si>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</si>
  <si>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</si>
  <si>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</si>
  <si>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</si>
  <si>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</si>
  <si>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</si>
  <si>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</si>
  <si>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</si>
  <si>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Válor</t>
  </si>
  <si>
    <t>Vélez de Benaudalla</t>
  </si>
  <si>
    <t>Ventas de Huelma</t>
  </si>
  <si>
    <t>Villanueva de las Torres</t>
  </si>
  <si>
    <t>Villanueva Mesía</t>
  </si>
  <si>
    <t>Víznar</t>
  </si>
  <si>
    <t>Zafarraya</t>
  </si>
  <si>
    <t>Zubia, la</t>
  </si>
  <si>
    <t>Zújar</t>
  </si>
  <si>
    <t>Taha, La</t>
  </si>
  <si>
    <t>Valle, El</t>
  </si>
  <si>
    <t>Nevada</t>
  </si>
  <si>
    <t>Alpujarra de la Sierra</t>
  </si>
  <si>
    <t>Gabias, Las</t>
  </si>
  <si>
    <t>Guajares, Los</t>
  </si>
  <si>
    <t>Valle del Zalabí</t>
  </si>
  <si>
    <t>Villamena</t>
  </si>
  <si>
    <t>Morelábor</t>
  </si>
  <si>
    <t>Pinar, El</t>
  </si>
  <si>
    <t>Vegas del Genil</t>
  </si>
  <si>
    <t>Cuevas del Campo</t>
  </si>
  <si>
    <t>Zagra</t>
  </si>
  <si>
    <t>DATOS BÁSICOS DE LA PROVINCIA DE HUELVA</t>
  </si>
  <si>
    <t>HUELVA</t>
  </si>
  <si>
    <t>-</t>
  </si>
  <si>
    <t>Peones agropecuarios</t>
  </si>
  <si>
    <t>Ordenanzas</t>
  </si>
  <si>
    <t>31 DE DICIEMBRE DE 2009</t>
  </si>
  <si>
    <t>Alájar</t>
  </si>
  <si>
    <t>Aljaraque</t>
  </si>
  <si>
    <t>Almendro, El</t>
  </si>
  <si>
    <t>Almonaster la Real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</si>
  <si>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</si>
  <si>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</si>
  <si>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</si>
  <si>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</si>
  <si>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</si>
  <si>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</si>
  <si>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</si>
  <si>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</si>
  <si>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</si>
  <si>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</si>
  <si>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</si>
  <si>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</si>
  <si>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Campillo, El</t>
  </si>
  <si>
    <t>Campofrío</t>
  </si>
  <si>
    <t>Cañaveral de León</t>
  </si>
  <si>
    <t>Cartaya</t>
  </si>
  <si>
    <t>Castaño del Robledo</t>
  </si>
  <si>
    <t>Cerro de Andévalo, El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</si>
  <si>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</si>
  <si>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</si>
  <si>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</si>
  <si>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</si>
  <si>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</si>
  <si>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</si>
  <si>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Chucena</t>
  </si>
  <si>
    <t>Encinasola</t>
  </si>
  <si>
    <t>Escacena del Campo</t>
  </si>
  <si>
    <t>Fuenteheridos</t>
  </si>
  <si>
    <t>Galaroza</t>
  </si>
  <si>
    <t>Gibraleón</t>
  </si>
  <si>
    <t>Granada de Río-Tinto, La</t>
  </si>
  <si>
    <t>Granado, El</t>
  </si>
  <si>
    <t>Higuera de la Sierra</t>
  </si>
  <si>
    <t>Hinojales</t>
  </si>
  <si>
    <t>Hinojos</t>
  </si>
  <si>
    <t>Jabugo</t>
  </si>
  <si>
    <t>Lepe</t>
  </si>
  <si>
    <t>Linares de la Sierra</t>
  </si>
  <si>
    <t>Lucena del Puerto</t>
  </si>
  <si>
    <t>Manzanilla</t>
  </si>
  <si>
    <t>Marines, Los</t>
  </si>
  <si>
    <t>Minas de Riotinto</t>
  </si>
  <si>
    <t>Moguer</t>
  </si>
  <si>
    <t>Nava, La</t>
  </si>
  <si>
    <t>Nerva</t>
  </si>
  <si>
    <t>Niebla</t>
  </si>
  <si>
    <t>Palma del Condado, La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</si>
  <si>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</si>
  <si>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</si>
  <si>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</si>
  <si>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</si>
  <si>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</si>
  <si>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</si>
  <si>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</si>
  <si>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</si>
  <si>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</si>
  <si>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</si>
  <si>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</si>
  <si>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</si>
  <si>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</si>
  <si>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</si>
  <si>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</si>
  <si>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</si>
  <si>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</si>
  <si>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</si>
  <si>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</si>
  <si>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</si>
  <si>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</si>
  <si>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</si>
  <si>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</si>
  <si>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</si>
  <si>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</si>
  <si>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DATOS BÁSICOS DE LA PROVINCIA DE JAÉN</t>
  </si>
  <si>
    <t>JAÉN</t>
  </si>
  <si>
    <t>Telefonistas</t>
  </si>
  <si>
    <t>Empleados de servicios de correos (excepto empleados de ventanilla)</t>
  </si>
  <si>
    <t>Auxiliares administrativos sin tareas de atención al público no clasificados anteriormente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</si>
  <si>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</si>
  <si>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</si>
  <si>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</si>
  <si>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</si>
  <si>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</si>
  <si>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</si>
  <si>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</si>
  <si>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</si>
  <si>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Baeza</t>
  </si>
  <si>
    <t>Bailén</t>
  </si>
  <si>
    <t>Baños de la Encina</t>
  </si>
  <si>
    <t>Beas de Segura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</si>
  <si>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</si>
  <si>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</si>
  <si>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</si>
  <si>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</si>
  <si>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</si>
  <si>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</si>
  <si>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</si>
  <si>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</si>
  <si>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Carolina, La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</si>
  <si>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</si>
  <si>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</si>
  <si>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</si>
  <si>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</si>
  <si>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</si>
  <si>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</si>
  <si>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</si>
  <si>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Espelúy</t>
  </si>
  <si>
    <t>Frailes</t>
  </si>
  <si>
    <t>Fuensanta de Martos</t>
  </si>
  <si>
    <t>Fuerte del Rey</t>
  </si>
  <si>
    <t>Génave</t>
  </si>
  <si>
    <t>Guardia de Jaén, La</t>
  </si>
  <si>
    <t>Guarromán</t>
  </si>
  <si>
    <t>Lahiguera</t>
  </si>
  <si>
    <t>Higuera de Calatrava</t>
  </si>
  <si>
    <t>Hinojares</t>
  </si>
  <si>
    <t>Hornos</t>
  </si>
  <si>
    <t>Huelma</t>
  </si>
  <si>
    <t>Huesa</t>
  </si>
  <si>
    <t>Ibros</t>
  </si>
  <si>
    <t>Iruela, La</t>
  </si>
  <si>
    <t>Iznatoraf</t>
  </si>
  <si>
    <t>Jabalquinto</t>
  </si>
  <si>
    <t>Jamilena</t>
  </si>
  <si>
    <t>Jimena</t>
  </si>
  <si>
    <t>Jódar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</si>
  <si>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</si>
  <si>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</si>
  <si>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</si>
  <si>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</si>
  <si>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</si>
  <si>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</si>
  <si>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</si>
  <si>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</si>
  <si>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</si>
  <si>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</si>
  <si>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</si>
  <si>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</si>
  <si>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</si>
  <si>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</si>
  <si>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</si>
  <si>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</si>
  <si>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</si>
  <si>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Segura, La</t>
  </si>
  <si>
    <t>Quesada</t>
  </si>
  <si>
    <t>Rus</t>
  </si>
  <si>
    <t>Sabiote</t>
  </si>
  <si>
    <t>Santa Elena</t>
  </si>
  <si>
    <t>Santiago de Calatrava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</si>
  <si>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</si>
  <si>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</si>
  <si>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</si>
  <si>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</si>
  <si>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</si>
  <si>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</si>
  <si>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</si>
  <si>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</si>
  <si>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</si>
  <si>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</si>
  <si>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</si>
  <si>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</si>
  <si>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</si>
  <si>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</si>
  <si>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</si>
  <si>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</si>
  <si>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</si>
  <si>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</si>
  <si>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Villares, Los</t>
  </si>
  <si>
    <t>Villarrodrigo</t>
  </si>
  <si>
    <t>Cárcheles</t>
  </si>
  <si>
    <t>Bedmar y Garcíez</t>
  </si>
  <si>
    <t>Villatorres</t>
  </si>
  <si>
    <t>Santiago-Pontones</t>
  </si>
  <si>
    <t>Arroyo del Ojanco</t>
  </si>
  <si>
    <t>DATOS BÁSICOS DE LA PROVINCIA DE MÁLAGA</t>
  </si>
  <si>
    <t>MÁLAGA</t>
  </si>
  <si>
    <t>Representantes de comercio y técnicos de ventas</t>
  </si>
  <si>
    <t>Otros diversos trabajadores de servicios personales</t>
  </si>
  <si>
    <t>Empleados de información y recepcionistas en oficinas</t>
  </si>
  <si>
    <t>Otros diversos técnicos en sanidad, incluidos los de medicina tradicional</t>
  </si>
  <si>
    <t>Alameda</t>
  </si>
  <si>
    <t>Alcaucín</t>
  </si>
  <si>
    <t>Alfarnate</t>
  </si>
  <si>
    <t>Alfarnatejo</t>
  </si>
  <si>
    <t>Algarrobo</t>
  </si>
  <si>
    <t>Algatocín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</si>
  <si>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</si>
  <si>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</si>
  <si>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</si>
  <si>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</si>
  <si>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</si>
  <si>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</si>
  <si>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</si>
  <si>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</si>
  <si>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</si>
  <si>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</si>
  <si>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</si>
  <si>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</si>
  <si>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</si>
  <si>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</si>
  <si>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</si>
  <si>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</si>
  <si>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</si>
  <si>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Benamargosa</t>
  </si>
  <si>
    <t>Benamocarra</t>
  </si>
  <si>
    <t>Benaoján</t>
  </si>
  <si>
    <t>Benarrabá</t>
  </si>
  <si>
    <t>Borge, El</t>
  </si>
  <si>
    <t>Burgo, El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</si>
  <si>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</si>
  <si>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</si>
  <si>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</si>
  <si>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</si>
  <si>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</si>
  <si>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</si>
  <si>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</si>
  <si>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</si>
  <si>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</si>
  <si>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</si>
  <si>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</si>
  <si>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</si>
  <si>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</si>
  <si>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</si>
  <si>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</si>
  <si>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</si>
  <si>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del Becerro</t>
  </si>
  <si>
    <t>Cuevas de San Marcos</t>
  </si>
  <si>
    <t>Cútar</t>
  </si>
  <si>
    <t>Faraján</t>
  </si>
  <si>
    <t>Frigiliana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</si>
  <si>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</si>
  <si>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</si>
  <si>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</si>
  <si>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</si>
  <si>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</si>
  <si>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</si>
  <si>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</si>
  <si>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</si>
  <si>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</si>
  <si>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</si>
  <si>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</si>
  <si>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</si>
  <si>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Manilva</t>
  </si>
  <si>
    <t>Moclinejo</t>
  </si>
  <si>
    <t>Mollina</t>
  </si>
  <si>
    <t>Monda</t>
  </si>
  <si>
    <t>Montejaque</t>
  </si>
  <si>
    <t>Ojén</t>
  </si>
  <si>
    <t>Parauta</t>
  </si>
  <si>
    <t>Periana</t>
  </si>
  <si>
    <t>Pizarra</t>
  </si>
  <si>
    <t>Pujerra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</si>
  <si>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</si>
  <si>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</si>
  <si>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</si>
  <si>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</si>
  <si>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</si>
  <si>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</si>
  <si>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</si>
  <si>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</si>
  <si>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Totalán</t>
  </si>
  <si>
    <t>Valle de Abdalajís</t>
  </si>
  <si>
    <t>Villanueva de Algaidas</t>
  </si>
  <si>
    <t>Villanueva del Rosario</t>
  </si>
  <si>
    <t>Villanueva del Trabuco</t>
  </si>
  <si>
    <t>Villanueva de Tapia</t>
  </si>
  <si>
    <t>Viñuela</t>
  </si>
  <si>
    <t>Yunquera</t>
  </si>
  <si>
    <t>DATOS BÁSICOS DE LA PROVINCIA DE SEVILLA</t>
  </si>
  <si>
    <t>SEVILLA</t>
  </si>
  <si>
    <t>Peluqueros, especialistas en tratamiento de belleza y trabajadores asimilados</t>
  </si>
  <si>
    <t>Operadores de máquinas para elaborar productos de panadería, repostería, artículos de chocolate y productos a base de cereales</t>
  </si>
  <si>
    <t>Mozos de equipaje y asimilados</t>
  </si>
  <si>
    <t>Aguadulce</t>
  </si>
  <si>
    <t>Alanís</t>
  </si>
  <si>
    <t>Albaida del Aljarafe</t>
  </si>
  <si>
    <t>Alcalá de Guadaira</t>
  </si>
  <si>
    <t>Alcalá del Río</t>
  </si>
  <si>
    <t>Alcolea del Río</t>
  </si>
  <si>
    <t>Algaba, La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</si>
  <si>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</si>
  <si>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</si>
  <si>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</si>
  <si>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</si>
  <si>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</si>
  <si>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</si>
  <si>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</si>
  <si>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</si>
  <si>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</si>
  <si>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</si>
  <si>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</si>
  <si>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</si>
  <si>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Juan, Las</t>
  </si>
  <si>
    <t>Camas</t>
  </si>
  <si>
    <t>Campana, La</t>
  </si>
  <si>
    <t>Cantillana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</si>
  <si>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</si>
  <si>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</si>
  <si>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</si>
  <si>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</si>
  <si>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</si>
  <si>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</si>
  <si>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</si>
  <si>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Guardas, El</t>
  </si>
  <si>
    <t>Cazalla de la Sierra</t>
  </si>
  <si>
    <t>Constantina</t>
  </si>
  <si>
    <t>Coria del Río</t>
  </si>
  <si>
    <t>Coripe</t>
  </si>
  <si>
    <t>Coronil, El</t>
  </si>
  <si>
    <t>Corrales, Los</t>
  </si>
  <si>
    <t>Écija</t>
  </si>
  <si>
    <t>Espartinas</t>
  </si>
  <si>
    <t>Estepa</t>
  </si>
  <si>
    <t>Fuentes de Andalucía</t>
  </si>
  <si>
    <t>Garrobo, El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</si>
  <si>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</si>
  <si>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</si>
  <si>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</si>
  <si>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</si>
  <si>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</si>
  <si>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</si>
  <si>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</si>
  <si>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</si>
  <si>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Lantejuela, La</t>
  </si>
  <si>
    <t>Lebrija</t>
  </si>
  <si>
    <t>Lora de Estepa</t>
  </si>
  <si>
    <t>Lora del Río</t>
  </si>
  <si>
    <t>Luisiana, La</t>
  </si>
  <si>
    <t>Madroño, El</t>
  </si>
  <si>
    <t>Mairena del Alcor</t>
  </si>
  <si>
    <t>Mairena del Aljarafe</t>
  </si>
  <si>
    <t>Marchena</t>
  </si>
  <si>
    <t>Marinaleda</t>
  </si>
  <si>
    <t>Martín de la Jara</t>
  </si>
  <si>
    <t>Molares, Los</t>
  </si>
  <si>
    <t>Montellano</t>
  </si>
  <si>
    <t>Morón de la Frontera</t>
  </si>
  <si>
    <t>Navas de la Concepción, Las</t>
  </si>
  <si>
    <t>Olivares</t>
  </si>
  <si>
    <t>Osuna</t>
  </si>
  <si>
    <t>Palacios y Villafranca, Los</t>
  </si>
  <si>
    <t>Palomares del Río</t>
  </si>
  <si>
    <t>Paradas</t>
  </si>
  <si>
    <t>Pedrera</t>
  </si>
  <si>
    <t>Pedroso, El</t>
  </si>
  <si>
    <t>Peñaflor</t>
  </si>
  <si>
    <t>Pilas</t>
  </si>
  <si>
    <t>Pruna</t>
  </si>
  <si>
    <t>Puebla de Cazalla, La</t>
  </si>
  <si>
    <t>Puebla de los Infantes, La</t>
  </si>
  <si>
    <t>Puebla del Río, La</t>
  </si>
  <si>
    <t>Real de la Jara, El</t>
  </si>
  <si>
    <t>Rinconada, La</t>
  </si>
  <si>
    <t>Roda de Andalucía, La</t>
  </si>
  <si>
    <t>Ronquillo, El</t>
  </si>
  <si>
    <t>Rubio, El</t>
  </si>
  <si>
    <t>Salteras</t>
  </si>
  <si>
    <t>Sanlúcar la Mayor</t>
  </si>
  <si>
    <t>San Nicolás del Puerto</t>
  </si>
  <si>
    <t>Santiponce</t>
  </si>
  <si>
    <t>Saucejo, El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</si>
  <si>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</si>
  <si>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</si>
  <si>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</si>
  <si>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</si>
  <si>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</si>
  <si>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</si>
  <si>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del Ariscal</t>
  </si>
  <si>
    <t>Villanueva del Río y Minas</t>
  </si>
  <si>
    <t>Villanueva de San Juan</t>
  </si>
  <si>
    <t>Villaverde del Río</t>
  </si>
  <si>
    <t>Viso del Alcor, El</t>
  </si>
  <si>
    <t>Cañada Rosal</t>
  </si>
  <si>
    <t>Isla Mayor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</si>
</sst>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#,##0.0;;\-"/>
    <numFmt numFmtId="191" formatCode="0.0%"/>
    <numFmt numFmtId="192" formatCode="_-* #,##0\ _€_-;\-* #,##0\ _€_-;_-* &quot;-&quot;??\ _€_-;_-@_-"/>
    <numFmt numFmtId="193" formatCode="#,##0;\(#,##0\)"/>
    <numFmt numFmtId="194" formatCode="#,##0.0;\(#,##0.0\)"/>
  </numFmts>
  <fonts count="1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22"/>
      <name val="Arial"/>
      <family val="0"/>
    </font>
    <font>
      <sz val="8"/>
      <color indexed="22"/>
      <name val="Arial"/>
      <family val="0"/>
    </font>
    <font>
      <sz val="8"/>
      <name val="Arial"/>
      <family val="2"/>
    </font>
    <font>
      <b/>
      <sz val="8"/>
      <color indexed="22"/>
      <name val="Arial"/>
      <family val="2"/>
    </font>
    <font>
      <b/>
      <sz val="8"/>
      <name val="Arial"/>
      <family val="2"/>
    </font>
    <font>
      <sz val="5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Verdana"/>
      <family val="0"/>
    </font>
    <font>
      <sz val="8"/>
      <name val="Verdana"/>
      <family val="0"/>
    </font>
    <font>
      <sz val="10"/>
      <name val="Verdana"/>
      <family val="0"/>
    </font>
    <font>
      <sz val="8"/>
      <color indexed="22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">
        <color indexed="22"/>
      </top>
      <bottom style="dashDot">
        <color indexed="22"/>
      </bottom>
    </border>
    <border>
      <left>
        <color indexed="63"/>
      </left>
      <right>
        <color indexed="63"/>
      </right>
      <top style="dashDotDot">
        <color indexed="22"/>
      </top>
      <bottom style="dashDotDot">
        <color indexed="22"/>
      </bottom>
    </border>
    <border>
      <left>
        <color indexed="63"/>
      </left>
      <right>
        <color indexed="63"/>
      </right>
      <top style="dashDotDot">
        <color indexed="22"/>
      </top>
      <bottom style="thin"/>
    </border>
    <border>
      <left style="thin"/>
      <right style="thin"/>
      <top style="dashDot">
        <color indexed="22"/>
      </top>
      <bottom style="dashDot">
        <color indexed="22"/>
      </bottom>
    </border>
    <border>
      <left>
        <color indexed="63"/>
      </left>
      <right style="thin">
        <color indexed="8"/>
      </right>
      <top style="dashDot">
        <color indexed="22"/>
      </top>
      <bottom style="dashDot">
        <color indexed="22"/>
      </bottom>
    </border>
    <border>
      <left style="thin"/>
      <right style="thin"/>
      <top style="dashDot">
        <color indexed="22"/>
      </top>
      <bottom style="thin"/>
    </border>
    <border>
      <left>
        <color indexed="63"/>
      </left>
      <right style="thin">
        <color indexed="8"/>
      </right>
      <top style="dashDot">
        <color indexed="22"/>
      </top>
      <bottom style="thin"/>
    </border>
    <border>
      <left>
        <color indexed="63"/>
      </left>
      <right>
        <color indexed="63"/>
      </right>
      <top style="thin"/>
      <bottom style="dashDot">
        <color indexed="22"/>
      </bottom>
    </border>
    <border>
      <left>
        <color indexed="63"/>
      </left>
      <right>
        <color indexed="63"/>
      </right>
      <top style="dashDot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ashDot">
        <color indexed="22"/>
      </bottom>
    </border>
    <border>
      <left style="thin">
        <color indexed="8"/>
      </left>
      <right>
        <color indexed="63"/>
      </right>
      <top style="dashDot">
        <color indexed="22"/>
      </top>
      <bottom style="dashDot">
        <color indexed="22"/>
      </bottom>
    </border>
    <border>
      <left style="thin">
        <color indexed="8"/>
      </left>
      <right>
        <color indexed="63"/>
      </right>
      <top style="dashDot">
        <color indexed="22"/>
      </top>
      <bottom style="thin"/>
    </border>
    <border>
      <left style="thin"/>
      <right style="thin"/>
      <top>
        <color indexed="63"/>
      </top>
      <bottom style="dashDot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dashDot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DotDot">
        <color indexed="22"/>
      </bottom>
    </border>
    <border>
      <left>
        <color indexed="63"/>
      </left>
      <right style="thin"/>
      <top style="thin"/>
      <bottom style="dashDotDot">
        <color indexed="22"/>
      </bottom>
    </border>
    <border>
      <left style="thin"/>
      <right>
        <color indexed="63"/>
      </right>
      <top style="dashDotDot">
        <color indexed="22"/>
      </top>
      <bottom style="thin"/>
    </border>
    <border>
      <left>
        <color indexed="63"/>
      </left>
      <right style="thin"/>
      <top style="dashDotDot">
        <color indexed="22"/>
      </top>
      <bottom style="thin"/>
    </border>
    <border>
      <left style="thin"/>
      <right style="thin"/>
      <top style="thin"/>
      <bottom style="dashDotDot">
        <color indexed="22"/>
      </bottom>
    </border>
    <border>
      <left style="thin"/>
      <right>
        <color indexed="63"/>
      </right>
      <top>
        <color indexed="63"/>
      </top>
      <bottom style="dashDotDot">
        <color indexed="22"/>
      </bottom>
    </border>
    <border>
      <left>
        <color indexed="63"/>
      </left>
      <right style="thin"/>
      <top>
        <color indexed="63"/>
      </top>
      <bottom style="dashDotDot">
        <color indexed="22"/>
      </bottom>
    </border>
    <border>
      <left style="thin"/>
      <right style="thin"/>
      <top style="dashDotDot">
        <color indexed="22"/>
      </top>
      <bottom style="dashDotDot">
        <color indexed="22"/>
      </bottom>
    </border>
    <border>
      <left style="thin"/>
      <right>
        <color indexed="63"/>
      </right>
      <top style="dashDotDot">
        <color indexed="22"/>
      </top>
      <bottom>
        <color indexed="63"/>
      </bottom>
    </border>
    <border>
      <left>
        <color indexed="63"/>
      </left>
      <right style="thin"/>
      <top style="dashDotDot">
        <color indexed="22"/>
      </top>
      <bottom style="dashDotDot">
        <color indexed="22"/>
      </bottom>
    </border>
    <border>
      <left style="thin"/>
      <right>
        <color indexed="63"/>
      </right>
      <top style="dashDotDot">
        <color indexed="22"/>
      </top>
      <bottom style="dashDotDot">
        <color indexed="22"/>
      </bottom>
    </border>
    <border>
      <left>
        <color indexed="63"/>
      </left>
      <right style="thin"/>
      <top style="dashDotDot">
        <color indexed="22"/>
      </top>
      <bottom>
        <color indexed="63"/>
      </bottom>
    </border>
    <border>
      <left style="thin"/>
      <right style="thin"/>
      <top style="dashDotDot">
        <color indexed="22"/>
      </top>
      <bottom style="thin"/>
    </border>
    <border>
      <left style="thin"/>
      <right style="thin"/>
      <top>
        <color indexed="63"/>
      </top>
      <bottom style="dashDotDot">
        <color indexed="22"/>
      </bottom>
    </border>
    <border>
      <left style="thin"/>
      <right style="thin"/>
      <top style="dashDotDot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justify"/>
    </xf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justify"/>
    </xf>
    <xf numFmtId="3" fontId="2" fillId="2" borderId="0" xfId="0" applyNumberFormat="1" applyFont="1" applyFill="1" applyAlignment="1">
      <alignment horizontal="center"/>
    </xf>
    <xf numFmtId="10" fontId="2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3" fontId="2" fillId="2" borderId="0" xfId="0" applyNumberFormat="1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2" fillId="2" borderId="2" xfId="0" applyFont="1" applyFill="1" applyBorder="1" applyAlignment="1">
      <alignment/>
    </xf>
    <xf numFmtId="3" fontId="2" fillId="2" borderId="2" xfId="0" applyNumberFormat="1" applyFont="1" applyFill="1" applyBorder="1" applyAlignment="1">
      <alignment horizontal="center"/>
    </xf>
    <xf numFmtId="10" fontId="2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10" fontId="5" fillId="2" borderId="0" xfId="22" applyNumberFormat="1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3" xfId="0" applyNumberFormat="1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0" fillId="2" borderId="0" xfId="22" applyNumberFormat="1" applyFill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center" wrapText="1" indent="1"/>
    </xf>
    <xf numFmtId="3" fontId="2" fillId="2" borderId="4" xfId="0" applyNumberFormat="1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88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0" fontId="2" fillId="2" borderId="7" xfId="0" applyFont="1" applyFill="1" applyBorder="1" applyAlignment="1">
      <alignment horizontal="left" indent="1"/>
    </xf>
    <xf numFmtId="3" fontId="2" fillId="2" borderId="7" xfId="0" applyNumberFormat="1" applyFont="1" applyFill="1" applyBorder="1" applyAlignment="1">
      <alignment horizontal="center"/>
    </xf>
    <xf numFmtId="10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center"/>
    </xf>
    <xf numFmtId="10" fontId="2" fillId="2" borderId="12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 indent="1"/>
    </xf>
    <xf numFmtId="3" fontId="2" fillId="2" borderId="4" xfId="0" applyNumberFormat="1" applyFont="1" applyFill="1" applyBorder="1" applyAlignment="1">
      <alignment horizontal="center"/>
    </xf>
    <xf numFmtId="10" fontId="2" fillId="2" borderId="5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2" fillId="2" borderId="13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/>
    </xf>
    <xf numFmtId="189" fontId="8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3" fontId="2" fillId="2" borderId="0" xfId="0" applyNumberFormat="1" applyFont="1" applyFill="1" applyAlignment="1">
      <alignment horizontal="center" vertical="center" wrapText="1"/>
    </xf>
    <xf numFmtId="10" fontId="2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10" fontId="2" fillId="2" borderId="0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191" fontId="7" fillId="2" borderId="0" xfId="0" applyNumberFormat="1" applyFont="1" applyFill="1" applyBorder="1" applyAlignment="1">
      <alignment horizontal="center" vertical="center" wrapText="1"/>
    </xf>
    <xf numFmtId="191" fontId="9" fillId="2" borderId="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191" fontId="1" fillId="2" borderId="1" xfId="0" applyNumberFormat="1" applyFont="1" applyFill="1" applyBorder="1" applyAlignment="1">
      <alignment horizontal="center" vertical="center" wrapText="1"/>
    </xf>
    <xf numFmtId="191" fontId="1" fillId="2" borderId="5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91" fontId="1" fillId="2" borderId="8" xfId="0" applyNumberFormat="1" applyFont="1" applyFill="1" applyBorder="1" applyAlignment="1">
      <alignment horizontal="center" vertical="center" wrapText="1"/>
    </xf>
    <xf numFmtId="192" fontId="9" fillId="2" borderId="0" xfId="17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91" fontId="2" fillId="2" borderId="10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191" fontId="1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191" fontId="2" fillId="2" borderId="12" xfId="0" applyNumberFormat="1" applyFont="1" applyFill="1" applyBorder="1" applyAlignment="1">
      <alignment horizontal="center" vertical="center" wrapText="1"/>
    </xf>
    <xf numFmtId="191" fontId="6" fillId="2" borderId="0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191" fontId="8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/>
    </xf>
    <xf numFmtId="0" fontId="2" fillId="2" borderId="14" xfId="0" applyFont="1" applyFill="1" applyBorder="1" applyAlignment="1">
      <alignment vertical="center" wrapText="1"/>
    </xf>
    <xf numFmtId="10" fontId="2" fillId="2" borderId="14" xfId="22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 wrapText="1"/>
    </xf>
    <xf numFmtId="10" fontId="1" fillId="2" borderId="14" xfId="22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10" fontId="2" fillId="2" borderId="15" xfId="22" applyNumberFormat="1" applyFont="1" applyFill="1" applyBorder="1" applyAlignment="1">
      <alignment vertical="center"/>
    </xf>
    <xf numFmtId="9" fontId="1" fillId="2" borderId="1" xfId="22" applyNumberFormat="1" applyFont="1" applyFill="1" applyBorder="1" applyAlignment="1">
      <alignment vertical="center"/>
    </xf>
    <xf numFmtId="3" fontId="0" fillId="2" borderId="16" xfId="0" applyNumberFormat="1" applyFill="1" applyBorder="1" applyAlignment="1">
      <alignment/>
    </xf>
    <xf numFmtId="10" fontId="0" fillId="2" borderId="17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10" fontId="0" fillId="2" borderId="19" xfId="0" applyNumberFormat="1" applyFill="1" applyBorder="1" applyAlignment="1">
      <alignment/>
    </xf>
    <xf numFmtId="0" fontId="3" fillId="2" borderId="4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9" fontId="3" fillId="2" borderId="5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 horizontal="left" vertical="center" wrapText="1"/>
    </xf>
    <xf numFmtId="3" fontId="7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191" fontId="9" fillId="2" borderId="0" xfId="0" applyNumberFormat="1" applyFont="1" applyFill="1" applyAlignment="1">
      <alignment horizontal="center"/>
    </xf>
    <xf numFmtId="3" fontId="0" fillId="2" borderId="0" xfId="0" applyNumberFormat="1" applyFill="1" applyBorder="1" applyAlignment="1">
      <alignment/>
    </xf>
    <xf numFmtId="191" fontId="0" fillId="2" borderId="0" xfId="22" applyNumberFormat="1" applyFill="1" applyBorder="1" applyAlignment="1">
      <alignment/>
    </xf>
    <xf numFmtId="0" fontId="9" fillId="2" borderId="2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/>
    </xf>
    <xf numFmtId="191" fontId="9" fillId="2" borderId="2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/>
    </xf>
    <xf numFmtId="0" fontId="9" fillId="2" borderId="3" xfId="0" applyFont="1" applyFill="1" applyBorder="1" applyAlignment="1">
      <alignment horizontal="left" vertical="center" wrapText="1"/>
    </xf>
    <xf numFmtId="191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 wrapText="1"/>
    </xf>
    <xf numFmtId="191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7" fillId="2" borderId="20" xfId="0" applyNumberFormat="1" applyFont="1" applyFill="1" applyBorder="1" applyAlignment="1">
      <alignment horizontal="center" vertical="center" wrapText="1"/>
    </xf>
    <xf numFmtId="191" fontId="7" fillId="2" borderId="2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/>
    </xf>
    <xf numFmtId="191" fontId="6" fillId="2" borderId="0" xfId="0" applyNumberFormat="1" applyFont="1" applyFill="1" applyBorder="1" applyAlignment="1">
      <alignment/>
    </xf>
    <xf numFmtId="3" fontId="7" fillId="2" borderId="13" xfId="0" applyNumberFormat="1" applyFont="1" applyFill="1" applyBorder="1" applyAlignment="1">
      <alignment horizontal="center" vertical="center" wrapText="1"/>
    </xf>
    <xf numFmtId="191" fontId="7" fillId="2" borderId="13" xfId="0" applyNumberFormat="1" applyFont="1" applyFill="1" applyBorder="1" applyAlignment="1">
      <alignment horizontal="center" vertical="center" wrapText="1"/>
    </xf>
    <xf numFmtId="3" fontId="7" fillId="2" borderId="21" xfId="0" applyNumberFormat="1" applyFont="1" applyFill="1" applyBorder="1" applyAlignment="1">
      <alignment horizontal="center" vertical="center" wrapText="1"/>
    </xf>
    <xf numFmtId="191" fontId="7" fillId="2" borderId="2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3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10" fillId="2" borderId="0" xfId="0" applyFont="1" applyFill="1" applyAlignment="1">
      <alignment/>
    </xf>
    <xf numFmtId="191" fontId="6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22" xfId="0" applyFont="1" applyFill="1" applyBorder="1" applyAlignment="1">
      <alignment wrapText="1"/>
    </xf>
    <xf numFmtId="191" fontId="7" fillId="2" borderId="22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indent="1"/>
    </xf>
    <xf numFmtId="3" fontId="2" fillId="2" borderId="13" xfId="0" applyNumberFormat="1" applyFont="1" applyFill="1" applyBorder="1" applyAlignment="1">
      <alignment vertical="center"/>
    </xf>
    <xf numFmtId="10" fontId="2" fillId="2" borderId="13" xfId="0" applyNumberFormat="1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wrapText="1"/>
    </xf>
    <xf numFmtId="0" fontId="0" fillId="2" borderId="24" xfId="0" applyFont="1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3" fontId="0" fillId="2" borderId="26" xfId="0" applyNumberFormat="1" applyFill="1" applyBorder="1" applyAlignment="1">
      <alignment vertical="center"/>
    </xf>
    <xf numFmtId="10" fontId="0" fillId="2" borderId="27" xfId="0" applyNumberFormat="1" applyFill="1" applyBorder="1" applyAlignment="1">
      <alignment vertical="center"/>
    </xf>
    <xf numFmtId="3" fontId="0" fillId="2" borderId="16" xfId="0" applyNumberFormat="1" applyFill="1" applyBorder="1" applyAlignment="1">
      <alignment vertical="center"/>
    </xf>
    <xf numFmtId="10" fontId="0" fillId="2" borderId="17" xfId="0" applyNumberFormat="1" applyFill="1" applyBorder="1" applyAlignment="1">
      <alignment vertic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3" borderId="28" xfId="0" applyFont="1" applyFill="1" applyBorder="1" applyAlignment="1">
      <alignment wrapText="1"/>
    </xf>
    <xf numFmtId="0" fontId="0" fillId="3" borderId="29" xfId="0" applyFont="1" applyFill="1" applyBorder="1" applyAlignment="1">
      <alignment wrapText="1"/>
    </xf>
    <xf numFmtId="0" fontId="0" fillId="4" borderId="29" xfId="0" applyFont="1" applyFill="1" applyBorder="1" applyAlignment="1">
      <alignment wrapText="1"/>
    </xf>
    <xf numFmtId="0" fontId="0" fillId="5" borderId="29" xfId="0" applyFont="1" applyFill="1" applyBorder="1" applyAlignment="1">
      <alignment wrapText="1"/>
    </xf>
    <xf numFmtId="0" fontId="0" fillId="5" borderId="30" xfId="0" applyFont="1" applyFill="1" applyBorder="1" applyAlignment="1">
      <alignment wrapText="1"/>
    </xf>
    <xf numFmtId="10" fontId="0" fillId="3" borderId="28" xfId="0" applyNumberFormat="1" applyFill="1" applyBorder="1" applyAlignment="1">
      <alignment vertical="center"/>
    </xf>
    <xf numFmtId="10" fontId="0" fillId="3" borderId="31" xfId="0" applyNumberFormat="1" applyFill="1" applyBorder="1" applyAlignment="1">
      <alignment vertical="center"/>
    </xf>
    <xf numFmtId="10" fontId="0" fillId="3" borderId="29" xfId="0" applyNumberFormat="1" applyFill="1" applyBorder="1" applyAlignment="1">
      <alignment vertical="center"/>
    </xf>
    <xf numFmtId="10" fontId="0" fillId="3" borderId="32" xfId="0" applyNumberFormat="1" applyFill="1" applyBorder="1" applyAlignment="1">
      <alignment vertical="center"/>
    </xf>
    <xf numFmtId="10" fontId="0" fillId="4" borderId="29" xfId="0" applyNumberFormat="1" applyFill="1" applyBorder="1" applyAlignment="1">
      <alignment vertical="center"/>
    </xf>
    <xf numFmtId="10" fontId="0" fillId="4" borderId="32" xfId="0" applyNumberFormat="1" applyFill="1" applyBorder="1" applyAlignment="1">
      <alignment vertical="center"/>
    </xf>
    <xf numFmtId="10" fontId="0" fillId="5" borderId="29" xfId="0" applyNumberFormat="1" applyFill="1" applyBorder="1" applyAlignment="1">
      <alignment vertical="center"/>
    </xf>
    <xf numFmtId="10" fontId="0" fillId="5" borderId="32" xfId="0" applyNumberFormat="1" applyFill="1" applyBorder="1" applyAlignment="1">
      <alignment vertical="center"/>
    </xf>
    <xf numFmtId="10" fontId="0" fillId="5" borderId="30" xfId="0" applyNumberFormat="1" applyFill="1" applyBorder="1" applyAlignment="1">
      <alignment vertical="center"/>
    </xf>
    <xf numFmtId="10" fontId="0" fillId="5" borderId="33" xfId="0" applyNumberFormat="1" applyFill="1" applyBorder="1" applyAlignment="1">
      <alignment vertical="center"/>
    </xf>
    <xf numFmtId="0" fontId="0" fillId="2" borderId="20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/>
    </xf>
    <xf numFmtId="0" fontId="0" fillId="2" borderId="21" xfId="0" applyFont="1" applyFill="1" applyBorder="1" applyAlignment="1">
      <alignment vertical="center" wrapText="1"/>
    </xf>
    <xf numFmtId="10" fontId="9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4" fillId="6" borderId="34" xfId="0" applyNumberFormat="1" applyFont="1" applyFill="1" applyBorder="1" applyAlignment="1">
      <alignment horizontal="center" vertical="center" wrapText="1"/>
    </xf>
    <xf numFmtId="17" fontId="15" fillId="6" borderId="7" xfId="0" applyNumberFormat="1" applyFont="1" applyFill="1" applyBorder="1" applyAlignment="1">
      <alignment horizontal="center" vertical="center" wrapText="1"/>
    </xf>
    <xf numFmtId="17" fontId="15" fillId="6" borderId="8" xfId="0" applyNumberFormat="1" applyFont="1" applyFill="1" applyBorder="1" applyAlignment="1">
      <alignment horizontal="center" vertical="center" wrapText="1"/>
    </xf>
    <xf numFmtId="0" fontId="15" fillId="6" borderId="7" xfId="0" applyNumberFormat="1" applyFont="1" applyFill="1" applyBorder="1" applyAlignment="1">
      <alignment horizontal="center" vertical="center" wrapText="1"/>
    </xf>
    <xf numFmtId="0" fontId="15" fillId="6" borderId="8" xfId="0" applyNumberFormat="1" applyFont="1" applyFill="1" applyBorder="1" applyAlignment="1">
      <alignment horizontal="center" vertical="center" wrapText="1"/>
    </xf>
    <xf numFmtId="0" fontId="15" fillId="6" borderId="34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0" fontId="14" fillId="6" borderId="35" xfId="0" applyNumberFormat="1" applyFont="1" applyFill="1" applyBorder="1" applyAlignment="1">
      <alignment horizontal="center" vertical="center" wrapText="1"/>
    </xf>
    <xf numFmtId="0" fontId="15" fillId="6" borderId="9" xfId="0" applyNumberFormat="1" applyFont="1" applyFill="1" applyBorder="1" applyAlignment="1">
      <alignment horizontal="center" vertical="center"/>
    </xf>
    <xf numFmtId="0" fontId="15" fillId="6" borderId="10" xfId="0" applyNumberFormat="1" applyFont="1" applyFill="1" applyBorder="1" applyAlignment="1">
      <alignment horizontal="center" vertical="center"/>
    </xf>
    <xf numFmtId="0" fontId="15" fillId="6" borderId="12" xfId="0" applyNumberFormat="1" applyFont="1" applyFill="1" applyBorder="1" applyAlignment="1">
      <alignment horizontal="center" vertical="center"/>
    </xf>
    <xf numFmtId="0" fontId="15" fillId="6" borderId="3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0" fontId="16" fillId="2" borderId="9" xfId="0" applyNumberFormat="1" applyFont="1" applyFill="1" applyBorder="1" applyAlignment="1">
      <alignment horizontal="left" vertical="top" wrapText="1"/>
    </xf>
    <xf numFmtId="193" fontId="7" fillId="2" borderId="36" xfId="0" applyNumberFormat="1" applyFont="1" applyFill="1" applyBorder="1" applyAlignment="1">
      <alignment horizontal="right" vertical="center"/>
    </xf>
    <xf numFmtId="193" fontId="7" fillId="2" borderId="37" xfId="0" applyNumberFormat="1" applyFont="1" applyFill="1" applyBorder="1" applyAlignment="1">
      <alignment horizontal="right" vertical="center"/>
    </xf>
    <xf numFmtId="10" fontId="7" fillId="2" borderId="36" xfId="22" applyNumberFormat="1" applyFont="1" applyFill="1" applyBorder="1" applyAlignment="1">
      <alignment horizontal="right" vertical="center"/>
    </xf>
    <xf numFmtId="10" fontId="7" fillId="2" borderId="37" xfId="22" applyNumberFormat="1" applyFont="1" applyFill="1" applyBorder="1" applyAlignment="1">
      <alignment horizontal="right" vertical="center"/>
    </xf>
    <xf numFmtId="3" fontId="6" fillId="2" borderId="0" xfId="0" applyNumberFormat="1" applyFont="1" applyFill="1" applyAlignment="1">
      <alignment/>
    </xf>
    <xf numFmtId="0" fontId="16" fillId="2" borderId="38" xfId="0" applyNumberFormat="1" applyFont="1" applyFill="1" applyBorder="1" applyAlignment="1">
      <alignment horizontal="left" vertical="top" wrapText="1"/>
    </xf>
    <xf numFmtId="193" fontId="7" fillId="2" borderId="38" xfId="0" applyNumberFormat="1" applyFont="1" applyFill="1" applyBorder="1" applyAlignment="1">
      <alignment horizontal="right" vertical="center"/>
    </xf>
    <xf numFmtId="193" fontId="7" fillId="2" borderId="39" xfId="0" applyNumberFormat="1" applyFont="1" applyFill="1" applyBorder="1" applyAlignment="1">
      <alignment horizontal="right" vertical="center"/>
    </xf>
    <xf numFmtId="10" fontId="7" fillId="2" borderId="38" xfId="22" applyNumberFormat="1" applyFont="1" applyFill="1" applyBorder="1" applyAlignment="1">
      <alignment horizontal="right" vertical="center"/>
    </xf>
    <xf numFmtId="10" fontId="7" fillId="2" borderId="39" xfId="22" applyNumberFormat="1" applyFont="1" applyFill="1" applyBorder="1" applyAlignment="1">
      <alignment horizontal="right" vertical="center"/>
    </xf>
    <xf numFmtId="0" fontId="16" fillId="2" borderId="0" xfId="0" applyNumberFormat="1" applyFont="1" applyFill="1" applyBorder="1" applyAlignment="1">
      <alignment horizontal="left" vertical="top" wrapText="1"/>
    </xf>
    <xf numFmtId="193" fontId="7" fillId="2" borderId="0" xfId="0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/>
    </xf>
    <xf numFmtId="0" fontId="14" fillId="2" borderId="6" xfId="0" applyNumberFormat="1" applyFont="1" applyFill="1" applyBorder="1" applyAlignment="1">
      <alignment vertical="top"/>
    </xf>
    <xf numFmtId="193" fontId="7" fillId="2" borderId="4" xfId="0" applyNumberFormat="1" applyFont="1" applyFill="1" applyBorder="1" applyAlignment="1">
      <alignment horizontal="right" vertical="center"/>
    </xf>
    <xf numFmtId="193" fontId="7" fillId="2" borderId="5" xfId="0" applyNumberFormat="1" applyFont="1" applyFill="1" applyBorder="1" applyAlignment="1">
      <alignment horizontal="right" vertical="center"/>
    </xf>
    <xf numFmtId="10" fontId="7" fillId="2" borderId="4" xfId="22" applyNumberFormat="1" applyFont="1" applyFill="1" applyBorder="1" applyAlignment="1">
      <alignment horizontal="right" vertical="center"/>
    </xf>
    <xf numFmtId="10" fontId="7" fillId="2" borderId="5" xfId="22" applyNumberFormat="1" applyFont="1" applyFill="1" applyBorder="1" applyAlignment="1">
      <alignment horizontal="right" vertical="center"/>
    </xf>
    <xf numFmtId="3" fontId="17" fillId="2" borderId="0" xfId="0" applyNumberFormat="1" applyFont="1" applyFill="1" applyBorder="1" applyAlignment="1">
      <alignment/>
    </xf>
    <xf numFmtId="3" fontId="17" fillId="2" borderId="0" xfId="0" applyNumberFormat="1" applyFont="1" applyFill="1" applyAlignment="1">
      <alignment/>
    </xf>
    <xf numFmtId="0" fontId="16" fillId="2" borderId="40" xfId="0" applyNumberFormat="1" applyFont="1" applyFill="1" applyBorder="1" applyAlignment="1">
      <alignment horizontal="left" vertical="top" wrapText="1"/>
    </xf>
    <xf numFmtId="193" fontId="7" fillId="2" borderId="41" xfId="0" applyNumberFormat="1" applyFont="1" applyFill="1" applyBorder="1" applyAlignment="1">
      <alignment horizontal="right" vertical="center"/>
    </xf>
    <xf numFmtId="193" fontId="7" fillId="2" borderId="42" xfId="0" applyNumberFormat="1" applyFont="1" applyFill="1" applyBorder="1" applyAlignment="1">
      <alignment horizontal="right" vertical="center"/>
    </xf>
    <xf numFmtId="10" fontId="7" fillId="2" borderId="41" xfId="22" applyNumberFormat="1" applyFont="1" applyFill="1" applyBorder="1" applyAlignment="1">
      <alignment horizontal="right" vertical="center"/>
    </xf>
    <xf numFmtId="10" fontId="7" fillId="2" borderId="42" xfId="22" applyNumberFormat="1" applyFont="1" applyFill="1" applyBorder="1" applyAlignment="1">
      <alignment horizontal="right" vertical="center"/>
    </xf>
    <xf numFmtId="3" fontId="7" fillId="2" borderId="0" xfId="0" applyNumberFormat="1" applyFont="1" applyFill="1" applyAlignment="1">
      <alignment/>
    </xf>
    <xf numFmtId="0" fontId="16" fillId="2" borderId="43" xfId="0" applyNumberFormat="1" applyFont="1" applyFill="1" applyBorder="1" applyAlignment="1">
      <alignment horizontal="left" vertical="top" wrapText="1"/>
    </xf>
    <xf numFmtId="193" fontId="7" fillId="2" borderId="44" xfId="0" applyNumberFormat="1" applyFont="1" applyFill="1" applyBorder="1" applyAlignment="1">
      <alignment horizontal="right" vertical="center"/>
    </xf>
    <xf numFmtId="193" fontId="7" fillId="2" borderId="45" xfId="0" applyNumberFormat="1" applyFont="1" applyFill="1" applyBorder="1" applyAlignment="1">
      <alignment horizontal="right" vertical="center"/>
    </xf>
    <xf numFmtId="10" fontId="7" fillId="2" borderId="46" xfId="22" applyNumberFormat="1" applyFont="1" applyFill="1" applyBorder="1" applyAlignment="1">
      <alignment horizontal="right" vertical="center"/>
    </xf>
    <xf numFmtId="10" fontId="7" fillId="2" borderId="45" xfId="22" applyNumberFormat="1" applyFont="1" applyFill="1" applyBorder="1" applyAlignment="1">
      <alignment horizontal="right" vertical="center"/>
    </xf>
    <xf numFmtId="193" fontId="7" fillId="2" borderId="46" xfId="0" applyNumberFormat="1" applyFont="1" applyFill="1" applyBorder="1" applyAlignment="1">
      <alignment horizontal="right" vertical="center"/>
    </xf>
    <xf numFmtId="10" fontId="7" fillId="2" borderId="41" xfId="22" applyNumberFormat="1" applyFont="1" applyFill="1" applyBorder="1" applyAlignment="1" quotePrefix="1">
      <alignment horizontal="right" vertical="center"/>
    </xf>
    <xf numFmtId="10" fontId="7" fillId="2" borderId="42" xfId="22" applyNumberFormat="1" applyFont="1" applyFill="1" applyBorder="1" applyAlignment="1" quotePrefix="1">
      <alignment horizontal="right" vertical="center"/>
    </xf>
    <xf numFmtId="0" fontId="16" fillId="2" borderId="12" xfId="0" applyNumberFormat="1" applyFont="1" applyFill="1" applyBorder="1" applyAlignment="1">
      <alignment horizontal="left" vertical="top" wrapText="1"/>
    </xf>
    <xf numFmtId="10" fontId="7" fillId="2" borderId="47" xfId="22" applyNumberFormat="1" applyFont="1" applyFill="1" applyBorder="1" applyAlignment="1">
      <alignment horizontal="right" vertical="center"/>
    </xf>
    <xf numFmtId="10" fontId="7" fillId="2" borderId="45" xfId="22" applyNumberFormat="1" applyFont="1" applyFill="1" applyBorder="1" applyAlignment="1" quotePrefix="1">
      <alignment horizontal="right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 wrapText="1"/>
    </xf>
    <xf numFmtId="0" fontId="15" fillId="6" borderId="11" xfId="0" applyNumberFormat="1" applyFont="1" applyFill="1" applyBorder="1" applyAlignment="1">
      <alignment horizontal="center" vertical="center"/>
    </xf>
    <xf numFmtId="194" fontId="7" fillId="2" borderId="41" xfId="0" applyNumberFormat="1" applyFont="1" applyFill="1" applyBorder="1" applyAlignment="1">
      <alignment horizontal="right" vertical="center"/>
    </xf>
    <xf numFmtId="194" fontId="7" fillId="2" borderId="46" xfId="0" applyNumberFormat="1" applyFont="1" applyFill="1" applyBorder="1" applyAlignment="1">
      <alignment horizontal="right" vertical="center"/>
    </xf>
    <xf numFmtId="194" fontId="7" fillId="2" borderId="44" xfId="0" applyNumberFormat="1" applyFont="1" applyFill="1" applyBorder="1" applyAlignment="1">
      <alignment horizontal="right" vertic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5" fillId="2" borderId="4" xfId="0" applyNumberFormat="1" applyFont="1" applyFill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 wrapText="1"/>
    </xf>
    <xf numFmtId="2" fontId="7" fillId="2" borderId="36" xfId="0" applyNumberFormat="1" applyFont="1" applyFill="1" applyBorder="1" applyAlignment="1">
      <alignment horizontal="right" vertical="center"/>
    </xf>
    <xf numFmtId="2" fontId="7" fillId="2" borderId="37" xfId="0" applyNumberFormat="1" applyFont="1" applyFill="1" applyBorder="1" applyAlignment="1">
      <alignment horizontal="right" vertical="center"/>
    </xf>
    <xf numFmtId="2" fontId="7" fillId="2" borderId="46" xfId="0" applyNumberFormat="1" applyFont="1" applyFill="1" applyBorder="1" applyAlignment="1">
      <alignment horizontal="right" vertical="center"/>
    </xf>
    <xf numFmtId="2" fontId="7" fillId="2" borderId="42" xfId="0" applyNumberFormat="1" applyFont="1" applyFill="1" applyBorder="1" applyAlignment="1">
      <alignment horizontal="right" vertical="center"/>
    </xf>
    <xf numFmtId="0" fontId="16" fillId="2" borderId="48" xfId="0" applyNumberFormat="1" applyFont="1" applyFill="1" applyBorder="1" applyAlignment="1">
      <alignment horizontal="left" vertical="top" wrapText="1"/>
    </xf>
    <xf numFmtId="10" fontId="7" fillId="2" borderId="11" xfId="22" applyNumberFormat="1" applyFont="1" applyFill="1" applyBorder="1" applyAlignment="1">
      <alignment horizontal="right" vertical="center"/>
    </xf>
    <xf numFmtId="2" fontId="7" fillId="2" borderId="38" xfId="0" applyNumberFormat="1" applyFont="1" applyFill="1" applyBorder="1" applyAlignment="1">
      <alignment horizontal="right" vertical="center"/>
    </xf>
    <xf numFmtId="2" fontId="7" fillId="2" borderId="39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93" fontId="7" fillId="2" borderId="1" xfId="0" applyNumberFormat="1" applyFont="1" applyFill="1" applyBorder="1" applyAlignment="1">
      <alignment horizontal="right" vertical="center"/>
    </xf>
    <xf numFmtId="10" fontId="15" fillId="2" borderId="4" xfId="22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/>
    </xf>
    <xf numFmtId="193" fontId="6" fillId="2" borderId="0" xfId="0" applyNumberFormat="1" applyFont="1" applyFill="1" applyBorder="1" applyAlignment="1">
      <alignment horizontal="right" vertical="center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93" fontId="7" fillId="2" borderId="47" xfId="0" applyNumberFormat="1" applyFont="1" applyFill="1" applyBorder="1" applyAlignment="1">
      <alignment horizontal="right" vertical="center"/>
    </xf>
    <xf numFmtId="10" fontId="7" fillId="2" borderId="44" xfId="22" applyNumberFormat="1" applyFont="1" applyFill="1" applyBorder="1" applyAlignment="1">
      <alignment horizontal="right" vertical="center"/>
    </xf>
    <xf numFmtId="0" fontId="16" fillId="2" borderId="46" xfId="0" applyNumberFormat="1" applyFont="1" applyFill="1" applyBorder="1" applyAlignment="1">
      <alignment horizontal="left" vertical="top" wrapText="1"/>
    </xf>
    <xf numFmtId="193" fontId="17" fillId="2" borderId="0" xfId="0" applyNumberFormat="1" applyFont="1" applyFill="1" applyBorder="1" applyAlignment="1">
      <alignment horizontal="right" vertical="center"/>
    </xf>
    <xf numFmtId="193" fontId="7" fillId="2" borderId="9" xfId="0" applyNumberFormat="1" applyFont="1" applyFill="1" applyBorder="1" applyAlignment="1">
      <alignment horizontal="right" vertical="center"/>
    </xf>
    <xf numFmtId="193" fontId="7" fillId="2" borderId="10" xfId="0" applyNumberFormat="1" applyFont="1" applyFill="1" applyBorder="1" applyAlignment="1">
      <alignment horizontal="right" vertical="center"/>
    </xf>
    <xf numFmtId="0" fontId="14" fillId="2" borderId="4" xfId="0" applyNumberFormat="1" applyFont="1" applyFill="1" applyBorder="1" applyAlignment="1">
      <alignment vertical="top"/>
    </xf>
    <xf numFmtId="0" fontId="0" fillId="2" borderId="1" xfId="0" applyFont="1" applyFill="1" applyBorder="1" applyAlignment="1">
      <alignment/>
    </xf>
    <xf numFmtId="0" fontId="16" fillId="2" borderId="49" xfId="0" applyNumberFormat="1" applyFont="1" applyFill="1" applyBorder="1" applyAlignment="1">
      <alignment horizontal="left" vertical="top" wrapText="1"/>
    </xf>
    <xf numFmtId="0" fontId="16" fillId="2" borderId="50" xfId="0" applyNumberFormat="1" applyFont="1" applyFill="1" applyBorder="1" applyAlignment="1">
      <alignment horizontal="left" vertical="top" wrapText="1"/>
    </xf>
    <xf numFmtId="10" fontId="7" fillId="2" borderId="9" xfId="22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/>
    </xf>
    <xf numFmtId="193" fontId="7" fillId="2" borderId="11" xfId="0" applyNumberFormat="1" applyFont="1" applyFill="1" applyBorder="1" applyAlignment="1">
      <alignment horizontal="right" vertical="center"/>
    </xf>
    <xf numFmtId="0" fontId="15" fillId="6" borderId="11" xfId="0" applyNumberFormat="1" applyFont="1" applyFill="1" applyBorder="1" applyAlignment="1">
      <alignment horizontal="center" vertical="center" wrapText="1"/>
    </xf>
    <xf numFmtId="193" fontId="17" fillId="2" borderId="0" xfId="0" applyNumberFormat="1" applyFont="1" applyFill="1" applyBorder="1" applyAlignment="1">
      <alignment horizontal="right" vertical="top"/>
    </xf>
    <xf numFmtId="10" fontId="7" fillId="2" borderId="10" xfId="22" applyNumberFormat="1" applyFont="1" applyFill="1" applyBorder="1" applyAlignment="1">
      <alignment horizontal="right" vertical="center"/>
    </xf>
    <xf numFmtId="0" fontId="16" fillId="2" borderId="51" xfId="0" applyNumberFormat="1" applyFont="1" applyFill="1" applyBorder="1" applyAlignment="1">
      <alignment vertical="top"/>
    </xf>
    <xf numFmtId="10" fontId="0" fillId="2" borderId="0" xfId="22" applyNumberFormat="1" applyFont="1" applyFill="1" applyAlignment="1">
      <alignment/>
    </xf>
    <xf numFmtId="0" fontId="14" fillId="6" borderId="34" xfId="0" applyNumberFormat="1" applyFont="1" applyFill="1" applyBorder="1" applyAlignment="1">
      <alignment horizontal="center" vertical="center" wrapText="1"/>
    </xf>
    <xf numFmtId="0" fontId="15" fillId="6" borderId="4" xfId="0" applyNumberFormat="1" applyFont="1" applyFill="1" applyBorder="1" applyAlignment="1">
      <alignment horizontal="center" vertical="center" wrapText="1"/>
    </xf>
    <xf numFmtId="0" fontId="15" fillId="6" borderId="6" xfId="0" applyNumberFormat="1" applyFont="1" applyFill="1" applyBorder="1" applyAlignment="1">
      <alignment horizontal="center" vertical="center" wrapText="1"/>
    </xf>
    <xf numFmtId="193" fontId="7" fillId="2" borderId="6" xfId="0" applyNumberFormat="1" applyFont="1" applyFill="1" applyBorder="1" applyAlignment="1">
      <alignment horizontal="right" vertical="center"/>
    </xf>
    <xf numFmtId="0" fontId="0" fillId="2" borderId="40" xfId="0" applyNumberFormat="1" applyFont="1" applyFill="1" applyBorder="1" applyAlignment="1">
      <alignment horizontal="left" vertical="top" wrapText="1"/>
    </xf>
    <xf numFmtId="3" fontId="7" fillId="2" borderId="36" xfId="19" applyNumberFormat="1" applyFont="1" applyFill="1" applyBorder="1" applyAlignment="1">
      <alignment horizontal="right" vertical="center"/>
    </xf>
    <xf numFmtId="193" fontId="7" fillId="2" borderId="49" xfId="0" applyNumberFormat="1" applyFont="1" applyFill="1" applyBorder="1" applyAlignment="1">
      <alignment horizontal="right" vertical="center"/>
    </xf>
    <xf numFmtId="0" fontId="0" fillId="2" borderId="43" xfId="0" applyNumberFormat="1" applyFont="1" applyFill="1" applyBorder="1" applyAlignment="1">
      <alignment horizontal="left" vertical="top" wrapText="1"/>
    </xf>
    <xf numFmtId="3" fontId="7" fillId="2" borderId="46" xfId="19" applyNumberFormat="1" applyFont="1" applyFill="1" applyBorder="1" applyAlignment="1">
      <alignment horizontal="right" vertical="center"/>
    </xf>
    <xf numFmtId="193" fontId="7" fillId="2" borderId="43" xfId="0" applyNumberFormat="1" applyFont="1" applyFill="1" applyBorder="1" applyAlignment="1">
      <alignment horizontal="right" vertical="center"/>
    </xf>
    <xf numFmtId="0" fontId="0" fillId="2" borderId="48" xfId="0" applyNumberFormat="1" applyFont="1" applyFill="1" applyBorder="1" applyAlignment="1">
      <alignment horizontal="left" vertical="top" wrapText="1"/>
    </xf>
    <xf numFmtId="3" fontId="7" fillId="2" borderId="38" xfId="19" applyNumberFormat="1" applyFont="1" applyFill="1" applyBorder="1" applyAlignment="1">
      <alignment horizontal="right" vertical="center"/>
    </xf>
    <xf numFmtId="193" fontId="7" fillId="2" borderId="48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193" fontId="5" fillId="2" borderId="0" xfId="0" applyNumberFormat="1" applyFont="1" applyFill="1" applyAlignment="1">
      <alignment/>
    </xf>
    <xf numFmtId="10" fontId="7" fillId="0" borderId="42" xfId="22" applyNumberFormat="1" applyFont="1" applyFill="1" applyBorder="1" applyAlignment="1">
      <alignment horizontal="right" vertical="center"/>
    </xf>
    <xf numFmtId="10" fontId="7" fillId="0" borderId="10" xfId="22" applyNumberFormat="1" applyFont="1" applyFill="1" applyBorder="1" applyAlignment="1">
      <alignment horizontal="right" vertical="center"/>
    </xf>
    <xf numFmtId="10" fontId="7" fillId="2" borderId="46" xfId="22" applyNumberFormat="1" applyFont="1" applyFill="1" applyBorder="1" applyAlignment="1" quotePrefix="1">
      <alignment horizontal="right" vertical="center"/>
    </xf>
    <xf numFmtId="10" fontId="7" fillId="2" borderId="12" xfId="22" applyNumberFormat="1" applyFont="1" applyFill="1" applyBorder="1" applyAlignment="1">
      <alignment horizontal="right" vertical="center"/>
    </xf>
    <xf numFmtId="0" fontId="14" fillId="0" borderId="6" xfId="0" applyNumberFormat="1" applyFont="1" applyFill="1" applyBorder="1" applyAlignment="1">
      <alignment vertical="top"/>
    </xf>
    <xf numFmtId="193" fontId="7" fillId="0" borderId="4" xfId="0" applyNumberFormat="1" applyFont="1" applyFill="1" applyBorder="1" applyAlignment="1">
      <alignment horizontal="right" vertical="center"/>
    </xf>
    <xf numFmtId="193" fontId="7" fillId="0" borderId="5" xfId="0" applyNumberFormat="1" applyFont="1" applyFill="1" applyBorder="1" applyAlignment="1">
      <alignment horizontal="right" vertical="center"/>
    </xf>
    <xf numFmtId="10" fontId="7" fillId="0" borderId="4" xfId="22" applyNumberFormat="1" applyFont="1" applyFill="1" applyBorder="1" applyAlignment="1">
      <alignment horizontal="right" vertical="center"/>
    </xf>
    <xf numFmtId="10" fontId="7" fillId="0" borderId="5" xfId="22" applyNumberFormat="1" applyFont="1" applyFill="1" applyBorder="1" applyAlignment="1">
      <alignment horizontal="right" vertical="center"/>
    </xf>
    <xf numFmtId="193" fontId="7" fillId="0" borderId="41" xfId="0" applyNumberFormat="1" applyFont="1" applyFill="1" applyBorder="1" applyAlignment="1">
      <alignment horizontal="right" vertical="center"/>
    </xf>
    <xf numFmtId="193" fontId="7" fillId="0" borderId="42" xfId="0" applyNumberFormat="1" applyFont="1" applyFill="1" applyBorder="1" applyAlignment="1">
      <alignment horizontal="right" vertical="center"/>
    </xf>
    <xf numFmtId="10" fontId="7" fillId="0" borderId="41" xfId="22" applyNumberFormat="1" applyFont="1" applyFill="1" applyBorder="1" applyAlignment="1">
      <alignment horizontal="right" vertical="center"/>
    </xf>
    <xf numFmtId="0" fontId="16" fillId="0" borderId="43" xfId="0" applyNumberFormat="1" applyFont="1" applyFill="1" applyBorder="1" applyAlignment="1">
      <alignment horizontal="left" vertical="top" wrapText="1"/>
    </xf>
    <xf numFmtId="193" fontId="7" fillId="0" borderId="44" xfId="0" applyNumberFormat="1" applyFont="1" applyFill="1" applyBorder="1" applyAlignment="1">
      <alignment horizontal="right" vertical="center"/>
    </xf>
    <xf numFmtId="193" fontId="7" fillId="0" borderId="45" xfId="0" applyNumberFormat="1" applyFont="1" applyFill="1" applyBorder="1" applyAlignment="1">
      <alignment horizontal="right" vertical="center"/>
    </xf>
    <xf numFmtId="10" fontId="7" fillId="0" borderId="46" xfId="22" applyNumberFormat="1" applyFont="1" applyFill="1" applyBorder="1" applyAlignment="1">
      <alignment horizontal="right" vertical="center"/>
    </xf>
    <xf numFmtId="10" fontId="7" fillId="0" borderId="45" xfId="22" applyNumberFormat="1" applyFont="1" applyFill="1" applyBorder="1" applyAlignment="1">
      <alignment horizontal="right" vertical="center"/>
    </xf>
    <xf numFmtId="193" fontId="7" fillId="0" borderId="46" xfId="0" applyNumberFormat="1" applyFont="1" applyFill="1" applyBorder="1" applyAlignment="1">
      <alignment horizontal="right" vertical="center"/>
    </xf>
    <xf numFmtId="10" fontId="7" fillId="0" borderId="41" xfId="22" applyNumberFormat="1" applyFont="1" applyFill="1" applyBorder="1" applyAlignment="1" quotePrefix="1">
      <alignment horizontal="right" vertical="center"/>
    </xf>
    <xf numFmtId="0" fontId="16" fillId="0" borderId="12" xfId="0" applyNumberFormat="1" applyFont="1" applyFill="1" applyBorder="1" applyAlignment="1">
      <alignment horizontal="left" vertical="top" wrapText="1"/>
    </xf>
    <xf numFmtId="0" fontId="16" fillId="0" borderId="40" xfId="0" applyNumberFormat="1" applyFont="1" applyFill="1" applyBorder="1" applyAlignment="1">
      <alignment horizontal="left" vertical="top" wrapText="1"/>
    </xf>
    <xf numFmtId="10" fontId="7" fillId="0" borderId="36" xfId="22" applyNumberFormat="1" applyFont="1" applyFill="1" applyBorder="1" applyAlignment="1">
      <alignment horizontal="right" vertical="center"/>
    </xf>
    <xf numFmtId="10" fontId="7" fillId="0" borderId="37" xfId="22" applyNumberFormat="1" applyFont="1" applyFill="1" applyBorder="1" applyAlignment="1">
      <alignment horizontal="right" vertical="center"/>
    </xf>
    <xf numFmtId="10" fontId="7" fillId="0" borderId="42" xfId="22" applyNumberFormat="1" applyFont="1" applyFill="1" applyBorder="1" applyAlignment="1" quotePrefix="1">
      <alignment horizontal="right" vertical="center"/>
    </xf>
    <xf numFmtId="193" fontId="7" fillId="0" borderId="38" xfId="0" applyNumberFormat="1" applyFont="1" applyFill="1" applyBorder="1" applyAlignment="1">
      <alignment horizontal="right" vertical="center"/>
    </xf>
    <xf numFmtId="193" fontId="7" fillId="0" borderId="39" xfId="0" applyNumberFormat="1" applyFont="1" applyFill="1" applyBorder="1" applyAlignment="1">
      <alignment horizontal="right" vertical="center"/>
    </xf>
    <xf numFmtId="10" fontId="7" fillId="0" borderId="38" xfId="22" applyNumberFormat="1" applyFont="1" applyFill="1" applyBorder="1" applyAlignment="1">
      <alignment horizontal="right" vertical="center"/>
    </xf>
    <xf numFmtId="10" fontId="7" fillId="0" borderId="39" xfId="22" applyNumberFormat="1" applyFont="1" applyFill="1" applyBorder="1" applyAlignment="1">
      <alignment horizontal="right" vertical="center"/>
    </xf>
    <xf numFmtId="193" fontId="7" fillId="0" borderId="1" xfId="0" applyNumberFormat="1" applyFont="1" applyFill="1" applyBorder="1" applyAlignment="1">
      <alignment horizontal="right" vertical="center"/>
    </xf>
    <xf numFmtId="10" fontId="15" fillId="0" borderId="4" xfId="22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93" fontId="7" fillId="0" borderId="47" xfId="0" applyNumberFormat="1" applyFont="1" applyFill="1" applyBorder="1" applyAlignment="1">
      <alignment horizontal="right" vertical="center"/>
    </xf>
    <xf numFmtId="10" fontId="7" fillId="0" borderId="44" xfId="22" applyNumberFormat="1" applyFont="1" applyFill="1" applyBorder="1" applyAlignment="1">
      <alignment horizontal="right" vertical="center"/>
    </xf>
    <xf numFmtId="10" fontId="7" fillId="0" borderId="47" xfId="22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6" fillId="0" borderId="46" xfId="0" applyNumberFormat="1" applyFont="1" applyFill="1" applyBorder="1" applyAlignment="1">
      <alignment horizontal="left" vertical="top" wrapText="1"/>
    </xf>
    <xf numFmtId="193" fontId="7" fillId="0" borderId="9" xfId="0" applyNumberFormat="1" applyFont="1" applyFill="1" applyBorder="1" applyAlignment="1">
      <alignment horizontal="right" vertical="center"/>
    </xf>
    <xf numFmtId="193" fontId="7" fillId="0" borderId="10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/>
    </xf>
    <xf numFmtId="0" fontId="16" fillId="0" borderId="49" xfId="0" applyNumberFormat="1" applyFont="1" applyFill="1" applyBorder="1" applyAlignment="1">
      <alignment horizontal="left" vertical="top" wrapText="1"/>
    </xf>
    <xf numFmtId="0" fontId="16" fillId="0" borderId="50" xfId="0" applyNumberFormat="1" applyFont="1" applyFill="1" applyBorder="1" applyAlignment="1">
      <alignment horizontal="left" vertical="top" wrapText="1"/>
    </xf>
    <xf numFmtId="10" fontId="7" fillId="0" borderId="9" xfId="22" applyNumberFormat="1" applyFont="1" applyFill="1" applyBorder="1" applyAlignment="1">
      <alignment horizontal="right" vertical="center"/>
    </xf>
    <xf numFmtId="0" fontId="16" fillId="0" borderId="48" xfId="0" applyNumberFormat="1" applyFont="1" applyFill="1" applyBorder="1" applyAlignment="1">
      <alignment horizontal="left" vertical="top" wrapText="1"/>
    </xf>
    <xf numFmtId="193" fontId="7" fillId="0" borderId="36" xfId="0" applyNumberFormat="1" applyFont="1" applyFill="1" applyBorder="1" applyAlignment="1">
      <alignment horizontal="right" vertical="center"/>
    </xf>
    <xf numFmtId="193" fontId="7" fillId="0" borderId="11" xfId="0" applyNumberFormat="1" applyFont="1" applyFill="1" applyBorder="1" applyAlignment="1">
      <alignment horizontal="right" vertical="center"/>
    </xf>
    <xf numFmtId="0" fontId="16" fillId="0" borderId="51" xfId="0" applyNumberFormat="1" applyFont="1" applyFill="1" applyBorder="1" applyAlignment="1">
      <alignment vertical="top"/>
    </xf>
    <xf numFmtId="193" fontId="7" fillId="0" borderId="6" xfId="0" applyNumberFormat="1" applyFont="1" applyFill="1" applyBorder="1" applyAlignment="1">
      <alignment horizontal="right" vertical="center"/>
    </xf>
    <xf numFmtId="3" fontId="7" fillId="0" borderId="36" xfId="19" applyNumberFormat="1" applyFont="1" applyFill="1" applyBorder="1" applyAlignment="1">
      <alignment horizontal="right" vertical="center"/>
    </xf>
    <xf numFmtId="193" fontId="7" fillId="0" borderId="49" xfId="0" applyNumberFormat="1" applyFont="1" applyFill="1" applyBorder="1" applyAlignment="1">
      <alignment horizontal="right" vertical="center"/>
    </xf>
    <xf numFmtId="3" fontId="7" fillId="0" borderId="46" xfId="19" applyNumberFormat="1" applyFont="1" applyFill="1" applyBorder="1" applyAlignment="1">
      <alignment horizontal="right" vertical="center"/>
    </xf>
    <xf numFmtId="193" fontId="7" fillId="0" borderId="43" xfId="0" applyNumberFormat="1" applyFont="1" applyFill="1" applyBorder="1" applyAlignment="1">
      <alignment horizontal="right" vertical="center"/>
    </xf>
    <xf numFmtId="3" fontId="7" fillId="0" borderId="38" xfId="19" applyNumberFormat="1" applyFont="1" applyFill="1" applyBorder="1" applyAlignment="1">
      <alignment horizontal="right" vertical="center"/>
    </xf>
    <xf numFmtId="193" fontId="7" fillId="0" borderId="48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6" fillId="2" borderId="0" xfId="0" applyNumberFormat="1" applyFont="1" applyFill="1" applyBorder="1" applyAlignment="1">
      <alignment horizontal="left" vertical="top" wrapText="1"/>
    </xf>
    <xf numFmtId="193" fontId="7" fillId="2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94" fontId="7" fillId="2" borderId="36" xfId="0" applyNumberFormat="1" applyFont="1" applyFill="1" applyBorder="1" applyAlignment="1">
      <alignment horizontal="right" vertical="center"/>
    </xf>
    <xf numFmtId="194" fontId="7" fillId="2" borderId="38" xfId="0" applyNumberFormat="1" applyFont="1" applyFill="1" applyBorder="1" applyAlignment="1">
      <alignment horizontal="right" vertical="center"/>
    </xf>
    <xf numFmtId="193" fontId="7" fillId="2" borderId="36" xfId="0" applyNumberFormat="1" applyFont="1" applyFill="1" applyBorder="1" applyAlignment="1">
      <alignment horizontal="right" vertical="center"/>
    </xf>
    <xf numFmtId="10" fontId="7" fillId="2" borderId="37" xfId="22" applyNumberFormat="1" applyFont="1" applyFill="1" applyBorder="1" applyAlignment="1">
      <alignment horizontal="right" vertical="center"/>
    </xf>
    <xf numFmtId="193" fontId="7" fillId="2" borderId="46" xfId="0" applyNumberFormat="1" applyFont="1" applyFill="1" applyBorder="1" applyAlignment="1">
      <alignment horizontal="right" vertical="center"/>
    </xf>
    <xf numFmtId="10" fontId="7" fillId="2" borderId="45" xfId="22" applyNumberFormat="1" applyFont="1" applyFill="1" applyBorder="1" applyAlignment="1">
      <alignment horizontal="right" vertical="center"/>
    </xf>
    <xf numFmtId="193" fontId="7" fillId="2" borderId="41" xfId="0" applyNumberFormat="1" applyFont="1" applyFill="1" applyBorder="1" applyAlignment="1">
      <alignment horizontal="right" vertical="center"/>
    </xf>
    <xf numFmtId="193" fontId="7" fillId="2" borderId="11" xfId="0" applyNumberFormat="1" applyFont="1" applyFill="1" applyBorder="1" applyAlignment="1">
      <alignment horizontal="right" vertical="center"/>
    </xf>
    <xf numFmtId="10" fontId="7" fillId="2" borderId="39" xfId="22" applyNumberFormat="1" applyFont="1" applyFill="1" applyBorder="1" applyAlignment="1">
      <alignment horizontal="right" vertical="center"/>
    </xf>
    <xf numFmtId="3" fontId="7" fillId="2" borderId="36" xfId="19" applyNumberFormat="1" applyFont="1" applyFill="1" applyBorder="1" applyAlignment="1">
      <alignment horizontal="right" vertical="center"/>
    </xf>
    <xf numFmtId="193" fontId="7" fillId="2" borderId="49" xfId="0" applyNumberFormat="1" applyFont="1" applyFill="1" applyBorder="1" applyAlignment="1">
      <alignment horizontal="right" vertical="center"/>
    </xf>
    <xf numFmtId="3" fontId="7" fillId="2" borderId="46" xfId="19" applyNumberFormat="1" applyFont="1" applyFill="1" applyBorder="1" applyAlignment="1">
      <alignment horizontal="right" vertical="center"/>
    </xf>
    <xf numFmtId="193" fontId="7" fillId="2" borderId="43" xfId="0" applyNumberFormat="1" applyFont="1" applyFill="1" applyBorder="1" applyAlignment="1">
      <alignment horizontal="right" vertical="center"/>
    </xf>
    <xf numFmtId="3" fontId="7" fillId="2" borderId="38" xfId="19" applyNumberFormat="1" applyFont="1" applyFill="1" applyBorder="1" applyAlignment="1">
      <alignment horizontal="right" vertical="center"/>
    </xf>
    <xf numFmtId="193" fontId="7" fillId="2" borderId="48" xfId="0" applyNumberFormat="1" applyFont="1" applyFill="1" applyBorder="1" applyAlignment="1">
      <alignment horizontal="right" vertical="center"/>
    </xf>
    <xf numFmtId="10" fontId="7" fillId="2" borderId="40" xfId="22" applyNumberFormat="1" applyFont="1" applyFill="1" applyBorder="1" applyAlignment="1">
      <alignment horizontal="center" vertical="center"/>
    </xf>
    <xf numFmtId="10" fontId="7" fillId="2" borderId="48" xfId="22" applyNumberFormat="1" applyFont="1" applyFill="1" applyBorder="1" applyAlignment="1">
      <alignment horizontal="center" vertical="center"/>
    </xf>
    <xf numFmtId="10" fontId="7" fillId="2" borderId="5" xfId="22" applyNumberFormat="1" applyFont="1" applyFill="1" applyBorder="1" applyAlignment="1">
      <alignment horizontal="center" vertical="center"/>
    </xf>
    <xf numFmtId="10" fontId="7" fillId="2" borderId="49" xfId="22" applyNumberFormat="1" applyFont="1" applyFill="1" applyBorder="1" applyAlignment="1">
      <alignment horizontal="center" vertical="center"/>
    </xf>
    <xf numFmtId="10" fontId="7" fillId="2" borderId="42" xfId="22" applyNumberFormat="1" applyFont="1" applyFill="1" applyBorder="1" applyAlignment="1">
      <alignment horizontal="center" vertical="center"/>
    </xf>
    <xf numFmtId="10" fontId="7" fillId="2" borderId="43" xfId="22" applyNumberFormat="1" applyFont="1" applyFill="1" applyBorder="1" applyAlignment="1">
      <alignment horizontal="center" vertical="center"/>
    </xf>
    <xf numFmtId="10" fontId="7" fillId="2" borderId="45" xfId="22" applyNumberFormat="1" applyFont="1" applyFill="1" applyBorder="1" applyAlignment="1">
      <alignment horizontal="center" vertical="center"/>
    </xf>
    <xf numFmtId="10" fontId="7" fillId="2" borderId="43" xfId="22" applyNumberFormat="1" applyFont="1" applyFill="1" applyBorder="1" applyAlignment="1" quotePrefix="1">
      <alignment horizontal="center" vertical="center"/>
    </xf>
    <xf numFmtId="10" fontId="7" fillId="2" borderId="42" xfId="22" applyNumberFormat="1" applyFont="1" applyFill="1" applyBorder="1" applyAlignment="1" quotePrefix="1">
      <alignment horizontal="center" vertical="center"/>
    </xf>
    <xf numFmtId="10" fontId="7" fillId="2" borderId="47" xfId="22" applyNumberFormat="1" applyFont="1" applyFill="1" applyBorder="1" applyAlignment="1">
      <alignment horizontal="center" vertical="center"/>
    </xf>
    <xf numFmtId="10" fontId="7" fillId="2" borderId="6" xfId="22" applyNumberFormat="1" applyFont="1" applyFill="1" applyBorder="1" applyAlignment="1">
      <alignment horizontal="center" vertical="center"/>
    </xf>
    <xf numFmtId="10" fontId="7" fillId="2" borderId="41" xfId="22" applyNumberFormat="1" applyFont="1" applyFill="1" applyBorder="1" applyAlignment="1" quotePrefix="1">
      <alignment horizontal="center" vertical="center"/>
    </xf>
    <xf numFmtId="0" fontId="0" fillId="2" borderId="6" xfId="0" applyFont="1" applyFill="1" applyBorder="1" applyAlignment="1">
      <alignment horizontal="center"/>
    </xf>
    <xf numFmtId="2" fontId="7" fillId="2" borderId="37" xfId="0" applyNumberFormat="1" applyFont="1" applyFill="1" applyBorder="1" applyAlignment="1">
      <alignment horizontal="center" vertical="center"/>
    </xf>
    <xf numFmtId="2" fontId="7" fillId="2" borderId="42" xfId="0" applyNumberFormat="1" applyFont="1" applyFill="1" applyBorder="1" applyAlignment="1">
      <alignment horizontal="center" vertical="center"/>
    </xf>
    <xf numFmtId="2" fontId="7" fillId="2" borderId="39" xfId="0" applyNumberFormat="1" applyFont="1" applyFill="1" applyBorder="1" applyAlignment="1">
      <alignment horizontal="center" vertical="center"/>
    </xf>
    <xf numFmtId="10" fontId="7" fillId="2" borderId="51" xfId="22" applyNumberFormat="1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wrapText="1"/>
    </xf>
    <xf numFmtId="0" fontId="0" fillId="2" borderId="51" xfId="0" applyFont="1" applyFill="1" applyBorder="1" applyAlignment="1">
      <alignment wrapText="1"/>
    </xf>
    <xf numFmtId="0" fontId="0" fillId="2" borderId="35" xfId="0" applyFont="1" applyFill="1" applyBorder="1" applyAlignment="1">
      <alignment wrapText="1"/>
    </xf>
    <xf numFmtId="10" fontId="7" fillId="2" borderId="10" xfId="22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193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10" fontId="7" fillId="0" borderId="42" xfId="22" applyNumberFormat="1" applyFont="1" applyFill="1" applyBorder="1" applyAlignment="1">
      <alignment horizontal="center" vertical="center"/>
    </xf>
    <xf numFmtId="10" fontId="7" fillId="0" borderId="10" xfId="22" applyNumberFormat="1" applyFont="1" applyFill="1" applyBorder="1" applyAlignment="1">
      <alignment horizontal="center" vertical="center"/>
    </xf>
    <xf numFmtId="10" fontId="7" fillId="2" borderId="35" xfId="22" applyNumberFormat="1" applyFont="1" applyFill="1" applyBorder="1" applyAlignment="1">
      <alignment horizontal="center" vertical="center"/>
    </xf>
    <xf numFmtId="10" fontId="7" fillId="2" borderId="49" xfId="22" applyNumberFormat="1" applyFont="1" applyFill="1" applyBorder="1" applyAlignment="1" quotePrefix="1">
      <alignment horizontal="center" vertical="center"/>
    </xf>
    <xf numFmtId="10" fontId="7" fillId="2" borderId="37" xfId="22" applyNumberFormat="1" applyFont="1" applyFill="1" applyBorder="1" applyAlignment="1">
      <alignment horizontal="center" vertical="center"/>
    </xf>
    <xf numFmtId="10" fontId="7" fillId="2" borderId="45" xfId="22" applyNumberFormat="1" applyFont="1" applyFill="1" applyBorder="1" applyAlignment="1" quotePrefix="1">
      <alignment horizontal="center" vertical="center"/>
    </xf>
    <xf numFmtId="10" fontId="7" fillId="2" borderId="39" xfId="22" applyNumberFormat="1" applyFont="1" applyFill="1" applyBorder="1" applyAlignment="1">
      <alignment horizontal="center" vertical="center"/>
    </xf>
    <xf numFmtId="10" fontId="7" fillId="0" borderId="5" xfId="22" applyNumberFormat="1" applyFont="1" applyFill="1" applyBorder="1" applyAlignment="1">
      <alignment horizontal="center" vertical="center"/>
    </xf>
    <xf numFmtId="10" fontId="7" fillId="0" borderId="6" xfId="22" applyNumberFormat="1" applyFont="1" applyFill="1" applyBorder="1" applyAlignment="1">
      <alignment horizontal="center" vertical="center"/>
    </xf>
    <xf numFmtId="10" fontId="7" fillId="0" borderId="49" xfId="22" applyNumberFormat="1" applyFont="1" applyFill="1" applyBorder="1" applyAlignment="1">
      <alignment horizontal="center" vertical="center"/>
    </xf>
    <xf numFmtId="10" fontId="7" fillId="0" borderId="45" xfId="22" applyNumberFormat="1" applyFont="1" applyFill="1" applyBorder="1" applyAlignment="1">
      <alignment horizontal="center" vertical="center"/>
    </xf>
    <xf numFmtId="10" fontId="7" fillId="0" borderId="43" xfId="22" applyNumberFormat="1" applyFont="1" applyFill="1" applyBorder="1" applyAlignment="1">
      <alignment horizontal="center" vertical="center"/>
    </xf>
    <xf numFmtId="10" fontId="7" fillId="0" borderId="49" xfId="22" applyNumberFormat="1" applyFont="1" applyFill="1" applyBorder="1" applyAlignment="1" quotePrefix="1">
      <alignment horizontal="center" vertical="center"/>
    </xf>
    <xf numFmtId="10" fontId="7" fillId="0" borderId="48" xfId="22" applyNumberFormat="1" applyFont="1" applyFill="1" applyBorder="1" applyAlignment="1">
      <alignment horizontal="center" vertical="center"/>
    </xf>
    <xf numFmtId="10" fontId="7" fillId="0" borderId="40" xfId="22" applyNumberFormat="1" applyFont="1" applyFill="1" applyBorder="1" applyAlignment="1">
      <alignment horizontal="center" vertical="center"/>
    </xf>
    <xf numFmtId="10" fontId="7" fillId="0" borderId="37" xfId="2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10" fontId="7" fillId="0" borderId="47" xfId="2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34" xfId="0" applyFont="1" applyFill="1" applyBorder="1" applyAlignment="1">
      <alignment wrapText="1"/>
    </xf>
    <xf numFmtId="0" fontId="0" fillId="0" borderId="51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193" fontId="7" fillId="2" borderId="0" xfId="0" applyNumberFormat="1" applyFont="1" applyFill="1" applyBorder="1" applyAlignment="1">
      <alignment horizontal="center" vertical="center"/>
    </xf>
    <xf numFmtId="10" fontId="7" fillId="2" borderId="12" xfId="22" applyNumberFormat="1" applyFont="1" applyFill="1" applyBorder="1" applyAlignment="1">
      <alignment horizontal="center" vertical="center"/>
    </xf>
    <xf numFmtId="10" fontId="7" fillId="0" borderId="50" xfId="22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" borderId="34" xfId="0" applyFont="1" applyFill="1" applyBorder="1" applyAlignment="1">
      <alignment vertical="center" wrapText="1"/>
    </xf>
    <xf numFmtId="0" fontId="0" fillId="2" borderId="51" xfId="0" applyFont="1" applyFill="1" applyBorder="1" applyAlignment="1">
      <alignment vertical="center" wrapText="1"/>
    </xf>
    <xf numFmtId="0" fontId="0" fillId="2" borderId="35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wrapText="1"/>
    </xf>
    <xf numFmtId="10" fontId="7" fillId="2" borderId="0" xfId="22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Tablas Provinciales y Municipales_Mujer_2010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90"/>
  <sheetViews>
    <sheetView tabSelected="1" workbookViewId="0" topLeftCell="A1">
      <selection activeCell="C73" sqref="C73:G73"/>
    </sheetView>
  </sheetViews>
  <sheetFormatPr defaultColWidth="11.421875" defaultRowHeight="12.75"/>
  <cols>
    <col min="1" max="1" width="10.28125" style="1" customWidth="1"/>
    <col min="2" max="2" width="33.421875" style="1" customWidth="1"/>
    <col min="3" max="3" width="12.7109375" style="1" customWidth="1"/>
    <col min="4" max="5" width="13.8515625" style="1" customWidth="1"/>
    <col min="6" max="6" width="9.28125" style="1" customWidth="1"/>
    <col min="7" max="7" width="11.421875" style="1" customWidth="1"/>
    <col min="8" max="8" width="7.57421875" style="1" customWidth="1"/>
    <col min="9" max="9" width="9.8515625" style="1" customWidth="1"/>
    <col min="10" max="10" width="8.00390625" style="1" customWidth="1"/>
    <col min="11" max="11" width="10.421875" style="1" customWidth="1"/>
    <col min="12" max="12" width="12.28125" style="1" bestFit="1" customWidth="1"/>
    <col min="13" max="13" width="12.00390625" style="1" customWidth="1"/>
    <col min="14" max="14" width="7.7109375" style="1" customWidth="1"/>
    <col min="15" max="15" width="5.28125" style="1" customWidth="1"/>
    <col min="16" max="16" width="6.8515625" style="1" bestFit="1" customWidth="1"/>
    <col min="17" max="17" width="6.7109375" style="1" bestFit="1" customWidth="1"/>
    <col min="18" max="18" width="6.8515625" style="1" bestFit="1" customWidth="1"/>
    <col min="19" max="19" width="7.7109375" style="1" bestFit="1" customWidth="1"/>
    <col min="20" max="20" width="8.28125" style="1" bestFit="1" customWidth="1"/>
    <col min="21" max="21" width="6.421875" style="1" customWidth="1"/>
    <col min="22" max="22" width="6.7109375" style="1" bestFit="1" customWidth="1"/>
    <col min="23" max="16384" width="11.421875" style="1" customWidth="1"/>
  </cols>
  <sheetData>
    <row r="2" spans="2:4" ht="24">
      <c r="B2" s="2"/>
      <c r="C2" s="3" t="s">
        <v>2</v>
      </c>
      <c r="D2" s="435" t="s">
        <v>3</v>
      </c>
    </row>
    <row r="3" spans="2:4" ht="12.75">
      <c r="B3" s="4" t="s">
        <v>4</v>
      </c>
      <c r="C3" s="5">
        <v>56430</v>
      </c>
      <c r="D3" s="6">
        <v>0.16794642857142858</v>
      </c>
    </row>
    <row r="4" spans="2:4" ht="12.75">
      <c r="B4" s="4" t="s">
        <v>5</v>
      </c>
      <c r="C4" s="5">
        <v>44273</v>
      </c>
      <c r="D4" s="6">
        <v>0.13176488095238095</v>
      </c>
    </row>
    <row r="5" spans="2:4" ht="12.75">
      <c r="B5" s="4" t="s">
        <v>6</v>
      </c>
      <c r="C5" s="5">
        <v>43536</v>
      </c>
      <c r="D5" s="6">
        <v>0.12957142857142856</v>
      </c>
    </row>
    <row r="6" spans="2:4" ht="12.75">
      <c r="B6" s="4" t="s">
        <v>7</v>
      </c>
      <c r="C6" s="5">
        <v>13522</v>
      </c>
      <c r="D6" s="6">
        <v>0.04024404761904762</v>
      </c>
    </row>
    <row r="7" spans="2:4" ht="12.75">
      <c r="B7" s="4" t="s">
        <v>8</v>
      </c>
      <c r="C7" s="5">
        <v>13346</v>
      </c>
      <c r="D7" s="6">
        <v>0.03972023809523809</v>
      </c>
    </row>
    <row r="8" spans="2:4" ht="12.75">
      <c r="B8" s="4" t="s">
        <v>9</v>
      </c>
      <c r="C8" s="5">
        <v>11500</v>
      </c>
      <c r="D8" s="6">
        <v>0.03422619047619048</v>
      </c>
    </row>
    <row r="9" spans="2:4" ht="12.75">
      <c r="B9" s="4" t="s">
        <v>10</v>
      </c>
      <c r="C9" s="5">
        <v>11242</v>
      </c>
      <c r="D9" s="6">
        <v>0.03345833333333333</v>
      </c>
    </row>
    <row r="10" spans="2:4" ht="12.75">
      <c r="B10" s="4" t="s">
        <v>11</v>
      </c>
      <c r="C10" s="5">
        <v>11049</v>
      </c>
      <c r="D10" s="6">
        <v>0.03288392857142857</v>
      </c>
    </row>
    <row r="11" spans="2:4" ht="12.75">
      <c r="B11" s="4" t="s">
        <v>12</v>
      </c>
      <c r="C11" s="5">
        <v>8463</v>
      </c>
      <c r="D11" s="6">
        <v>0.0251875</v>
      </c>
    </row>
    <row r="12" spans="2:4" ht="12.75">
      <c r="B12" s="4" t="s">
        <v>13</v>
      </c>
      <c r="C12" s="5">
        <v>7965</v>
      </c>
      <c r="D12" s="6">
        <v>0.023705357142857143</v>
      </c>
    </row>
    <row r="13" spans="2:4" ht="12.75">
      <c r="B13" s="4" t="s">
        <v>14</v>
      </c>
      <c r="C13" s="5">
        <v>7896</v>
      </c>
      <c r="D13" s="6">
        <v>0.0235</v>
      </c>
    </row>
    <row r="14" spans="2:4" ht="12.75">
      <c r="B14" s="4" t="s">
        <v>15</v>
      </c>
      <c r="C14" s="5">
        <v>7613</v>
      </c>
      <c r="D14" s="6">
        <v>0.022657738095238095</v>
      </c>
    </row>
    <row r="15" spans="2:4" ht="12.75">
      <c r="B15" s="4" t="s">
        <v>16</v>
      </c>
      <c r="C15" s="5">
        <v>7111</v>
      </c>
      <c r="D15" s="6">
        <v>0.021163690476190475</v>
      </c>
    </row>
    <row r="16" spans="2:4" ht="12.75">
      <c r="B16" s="4" t="s">
        <v>17</v>
      </c>
      <c r="C16" s="5">
        <v>6752</v>
      </c>
      <c r="D16" s="6">
        <v>0.020095238095238097</v>
      </c>
    </row>
    <row r="17" spans="2:4" ht="12.75">
      <c r="B17" s="4" t="s">
        <v>18</v>
      </c>
      <c r="C17" s="5">
        <v>6685</v>
      </c>
      <c r="D17" s="6">
        <v>0.019895833333333335</v>
      </c>
    </row>
    <row r="18" spans="2:4" ht="12.75">
      <c r="B18" s="7" t="s">
        <v>285</v>
      </c>
      <c r="C18" s="8">
        <v>78617</v>
      </c>
      <c r="D18" s="9">
        <v>0.23397916666666665</v>
      </c>
    </row>
    <row r="19" spans="2:4" ht="12.75">
      <c r="B19" s="2" t="s">
        <v>19</v>
      </c>
      <c r="C19" s="10">
        <f>SUM(C3:C18)</f>
        <v>336000</v>
      </c>
      <c r="D19" s="11">
        <v>1.0000136211306714</v>
      </c>
    </row>
    <row r="21" spans="1:2" ht="12.75">
      <c r="A21" s="12" t="s">
        <v>20</v>
      </c>
      <c r="B21" s="1" t="s">
        <v>21</v>
      </c>
    </row>
    <row r="24" spans="2:5" ht="36">
      <c r="B24" s="13" t="s">
        <v>22</v>
      </c>
      <c r="C24" s="14" t="s">
        <v>2</v>
      </c>
      <c r="D24" s="14" t="s">
        <v>23</v>
      </c>
      <c r="E24" s="15"/>
    </row>
    <row r="25" spans="2:7" ht="12.75">
      <c r="B25" s="16" t="s">
        <v>24</v>
      </c>
      <c r="C25" s="17">
        <v>22702</v>
      </c>
      <c r="D25" s="18">
        <v>0.06756547619047619</v>
      </c>
      <c r="E25" s="19"/>
      <c r="F25" s="19"/>
      <c r="G25" s="20"/>
    </row>
    <row r="26" spans="2:7" ht="12.75">
      <c r="B26" s="21" t="s">
        <v>25</v>
      </c>
      <c r="C26" s="8">
        <v>19658</v>
      </c>
      <c r="D26" s="9">
        <v>0.05850595238095238</v>
      </c>
      <c r="E26" s="19"/>
      <c r="F26" s="19"/>
      <c r="G26" s="20"/>
    </row>
    <row r="27" spans="2:7" ht="12.75">
      <c r="B27" s="21" t="s">
        <v>26</v>
      </c>
      <c r="C27" s="8">
        <v>19171</v>
      </c>
      <c r="D27" s="9">
        <v>0.05705654761904762</v>
      </c>
      <c r="E27" s="19"/>
      <c r="F27" s="19"/>
      <c r="G27" s="20"/>
    </row>
    <row r="28" spans="2:7" ht="12.75">
      <c r="B28" s="21" t="s">
        <v>27</v>
      </c>
      <c r="C28" s="8">
        <v>15692</v>
      </c>
      <c r="D28" s="9">
        <v>0.046702380952380954</v>
      </c>
      <c r="E28" s="19"/>
      <c r="F28" s="19"/>
      <c r="G28" s="20"/>
    </row>
    <row r="29" spans="2:7" ht="12.75">
      <c r="B29" s="21" t="s">
        <v>28</v>
      </c>
      <c r="C29" s="8">
        <v>12384</v>
      </c>
      <c r="D29" s="9">
        <v>0.03685714285714286</v>
      </c>
      <c r="E29" s="19"/>
      <c r="F29" s="19"/>
      <c r="G29" s="20"/>
    </row>
    <row r="30" spans="2:7" ht="12.75">
      <c r="B30" s="21" t="s">
        <v>29</v>
      </c>
      <c r="C30" s="8">
        <v>11638</v>
      </c>
      <c r="D30" s="9">
        <v>0.034636904761904765</v>
      </c>
      <c r="E30" s="19"/>
      <c r="F30" s="19"/>
      <c r="G30" s="20"/>
    </row>
    <row r="31" spans="2:7" ht="12.75">
      <c r="B31" s="21" t="s">
        <v>30</v>
      </c>
      <c r="C31" s="8">
        <v>10792</v>
      </c>
      <c r="D31" s="9">
        <v>0.032119047619047617</v>
      </c>
      <c r="E31" s="19"/>
      <c r="F31" s="19"/>
      <c r="G31" s="20"/>
    </row>
    <row r="32" spans="2:7" ht="12.75">
      <c r="B32" s="21" t="s">
        <v>31</v>
      </c>
      <c r="C32" s="8">
        <v>10264</v>
      </c>
      <c r="D32" s="9">
        <v>0.03054761904761905</v>
      </c>
      <c r="E32" s="19"/>
      <c r="F32" s="19"/>
      <c r="G32" s="20"/>
    </row>
    <row r="33" spans="2:7" ht="12.75">
      <c r="B33" s="21" t="s">
        <v>32</v>
      </c>
      <c r="C33" s="8">
        <v>9304</v>
      </c>
      <c r="D33" s="9">
        <v>0.02769047619047619</v>
      </c>
      <c r="E33" s="19"/>
      <c r="F33" s="19"/>
      <c r="G33" s="20"/>
    </row>
    <row r="34" spans="2:7" ht="12.75">
      <c r="B34" s="21" t="s">
        <v>33</v>
      </c>
      <c r="C34" s="8">
        <v>8883</v>
      </c>
      <c r="D34" s="9">
        <v>0.0264375</v>
      </c>
      <c r="E34" s="19"/>
      <c r="F34" s="19"/>
      <c r="G34" s="20"/>
    </row>
    <row r="35" spans="2:7" ht="12.75">
      <c r="B35" s="21" t="s">
        <v>34</v>
      </c>
      <c r="C35" s="8">
        <v>8879</v>
      </c>
      <c r="D35" s="9">
        <v>0.026425595238095238</v>
      </c>
      <c r="E35" s="19"/>
      <c r="F35" s="19"/>
      <c r="G35" s="20"/>
    </row>
    <row r="36" spans="2:7" ht="12.75">
      <c r="B36" s="21" t="s">
        <v>35</v>
      </c>
      <c r="C36" s="8">
        <v>7264</v>
      </c>
      <c r="D36" s="9">
        <v>0.021619047619047618</v>
      </c>
      <c r="E36" s="19"/>
      <c r="F36" s="19"/>
      <c r="G36" s="20"/>
    </row>
    <row r="37" spans="2:7" ht="12.75">
      <c r="B37" s="21" t="s">
        <v>36</v>
      </c>
      <c r="C37" s="8">
        <v>5142</v>
      </c>
      <c r="D37" s="9">
        <v>0.015303571428571429</v>
      </c>
      <c r="E37" s="19"/>
      <c r="F37" s="19"/>
      <c r="G37" s="20"/>
    </row>
    <row r="38" spans="2:7" ht="12.75">
      <c r="B38" s="21" t="s">
        <v>37</v>
      </c>
      <c r="C38" s="8">
        <v>4505</v>
      </c>
      <c r="D38" s="9">
        <v>0.013407738095238096</v>
      </c>
      <c r="E38" s="19"/>
      <c r="F38" s="19"/>
      <c r="G38" s="20"/>
    </row>
    <row r="39" spans="2:7" ht="12.75">
      <c r="B39" s="21" t="s">
        <v>38</v>
      </c>
      <c r="C39" s="8">
        <v>4220</v>
      </c>
      <c r="D39" s="9">
        <v>0.01255952380952381</v>
      </c>
      <c r="E39" s="19"/>
      <c r="F39" s="19"/>
      <c r="G39" s="20"/>
    </row>
    <row r="40" spans="2:7" ht="12.75">
      <c r="B40" s="21" t="s">
        <v>39</v>
      </c>
      <c r="C40" s="8">
        <v>4030</v>
      </c>
      <c r="D40" s="9">
        <v>0.01199404761904762</v>
      </c>
      <c r="E40" s="19"/>
      <c r="F40" s="19"/>
      <c r="G40" s="20"/>
    </row>
    <row r="41" spans="2:7" ht="12.75">
      <c r="B41" s="21" t="s">
        <v>40</v>
      </c>
      <c r="C41" s="8">
        <v>3388</v>
      </c>
      <c r="D41" s="9">
        <v>0.010083333333333333</v>
      </c>
      <c r="E41" s="19"/>
      <c r="F41" s="19"/>
      <c r="G41" s="20"/>
    </row>
    <row r="42" spans="2:7" ht="12.75">
      <c r="B42" s="21" t="s">
        <v>41</v>
      </c>
      <c r="C42" s="8">
        <v>3238</v>
      </c>
      <c r="D42" s="9">
        <v>0.009636904761904761</v>
      </c>
      <c r="E42" s="19"/>
      <c r="F42" s="19"/>
      <c r="G42" s="20"/>
    </row>
    <row r="43" spans="2:7" ht="12.75">
      <c r="B43" s="21" t="s">
        <v>42</v>
      </c>
      <c r="C43" s="8">
        <v>3181</v>
      </c>
      <c r="D43" s="9">
        <v>0.009467261904761905</v>
      </c>
      <c r="E43" s="19"/>
      <c r="F43" s="19"/>
      <c r="G43" s="20"/>
    </row>
    <row r="44" spans="2:7" ht="12.75">
      <c r="B44" s="22" t="s">
        <v>43</v>
      </c>
      <c r="C44" s="23">
        <v>3137</v>
      </c>
      <c r="D44" s="24">
        <v>0.009336309523809525</v>
      </c>
      <c r="E44" s="19"/>
      <c r="F44" s="19"/>
      <c r="G44" s="20"/>
    </row>
    <row r="46" spans="1:2" ht="12.75">
      <c r="A46" s="12" t="s">
        <v>44</v>
      </c>
      <c r="B46" s="1" t="s">
        <v>45</v>
      </c>
    </row>
    <row r="47" ht="12.75">
      <c r="A47" s="12"/>
    </row>
    <row r="49" spans="2:4" ht="48">
      <c r="B49" s="13" t="s">
        <v>22</v>
      </c>
      <c r="C49" s="14" t="s">
        <v>2</v>
      </c>
      <c r="D49" s="14" t="s">
        <v>46</v>
      </c>
    </row>
    <row r="50" spans="2:7" ht="12.75">
      <c r="B50" s="16" t="s">
        <v>47</v>
      </c>
      <c r="C50" s="17">
        <v>1200</v>
      </c>
      <c r="D50" s="18">
        <v>0.5509641873278237</v>
      </c>
      <c r="G50" s="25"/>
    </row>
    <row r="51" spans="2:7" ht="12.75">
      <c r="B51" s="21" t="s">
        <v>48</v>
      </c>
      <c r="C51" s="8">
        <v>2152</v>
      </c>
      <c r="D51" s="9">
        <v>0.5482802547770701</v>
      </c>
      <c r="G51" s="25"/>
    </row>
    <row r="52" spans="2:7" ht="12.75">
      <c r="B52" s="21" t="s">
        <v>49</v>
      </c>
      <c r="C52" s="8">
        <v>2845</v>
      </c>
      <c r="D52" s="9">
        <v>0.5435613297669086</v>
      </c>
      <c r="G52" s="25"/>
    </row>
    <row r="53" spans="2:7" ht="12.75">
      <c r="B53" s="21" t="s">
        <v>36</v>
      </c>
      <c r="C53" s="8">
        <v>5142</v>
      </c>
      <c r="D53" s="9">
        <v>0.5421762969211303</v>
      </c>
      <c r="G53" s="25"/>
    </row>
    <row r="54" spans="2:7" ht="12.75">
      <c r="B54" s="21" t="s">
        <v>50</v>
      </c>
      <c r="C54" s="8">
        <v>1034</v>
      </c>
      <c r="D54" s="9">
        <v>0.5419287211740041</v>
      </c>
      <c r="G54" s="25"/>
    </row>
    <row r="55" spans="2:7" ht="12.75">
      <c r="B55" s="21" t="s">
        <v>51</v>
      </c>
      <c r="C55" s="8">
        <v>1933</v>
      </c>
      <c r="D55" s="9">
        <v>0.5332413793103449</v>
      </c>
      <c r="G55" s="25"/>
    </row>
    <row r="56" spans="2:7" ht="12.75">
      <c r="B56" s="21" t="s">
        <v>52</v>
      </c>
      <c r="C56" s="8">
        <v>1715</v>
      </c>
      <c r="D56" s="9">
        <v>0.52655818237642</v>
      </c>
      <c r="G56" s="25"/>
    </row>
    <row r="57" spans="2:7" ht="12.75">
      <c r="B57" s="21" t="s">
        <v>25</v>
      </c>
      <c r="C57" s="8">
        <v>19658</v>
      </c>
      <c r="D57" s="9">
        <v>0.5262904262154637</v>
      </c>
      <c r="G57" s="25"/>
    </row>
    <row r="58" spans="2:7" ht="12.75">
      <c r="B58" s="21" t="s">
        <v>40</v>
      </c>
      <c r="C58" s="8">
        <v>3388</v>
      </c>
      <c r="D58" s="9">
        <v>0.5191541526202881</v>
      </c>
      <c r="G58" s="25"/>
    </row>
    <row r="59" spans="2:7" ht="12.75">
      <c r="B59" s="21" t="s">
        <v>26</v>
      </c>
      <c r="C59" s="8">
        <v>19171</v>
      </c>
      <c r="D59" s="9">
        <v>0.5183312604769372</v>
      </c>
      <c r="G59" s="25"/>
    </row>
    <row r="60" spans="2:7" ht="12.75">
      <c r="B60" s="21" t="s">
        <v>53</v>
      </c>
      <c r="C60" s="8">
        <v>1749</v>
      </c>
      <c r="D60" s="9">
        <v>0.5168439716312057</v>
      </c>
      <c r="G60" s="25"/>
    </row>
    <row r="61" spans="2:7" ht="12.75">
      <c r="B61" s="21" t="s">
        <v>31</v>
      </c>
      <c r="C61" s="8">
        <v>10264</v>
      </c>
      <c r="D61" s="9">
        <v>0.5139966948770595</v>
      </c>
      <c r="G61" s="25"/>
    </row>
    <row r="62" spans="2:7" ht="12.75">
      <c r="B62" s="21" t="s">
        <v>54</v>
      </c>
      <c r="C62" s="8">
        <v>1788</v>
      </c>
      <c r="D62" s="9">
        <v>0.511587982832618</v>
      </c>
      <c r="G62" s="25"/>
    </row>
    <row r="63" spans="2:7" ht="12.75">
      <c r="B63" s="21" t="s">
        <v>55</v>
      </c>
      <c r="C63" s="8">
        <v>1896</v>
      </c>
      <c r="D63" s="9">
        <v>0.5098144662543694</v>
      </c>
      <c r="G63" s="25"/>
    </row>
    <row r="64" spans="2:7" ht="12.75">
      <c r="B64" s="21" t="s">
        <v>56</v>
      </c>
      <c r="C64" s="8">
        <v>1168</v>
      </c>
      <c r="D64" s="9">
        <v>0.5080469769464985</v>
      </c>
      <c r="G64" s="25"/>
    </row>
    <row r="65" spans="2:7" ht="12.75">
      <c r="B65" s="21" t="s">
        <v>57</v>
      </c>
      <c r="C65" s="8">
        <v>1037</v>
      </c>
      <c r="D65" s="9">
        <v>0.5051144666341939</v>
      </c>
      <c r="G65" s="25"/>
    </row>
    <row r="66" spans="2:7" ht="12.75">
      <c r="B66" s="21" t="s">
        <v>27</v>
      </c>
      <c r="C66" s="8">
        <v>15692</v>
      </c>
      <c r="D66" s="9">
        <v>0.5037075081051584</v>
      </c>
      <c r="G66" s="25"/>
    </row>
    <row r="67" spans="2:7" ht="12.75">
      <c r="B67" s="21" t="s">
        <v>58</v>
      </c>
      <c r="C67" s="8">
        <v>2806</v>
      </c>
      <c r="D67" s="9">
        <v>0.5031378877532724</v>
      </c>
      <c r="G67" s="25"/>
    </row>
    <row r="68" spans="2:7" ht="12.75">
      <c r="B68" s="22" t="s">
        <v>59</v>
      </c>
      <c r="C68" s="23">
        <v>1550</v>
      </c>
      <c r="D68" s="24">
        <v>0.5006459948320413</v>
      </c>
      <c r="G68" s="25"/>
    </row>
    <row r="70" spans="1:2" ht="12.75">
      <c r="A70" s="12" t="s">
        <v>60</v>
      </c>
      <c r="B70" s="1" t="s">
        <v>61</v>
      </c>
    </row>
    <row r="73" spans="3:7" ht="17.25" customHeight="1">
      <c r="C73" s="436" t="s">
        <v>62</v>
      </c>
      <c r="D73" s="437"/>
      <c r="E73" s="437"/>
      <c r="F73" s="438"/>
      <c r="G73" s="439" t="s">
        <v>63</v>
      </c>
    </row>
    <row r="74" spans="2:16" ht="48">
      <c r="B74" s="22"/>
      <c r="C74" s="26" t="s">
        <v>64</v>
      </c>
      <c r="D74" s="27" t="s">
        <v>65</v>
      </c>
      <c r="E74" s="28" t="s">
        <v>66</v>
      </c>
      <c r="F74" s="27" t="s">
        <v>65</v>
      </c>
      <c r="G74" s="29" t="s">
        <v>67</v>
      </c>
      <c r="H74" s="19"/>
      <c r="I74" s="19"/>
      <c r="J74" s="19"/>
      <c r="K74" s="19"/>
      <c r="L74" s="19"/>
      <c r="M74" s="19"/>
      <c r="N74" s="19"/>
      <c r="O74" s="19"/>
      <c r="P74" s="19"/>
    </row>
    <row r="75" spans="2:16" ht="15" customHeight="1">
      <c r="B75" s="30" t="s">
        <v>68</v>
      </c>
      <c r="C75" s="31">
        <v>3435725</v>
      </c>
      <c r="D75" s="32">
        <v>0.006466685219632895</v>
      </c>
      <c r="E75" s="33">
        <v>3323200</v>
      </c>
      <c r="F75" s="32">
        <v>0.0057806967101479145</v>
      </c>
      <c r="G75" s="32">
        <v>0.0033752990407718286</v>
      </c>
      <c r="H75" s="19"/>
      <c r="I75" s="19"/>
      <c r="J75" s="34"/>
      <c r="K75" s="34"/>
      <c r="L75" s="35"/>
      <c r="M75" s="35"/>
      <c r="N75" s="35"/>
      <c r="O75" s="19"/>
      <c r="P75" s="19"/>
    </row>
    <row r="76" spans="2:16" ht="12.75">
      <c r="B76" s="36" t="s">
        <v>69</v>
      </c>
      <c r="C76" s="37">
        <v>1719950</v>
      </c>
      <c r="D76" s="38">
        <v>0.03413651600102208</v>
      </c>
      <c r="E76" s="17">
        <v>2249825</v>
      </c>
      <c r="F76" s="38">
        <v>-0.001320578835227293</v>
      </c>
      <c r="G76" s="38">
        <v>0.01690513912268532</v>
      </c>
      <c r="H76" s="19"/>
      <c r="I76" s="19"/>
      <c r="J76" s="34"/>
      <c r="K76" s="34"/>
      <c r="L76" s="35"/>
      <c r="M76" s="35"/>
      <c r="N76" s="35"/>
      <c r="O76" s="19"/>
      <c r="P76" s="19"/>
    </row>
    <row r="77" spans="2:16" ht="12.75">
      <c r="B77" s="39" t="s">
        <v>70</v>
      </c>
      <c r="C77" s="40">
        <v>1214025</v>
      </c>
      <c r="D77" s="41">
        <v>0.0011751608114793921</v>
      </c>
      <c r="E77" s="8">
        <v>1645250</v>
      </c>
      <c r="F77" s="41">
        <v>-0.038174856040454785</v>
      </c>
      <c r="G77" s="41">
        <v>-0.009100229932476167</v>
      </c>
      <c r="H77" s="19"/>
      <c r="I77" s="19"/>
      <c r="J77" s="34"/>
      <c r="K77" s="34"/>
      <c r="L77" s="35"/>
      <c r="M77" s="35"/>
      <c r="N77" s="35"/>
      <c r="O77" s="19"/>
      <c r="P77" s="19"/>
    </row>
    <row r="78" spans="2:16" ht="12.75">
      <c r="B78" s="42" t="s">
        <v>71</v>
      </c>
      <c r="C78" s="43">
        <v>505875</v>
      </c>
      <c r="D78" s="44">
        <v>0.12266977363515319</v>
      </c>
      <c r="E78" s="23">
        <v>604575</v>
      </c>
      <c r="F78" s="44">
        <v>0.11504057543341939</v>
      </c>
      <c r="G78" s="44">
        <v>0.13226466392096703</v>
      </c>
      <c r="H78" s="19"/>
      <c r="I78" s="19"/>
      <c r="J78" s="34"/>
      <c r="K78" s="34"/>
      <c r="L78" s="35"/>
      <c r="M78" s="35"/>
      <c r="N78" s="35"/>
      <c r="O78" s="19"/>
      <c r="P78" s="19"/>
    </row>
    <row r="79" spans="2:16" ht="12.75">
      <c r="B79" s="45" t="s">
        <v>72</v>
      </c>
      <c r="C79" s="46">
        <v>1715800</v>
      </c>
      <c r="D79" s="47">
        <v>-0.019794909880316514</v>
      </c>
      <c r="E79" s="48">
        <v>1073375</v>
      </c>
      <c r="F79" s="47">
        <v>0.020973533398330746</v>
      </c>
      <c r="G79" s="47">
        <v>-0.011031214250694532</v>
      </c>
      <c r="H79" s="19"/>
      <c r="I79" s="19"/>
      <c r="J79" s="34"/>
      <c r="K79" s="34"/>
      <c r="L79" s="35"/>
      <c r="M79" s="35"/>
      <c r="N79" s="35"/>
      <c r="O79" s="19"/>
      <c r="P79" s="19"/>
    </row>
    <row r="80" spans="2:16" ht="12.75">
      <c r="B80" s="160"/>
      <c r="C80" s="8"/>
      <c r="D80" s="9"/>
      <c r="E80" s="8"/>
      <c r="F80" s="9"/>
      <c r="G80" s="9"/>
      <c r="H80" s="19"/>
      <c r="I80" s="19"/>
      <c r="J80" s="34"/>
      <c r="K80" s="34"/>
      <c r="L80" s="35"/>
      <c r="M80" s="35"/>
      <c r="N80" s="35"/>
      <c r="O80" s="19"/>
      <c r="P80" s="19"/>
    </row>
    <row r="81" spans="1:2" ht="12.75">
      <c r="A81" s="12" t="s">
        <v>73</v>
      </c>
      <c r="B81" s="1" t="s">
        <v>74</v>
      </c>
    </row>
    <row r="84" spans="6:7" ht="21.75" customHeight="1">
      <c r="F84" s="49" t="s">
        <v>75</v>
      </c>
      <c r="G84" s="49"/>
    </row>
    <row r="85" spans="2:12" ht="39" customHeight="1">
      <c r="B85" s="50"/>
      <c r="C85" s="14" t="s">
        <v>64</v>
      </c>
      <c r="D85" s="14" t="s">
        <v>76</v>
      </c>
      <c r="E85" s="14" t="s">
        <v>77</v>
      </c>
      <c r="F85" s="14" t="s">
        <v>78</v>
      </c>
      <c r="G85" s="14" t="s">
        <v>79</v>
      </c>
      <c r="H85" s="19"/>
      <c r="I85" s="51"/>
      <c r="J85" s="51"/>
      <c r="K85" s="51"/>
      <c r="L85" s="52"/>
    </row>
    <row r="86" spans="2:12" ht="24">
      <c r="B86" s="53" t="s">
        <v>80</v>
      </c>
      <c r="C86" s="161">
        <v>63465.674999999996</v>
      </c>
      <c r="D86" s="162">
        <v>0.05227618037288021</v>
      </c>
      <c r="E86" s="162">
        <v>0.2753979195083341</v>
      </c>
      <c r="F86" s="161">
        <v>3231.2324999999973</v>
      </c>
      <c r="G86" s="162">
        <v>0.053644266733273036</v>
      </c>
      <c r="H86" s="19"/>
      <c r="I86" s="51"/>
      <c r="J86" s="51"/>
      <c r="K86" s="51"/>
      <c r="L86" s="52"/>
    </row>
    <row r="87" spans="2:12" ht="12.75">
      <c r="B87" s="53" t="s">
        <v>81</v>
      </c>
      <c r="C87" s="161">
        <v>288.7725</v>
      </c>
      <c r="D87" s="162">
        <v>0.00023785965085422242</v>
      </c>
      <c r="E87" s="162">
        <v>0.08709969310118612</v>
      </c>
      <c r="F87" s="161">
        <v>29.4375</v>
      </c>
      <c r="G87" s="162">
        <v>0.1135114812886807</v>
      </c>
      <c r="H87" s="19"/>
      <c r="I87" s="51"/>
      <c r="J87" s="51"/>
      <c r="K87" s="51"/>
      <c r="L87" s="52"/>
    </row>
    <row r="88" spans="2:12" ht="12.75">
      <c r="B88" s="53" t="s">
        <v>82</v>
      </c>
      <c r="C88" s="161">
        <v>48389.2375</v>
      </c>
      <c r="D88" s="162">
        <v>0.039857836659834465</v>
      </c>
      <c r="E88" s="162">
        <v>0.21305528380806724</v>
      </c>
      <c r="F88" s="161">
        <v>-821.7599999999976</v>
      </c>
      <c r="G88" s="162">
        <v>-0.016698706422278834</v>
      </c>
      <c r="H88" s="19"/>
      <c r="I88" s="51"/>
      <c r="J88" s="51"/>
      <c r="K88" s="51"/>
      <c r="L88" s="52"/>
    </row>
    <row r="89" spans="2:12" ht="24.75" customHeight="1">
      <c r="B89" s="53" t="s">
        <v>83</v>
      </c>
      <c r="C89" s="161">
        <v>2360.08</v>
      </c>
      <c r="D89" s="162">
        <v>0.0019439794467549134</v>
      </c>
      <c r="E89" s="162">
        <v>0.22915100005000372</v>
      </c>
      <c r="F89" s="161">
        <v>-221.9725</v>
      </c>
      <c r="G89" s="162">
        <v>-0.08596746193193211</v>
      </c>
      <c r="H89" s="19"/>
      <c r="I89" s="51"/>
      <c r="J89" s="51"/>
      <c r="K89" s="51"/>
      <c r="L89" s="52"/>
    </row>
    <row r="90" spans="2:12" ht="38.25" customHeight="1">
      <c r="B90" s="53" t="s">
        <v>84</v>
      </c>
      <c r="C90" s="161">
        <v>2389.3875000000003</v>
      </c>
      <c r="D90" s="162">
        <v>0.0019681198054019807</v>
      </c>
      <c r="E90" s="162">
        <v>0.1258625970845595</v>
      </c>
      <c r="F90" s="161">
        <v>434.5875</v>
      </c>
      <c r="G90" s="162">
        <v>0.22231813996316765</v>
      </c>
      <c r="H90" s="19"/>
      <c r="I90" s="51"/>
      <c r="J90" s="51"/>
      <c r="K90" s="51"/>
      <c r="L90" s="52"/>
    </row>
    <row r="91" spans="2:12" ht="12.75">
      <c r="B91" s="53" t="s">
        <v>85</v>
      </c>
      <c r="C91" s="161">
        <v>16059.652499999998</v>
      </c>
      <c r="D91" s="162">
        <v>0.013228210222545913</v>
      </c>
      <c r="E91" s="162">
        <v>0.06509058984313942</v>
      </c>
      <c r="F91" s="161">
        <v>-2463.105</v>
      </c>
      <c r="G91" s="162">
        <v>-0.1329772308469731</v>
      </c>
      <c r="H91" s="19"/>
      <c r="I91" s="51"/>
      <c r="J91" s="51"/>
      <c r="K91" s="51"/>
      <c r="L91" s="52"/>
    </row>
    <row r="92" spans="2:12" ht="38.25" customHeight="1">
      <c r="B92" s="53" t="s">
        <v>86</v>
      </c>
      <c r="C92" s="161">
        <v>235955.195</v>
      </c>
      <c r="D92" s="162">
        <v>0.1943544496097792</v>
      </c>
      <c r="E92" s="162">
        <v>0.46691560929569825</v>
      </c>
      <c r="F92" s="161">
        <v>-10823.284999999998</v>
      </c>
      <c r="G92" s="162">
        <v>-0.04385830158286086</v>
      </c>
      <c r="H92" s="19"/>
      <c r="I92" s="51"/>
      <c r="J92" s="51"/>
      <c r="K92" s="51"/>
      <c r="L92" s="52"/>
    </row>
    <row r="93" spans="2:12" ht="12.75">
      <c r="B93" s="53" t="s">
        <v>87</v>
      </c>
      <c r="C93" s="161">
        <v>17674.9175</v>
      </c>
      <c r="D93" s="162">
        <v>0.014558691376177392</v>
      </c>
      <c r="E93" s="162">
        <v>0.1481777457993666</v>
      </c>
      <c r="F93" s="161">
        <v>1271.925</v>
      </c>
      <c r="G93" s="162">
        <v>0.07754225334188256</v>
      </c>
      <c r="H93" s="19"/>
      <c r="I93" s="51"/>
      <c r="J93" s="51"/>
      <c r="K93" s="51"/>
      <c r="L93" s="52"/>
    </row>
    <row r="94" spans="2:12" ht="12.75">
      <c r="B94" s="53" t="s">
        <v>88</v>
      </c>
      <c r="C94" s="161">
        <v>110364.9775</v>
      </c>
      <c r="D94" s="162">
        <v>0.09090676922035205</v>
      </c>
      <c r="E94" s="162">
        <v>0.4932194545027026</v>
      </c>
      <c r="F94" s="161">
        <v>-10363.63750000001</v>
      </c>
      <c r="G94" s="162">
        <v>-0.08584242849137307</v>
      </c>
      <c r="H94" s="19"/>
      <c r="I94" s="51"/>
      <c r="J94" s="51"/>
      <c r="K94" s="51"/>
      <c r="L94" s="52"/>
    </row>
    <row r="95" spans="2:12" ht="12.75">
      <c r="B95" s="53" t="s">
        <v>89</v>
      </c>
      <c r="C95" s="161">
        <v>16189.865000000002</v>
      </c>
      <c r="D95" s="162">
        <v>0.013335465240897232</v>
      </c>
      <c r="E95" s="162">
        <v>0.3146670009667005</v>
      </c>
      <c r="F95" s="161">
        <v>-1314.6974999999977</v>
      </c>
      <c r="G95" s="162">
        <v>-0.0751059902239772</v>
      </c>
      <c r="H95" s="19"/>
      <c r="I95" s="51"/>
      <c r="J95" s="51"/>
      <c r="K95" s="51"/>
      <c r="L95" s="52"/>
    </row>
    <row r="96" spans="2:12" ht="24">
      <c r="B96" s="53" t="s">
        <v>90</v>
      </c>
      <c r="C96" s="161">
        <v>27719.587499999998</v>
      </c>
      <c r="D96" s="162">
        <v>0.022832407533865128</v>
      </c>
      <c r="E96" s="162">
        <v>0.503973875874496</v>
      </c>
      <c r="F96" s="161">
        <v>8052.297499999998</v>
      </c>
      <c r="G96" s="162">
        <v>0.4094258792136587</v>
      </c>
      <c r="H96" s="19"/>
      <c r="I96" s="51"/>
      <c r="J96" s="51"/>
      <c r="K96" s="51"/>
      <c r="L96" s="52"/>
    </row>
    <row r="97" spans="2:12" ht="12.75">
      <c r="B97" s="53" t="s">
        <v>91</v>
      </c>
      <c r="C97" s="161">
        <v>4334.8575</v>
      </c>
      <c r="D97" s="162">
        <v>0.003570588236251054</v>
      </c>
      <c r="E97" s="162">
        <v>0.4217533109574577</v>
      </c>
      <c r="F97" s="161">
        <v>-816.19</v>
      </c>
      <c r="G97" s="162">
        <v>-0.15845126646570426</v>
      </c>
      <c r="H97" s="19"/>
      <c r="I97" s="51"/>
      <c r="J97" s="51"/>
      <c r="K97" s="51"/>
      <c r="L97" s="52"/>
    </row>
    <row r="98" spans="2:12" ht="24">
      <c r="B98" s="53" t="s">
        <v>92</v>
      </c>
      <c r="C98" s="161">
        <v>52727.4125</v>
      </c>
      <c r="D98" s="162">
        <v>0.043431157494901916</v>
      </c>
      <c r="E98" s="162">
        <v>0.47105214386815325</v>
      </c>
      <c r="F98" s="161">
        <v>6787.117500000001</v>
      </c>
      <c r="G98" s="162">
        <v>0.14773778662065626</v>
      </c>
      <c r="H98" s="19"/>
      <c r="I98" s="51"/>
      <c r="J98" s="51"/>
      <c r="K98" s="51"/>
      <c r="L98" s="52"/>
    </row>
    <row r="99" spans="2:12" ht="24">
      <c r="B99" s="53" t="s">
        <v>93</v>
      </c>
      <c r="C99" s="161">
        <v>63687.275</v>
      </c>
      <c r="D99" s="162">
        <v>0.0524587105605861</v>
      </c>
      <c r="E99" s="162">
        <v>0.4999410567902274</v>
      </c>
      <c r="F99" s="161">
        <v>-5869.072500000001</v>
      </c>
      <c r="G99" s="162">
        <v>-0.08437867586419774</v>
      </c>
      <c r="H99" s="19"/>
      <c r="I99" s="51"/>
      <c r="J99" s="51"/>
      <c r="K99" s="51"/>
      <c r="L99" s="52"/>
    </row>
    <row r="100" spans="2:12" ht="26.25" customHeight="1">
      <c r="B100" s="53" t="s">
        <v>94</v>
      </c>
      <c r="C100" s="161">
        <v>117172.4375</v>
      </c>
      <c r="D100" s="162">
        <v>0.09651402080699581</v>
      </c>
      <c r="E100" s="162">
        <v>0.4066519881205394</v>
      </c>
      <c r="F100" s="161">
        <v>16297.61</v>
      </c>
      <c r="G100" s="162">
        <v>0.16156270502668277</v>
      </c>
      <c r="H100" s="19"/>
      <c r="I100" s="51"/>
      <c r="J100" s="51"/>
      <c r="K100" s="51"/>
      <c r="L100" s="52"/>
    </row>
    <row r="101" spans="2:12" ht="12.75">
      <c r="B101" s="53" t="s">
        <v>95</v>
      </c>
      <c r="C101" s="161">
        <v>117335.8175</v>
      </c>
      <c r="D101" s="162">
        <v>0.09664859563581976</v>
      </c>
      <c r="E101" s="162">
        <v>0.6090767822142618</v>
      </c>
      <c r="F101" s="161">
        <v>2841.950000000011</v>
      </c>
      <c r="G101" s="162">
        <v>0.024821853449923957</v>
      </c>
      <c r="H101" s="19"/>
      <c r="I101" s="51"/>
      <c r="J101" s="51"/>
      <c r="K101" s="51"/>
      <c r="L101" s="52"/>
    </row>
    <row r="102" spans="2:12" ht="24">
      <c r="B102" s="53" t="s">
        <v>96</v>
      </c>
      <c r="C102" s="161">
        <v>152782.8575</v>
      </c>
      <c r="D102" s="162">
        <v>0.1258460453868025</v>
      </c>
      <c r="E102" s="162">
        <v>0.7383280458990022</v>
      </c>
      <c r="F102" s="161">
        <v>4055.97</v>
      </c>
      <c r="G102" s="162">
        <v>0.02727126256844447</v>
      </c>
      <c r="H102" s="19"/>
      <c r="I102" s="51"/>
      <c r="J102" s="51"/>
      <c r="K102" s="51"/>
      <c r="L102" s="52"/>
    </row>
    <row r="103" spans="2:12" ht="26.25" customHeight="1">
      <c r="B103" s="53" t="s">
        <v>97</v>
      </c>
      <c r="C103" s="161">
        <v>20829.364999999998</v>
      </c>
      <c r="D103" s="162">
        <v>0.017156985122943356</v>
      </c>
      <c r="E103" s="162">
        <v>0.4109496259144487</v>
      </c>
      <c r="F103" s="161">
        <v>798.2574999999983</v>
      </c>
      <c r="G103" s="162">
        <v>0.039850891918981425</v>
      </c>
      <c r="H103" s="19"/>
      <c r="I103" s="51"/>
      <c r="J103" s="51"/>
      <c r="K103" s="51"/>
      <c r="L103" s="52"/>
    </row>
    <row r="104" spans="2:12" ht="12.75">
      <c r="B104" s="53" t="s">
        <v>98</v>
      </c>
      <c r="C104" s="161">
        <v>42611.8125</v>
      </c>
      <c r="D104" s="162">
        <v>0.035099016850689</v>
      </c>
      <c r="E104" s="162">
        <v>0.6692068669388375</v>
      </c>
      <c r="F104" s="161">
        <v>-2749.43</v>
      </c>
      <c r="G104" s="162">
        <v>-0.060611875876195494</v>
      </c>
      <c r="H104" s="19"/>
      <c r="I104" s="51"/>
      <c r="J104" s="51"/>
      <c r="K104" s="51"/>
      <c r="L104" s="52"/>
    </row>
    <row r="105" spans="2:12" ht="60">
      <c r="B105" s="53" t="s">
        <v>99</v>
      </c>
      <c r="C105" s="161">
        <v>101541.1875</v>
      </c>
      <c r="D105" s="162">
        <v>0.08363868237478685</v>
      </c>
      <c r="E105" s="162">
        <v>0.8775651102549271</v>
      </c>
      <c r="F105" s="161">
        <v>-7005.287499999994</v>
      </c>
      <c r="G105" s="162">
        <v>-0.0645372178138442</v>
      </c>
      <c r="H105" s="19"/>
      <c r="I105" s="51"/>
      <c r="J105" s="51"/>
      <c r="K105" s="51"/>
      <c r="L105" s="52"/>
    </row>
    <row r="106" spans="2:12" ht="24">
      <c r="B106" s="53" t="s">
        <v>100</v>
      </c>
      <c r="C106" s="161">
        <v>165.3875</v>
      </c>
      <c r="D106" s="162">
        <v>0.00013622839088089312</v>
      </c>
      <c r="E106" s="162">
        <v>1</v>
      </c>
      <c r="F106" s="161">
        <v>97.75</v>
      </c>
      <c r="G106" s="162">
        <v>1.4452042136388834</v>
      </c>
      <c r="H106" s="19"/>
      <c r="I106" s="51"/>
      <c r="J106" s="51"/>
      <c r="K106" s="51"/>
      <c r="L106" s="52"/>
    </row>
    <row r="107" spans="2:11" ht="18" customHeight="1">
      <c r="B107" s="54" t="s">
        <v>101</v>
      </c>
      <c r="C107" s="55">
        <v>1214045.7575</v>
      </c>
      <c r="D107" s="56">
        <v>1</v>
      </c>
      <c r="E107" s="57">
        <v>0.4245956404650712</v>
      </c>
      <c r="F107" s="55">
        <v>1449.6974999999566</v>
      </c>
      <c r="G107" s="57">
        <v>0.0011955320884020986</v>
      </c>
      <c r="H107" s="58"/>
      <c r="I107" s="59"/>
      <c r="J107" s="59"/>
      <c r="K107" s="59"/>
    </row>
    <row r="108" spans="2:8" ht="12.75">
      <c r="B108" s="60"/>
      <c r="C108" s="61"/>
      <c r="D108" s="62"/>
      <c r="E108" s="62"/>
      <c r="F108" s="15"/>
      <c r="G108" s="63"/>
      <c r="H108" s="63"/>
    </row>
    <row r="109" spans="1:8" ht="12.75">
      <c r="A109" s="12" t="s">
        <v>102</v>
      </c>
      <c r="F109" s="15"/>
      <c r="G109" s="63"/>
      <c r="H109" s="63"/>
    </row>
    <row r="110" ht="12.75">
      <c r="B110" s="12"/>
    </row>
    <row r="111" ht="12.75">
      <c r="B111" s="12"/>
    </row>
    <row r="112" spans="2:11" ht="36">
      <c r="B112" s="64"/>
      <c r="C112" s="14" t="s">
        <v>103</v>
      </c>
      <c r="D112" s="14" t="s">
        <v>104</v>
      </c>
      <c r="E112" s="14" t="s">
        <v>105</v>
      </c>
      <c r="F112" s="15"/>
      <c r="H112" s="19"/>
      <c r="I112" s="19"/>
      <c r="J112" s="19"/>
      <c r="K112" s="19"/>
    </row>
    <row r="113" spans="2:11" ht="12.75">
      <c r="B113" s="65" t="s">
        <v>106</v>
      </c>
      <c r="C113" s="66">
        <v>35775</v>
      </c>
      <c r="D113" s="67">
        <v>0.07071905114899925</v>
      </c>
      <c r="E113" s="67">
        <v>0.4789156626506024</v>
      </c>
      <c r="F113" s="19"/>
      <c r="G113" s="35"/>
      <c r="H113" s="19"/>
      <c r="I113" s="19"/>
      <c r="J113" s="35"/>
      <c r="K113" s="20"/>
    </row>
    <row r="114" spans="2:11" ht="12.75">
      <c r="B114" s="68" t="s">
        <v>107</v>
      </c>
      <c r="C114" s="69">
        <v>20200</v>
      </c>
      <c r="D114" s="70">
        <v>0.03993081294786261</v>
      </c>
      <c r="E114" s="70">
        <v>0.37934272300469485</v>
      </c>
      <c r="F114" s="19"/>
      <c r="G114" s="35"/>
      <c r="H114" s="19"/>
      <c r="I114" s="19"/>
      <c r="J114" s="35"/>
      <c r="K114" s="20"/>
    </row>
    <row r="115" spans="2:11" ht="14.25" customHeight="1">
      <c r="B115" s="68" t="s">
        <v>108</v>
      </c>
      <c r="C115" s="69">
        <v>69425</v>
      </c>
      <c r="D115" s="70">
        <v>0.13723745984680008</v>
      </c>
      <c r="E115" s="70">
        <v>0.4440358170770707</v>
      </c>
      <c r="F115" s="19"/>
      <c r="G115" s="35"/>
      <c r="H115" s="19"/>
      <c r="I115" s="19"/>
      <c r="J115" s="35"/>
      <c r="K115" s="20"/>
    </row>
    <row r="116" spans="2:11" ht="15" customHeight="1">
      <c r="B116" s="68" t="s">
        <v>109</v>
      </c>
      <c r="C116" s="69">
        <v>68275</v>
      </c>
      <c r="D116" s="70">
        <v>0.13496417099085742</v>
      </c>
      <c r="E116" s="70">
        <v>0.45088327554895163</v>
      </c>
      <c r="F116" s="19"/>
      <c r="G116" s="35"/>
      <c r="H116" s="19"/>
      <c r="I116" s="19"/>
      <c r="J116" s="35"/>
      <c r="K116" s="20"/>
    </row>
    <row r="117" spans="2:11" ht="12.75">
      <c r="B117" s="68" t="s">
        <v>110</v>
      </c>
      <c r="C117" s="69">
        <v>87875</v>
      </c>
      <c r="D117" s="70">
        <v>0.1737089201877934</v>
      </c>
      <c r="E117" s="70">
        <v>0.4419160170983153</v>
      </c>
      <c r="F117" s="19"/>
      <c r="G117" s="35"/>
      <c r="H117" s="19"/>
      <c r="I117" s="19"/>
      <c r="J117" s="35"/>
      <c r="K117" s="20"/>
    </row>
    <row r="118" spans="2:11" ht="12.75">
      <c r="B118" s="68" t="s">
        <v>111</v>
      </c>
      <c r="C118" s="69">
        <v>104150</v>
      </c>
      <c r="D118" s="70">
        <v>0.20588089943167778</v>
      </c>
      <c r="E118" s="70">
        <v>0.41655834416558346</v>
      </c>
      <c r="F118" s="19"/>
      <c r="G118" s="35"/>
      <c r="H118" s="19"/>
      <c r="I118" s="19"/>
      <c r="J118" s="35"/>
      <c r="K118" s="20"/>
    </row>
    <row r="119" spans="2:11" ht="12.75">
      <c r="B119" s="71" t="s">
        <v>112</v>
      </c>
      <c r="C119" s="72">
        <v>120175</v>
      </c>
      <c r="D119" s="73">
        <v>0.23755868544600936</v>
      </c>
      <c r="E119" s="73">
        <v>0.5320420586607637</v>
      </c>
      <c r="F119" s="19"/>
      <c r="G119" s="35"/>
      <c r="H119" s="19"/>
      <c r="I119" s="19"/>
      <c r="J119" s="35"/>
      <c r="K119" s="20"/>
    </row>
    <row r="120" spans="2:11" ht="12.75">
      <c r="B120" s="68"/>
      <c r="C120" s="69"/>
      <c r="D120" s="70"/>
      <c r="E120" s="70"/>
      <c r="I120" s="19"/>
      <c r="J120" s="35"/>
      <c r="K120" s="19"/>
    </row>
    <row r="121" spans="1:6" ht="12.75">
      <c r="A121" s="12" t="s">
        <v>113</v>
      </c>
      <c r="F121" s="15"/>
    </row>
    <row r="122" spans="1:6" ht="12.75">
      <c r="A122" s="12"/>
      <c r="F122" s="15"/>
    </row>
    <row r="123" spans="2:7" ht="12.75">
      <c r="B123" s="74"/>
      <c r="C123" s="75"/>
      <c r="D123" s="75"/>
      <c r="E123" s="75"/>
      <c r="F123" s="76"/>
      <c r="G123" s="15"/>
    </row>
    <row r="124" spans="2:7" ht="12.75">
      <c r="B124" s="77" t="s">
        <v>114</v>
      </c>
      <c r="C124" s="78" t="s">
        <v>115</v>
      </c>
      <c r="D124" s="79" t="s">
        <v>76</v>
      </c>
      <c r="E124" s="75"/>
      <c r="F124" s="76"/>
      <c r="G124" s="15"/>
    </row>
    <row r="125" spans="2:7" ht="12.75">
      <c r="B125" s="80" t="s">
        <v>116</v>
      </c>
      <c r="C125" s="81">
        <v>57576</v>
      </c>
      <c r="D125" s="82">
        <v>0.3559699277871204</v>
      </c>
      <c r="E125" s="75"/>
      <c r="F125" s="83"/>
      <c r="G125" s="15"/>
    </row>
    <row r="126" spans="2:7" ht="12.75">
      <c r="B126" s="84" t="s">
        <v>117</v>
      </c>
      <c r="C126" s="69">
        <v>23332</v>
      </c>
      <c r="D126" s="85">
        <v>0.1442526461568899</v>
      </c>
      <c r="E126" s="75"/>
      <c r="F126" s="83"/>
      <c r="G126" s="15"/>
    </row>
    <row r="127" spans="2:7" ht="12.75">
      <c r="B127" s="86" t="s">
        <v>118</v>
      </c>
      <c r="C127" s="87">
        <v>7918</v>
      </c>
      <c r="D127" s="88">
        <v>0.04895390246315165</v>
      </c>
      <c r="E127" s="75"/>
      <c r="F127" s="83"/>
      <c r="G127" s="15"/>
    </row>
    <row r="128" spans="2:7" ht="12.75">
      <c r="B128" s="84" t="s">
        <v>119</v>
      </c>
      <c r="C128" s="69">
        <v>7673</v>
      </c>
      <c r="D128" s="85">
        <v>0.04743916312197052</v>
      </c>
      <c r="E128" s="75"/>
      <c r="F128" s="83"/>
      <c r="G128" s="15"/>
    </row>
    <row r="129" spans="2:7" ht="12.75">
      <c r="B129" s="86" t="s">
        <v>120</v>
      </c>
      <c r="C129" s="87">
        <v>6575</v>
      </c>
      <c r="D129" s="88">
        <v>0.04065065782965674</v>
      </c>
      <c r="E129" s="75"/>
      <c r="F129" s="83"/>
      <c r="G129" s="15"/>
    </row>
    <row r="130" spans="2:7" ht="12.75">
      <c r="B130" s="84" t="s">
        <v>121</v>
      </c>
      <c r="C130" s="69">
        <v>6529</v>
      </c>
      <c r="D130" s="85">
        <v>0.04036625779008804</v>
      </c>
      <c r="E130" s="75"/>
      <c r="F130" s="83"/>
      <c r="G130" s="15"/>
    </row>
    <row r="131" spans="2:7" ht="12.75">
      <c r="B131" s="84" t="s">
        <v>122</v>
      </c>
      <c r="C131" s="69">
        <v>4645</v>
      </c>
      <c r="D131" s="85">
        <v>0.028718221386882976</v>
      </c>
      <c r="E131" s="75"/>
      <c r="F131" s="83"/>
      <c r="G131" s="15"/>
    </row>
    <row r="132" spans="2:7" ht="12.75">
      <c r="B132" s="86" t="s">
        <v>123</v>
      </c>
      <c r="C132" s="87">
        <v>4406</v>
      </c>
      <c r="D132" s="88">
        <v>0.027240577703036898</v>
      </c>
      <c r="E132" s="75"/>
      <c r="F132" s="83"/>
      <c r="G132" s="15"/>
    </row>
    <row r="133" spans="2:7" ht="12.75">
      <c r="B133" s="84" t="s">
        <v>124</v>
      </c>
      <c r="C133" s="69">
        <v>3821</v>
      </c>
      <c r="D133" s="85">
        <v>0.02362375111286972</v>
      </c>
      <c r="E133" s="75"/>
      <c r="F133" s="83"/>
      <c r="G133" s="15"/>
    </row>
    <row r="134" spans="2:7" ht="12.75">
      <c r="B134" s="84" t="s">
        <v>125</v>
      </c>
      <c r="C134" s="69">
        <v>3191</v>
      </c>
      <c r="D134" s="85">
        <v>0.019728707092689684</v>
      </c>
      <c r="E134" s="75"/>
      <c r="F134" s="83"/>
      <c r="G134" s="15"/>
    </row>
    <row r="135" spans="2:7" ht="12.75">
      <c r="B135" s="84" t="s">
        <v>126</v>
      </c>
      <c r="C135" s="69">
        <v>3117</v>
      </c>
      <c r="D135" s="85">
        <v>0.019271193985557423</v>
      </c>
      <c r="E135" s="75"/>
      <c r="F135" s="83"/>
      <c r="G135" s="15"/>
    </row>
    <row r="136" spans="2:7" ht="12.75">
      <c r="B136" s="86" t="s">
        <v>127</v>
      </c>
      <c r="C136" s="87">
        <v>3081</v>
      </c>
      <c r="D136" s="88">
        <v>0.019048620041547136</v>
      </c>
      <c r="E136" s="75"/>
      <c r="F136" s="83"/>
      <c r="G136" s="15"/>
    </row>
    <row r="137" spans="2:7" ht="12.75">
      <c r="B137" s="86" t="s">
        <v>128</v>
      </c>
      <c r="C137" s="87">
        <v>2986</v>
      </c>
      <c r="D137" s="88">
        <v>0.01846127213374221</v>
      </c>
      <c r="E137" s="75"/>
      <c r="F137" s="83"/>
      <c r="G137" s="15"/>
    </row>
    <row r="138" spans="2:7" ht="12.75">
      <c r="B138" s="86" t="s">
        <v>129</v>
      </c>
      <c r="C138" s="87">
        <v>2434</v>
      </c>
      <c r="D138" s="88">
        <v>0.015048471658917796</v>
      </c>
      <c r="E138" s="75"/>
      <c r="F138" s="83"/>
      <c r="G138" s="15"/>
    </row>
    <row r="139" spans="2:7" ht="12.75">
      <c r="B139" s="84" t="s">
        <v>130</v>
      </c>
      <c r="C139" s="69">
        <v>1880</v>
      </c>
      <c r="D139" s="85">
        <v>0.0116233059649817</v>
      </c>
      <c r="E139" s="75"/>
      <c r="F139" s="83"/>
      <c r="G139" s="15"/>
    </row>
    <row r="140" spans="2:7" ht="12.75">
      <c r="B140" s="86" t="s">
        <v>131</v>
      </c>
      <c r="C140" s="87">
        <v>1861</v>
      </c>
      <c r="D140" s="88">
        <v>0.011505836383420714</v>
      </c>
      <c r="E140" s="75"/>
      <c r="F140" s="83"/>
      <c r="G140" s="15"/>
    </row>
    <row r="141" spans="2:7" ht="12.75">
      <c r="B141" s="86" t="s">
        <v>132</v>
      </c>
      <c r="C141" s="87">
        <v>1751</v>
      </c>
      <c r="D141" s="88">
        <v>0.010825749332278168</v>
      </c>
      <c r="E141" s="75"/>
      <c r="F141" s="83"/>
      <c r="G141" s="15"/>
    </row>
    <row r="142" spans="2:7" ht="12.75">
      <c r="B142" s="84" t="s">
        <v>133</v>
      </c>
      <c r="C142" s="69">
        <v>1745</v>
      </c>
      <c r="D142" s="85">
        <v>0.01078865367494312</v>
      </c>
      <c r="E142" s="75"/>
      <c r="F142" s="83"/>
      <c r="G142" s="15"/>
    </row>
    <row r="143" spans="2:7" ht="12.75">
      <c r="B143" s="86" t="s">
        <v>134</v>
      </c>
      <c r="C143" s="87">
        <v>1742</v>
      </c>
      <c r="D143" s="88">
        <v>0.010770105846275597</v>
      </c>
      <c r="E143" s="75"/>
      <c r="F143" s="83"/>
      <c r="G143" s="15"/>
    </row>
    <row r="144" spans="2:14" s="60" customFormat="1" ht="12.75">
      <c r="B144" s="84" t="s">
        <v>135</v>
      </c>
      <c r="C144" s="69">
        <v>1539</v>
      </c>
      <c r="D144" s="85">
        <v>0.009515036106439806</v>
      </c>
      <c r="E144" s="75"/>
      <c r="F144" s="83"/>
      <c r="G144" s="15"/>
      <c r="H144" s="1"/>
      <c r="I144" s="1"/>
      <c r="J144" s="1"/>
      <c r="K144" s="1"/>
      <c r="L144" s="1"/>
      <c r="M144" s="1"/>
      <c r="N144" s="1"/>
    </row>
    <row r="145" spans="2:14" s="60" customFormat="1" ht="12.75">
      <c r="B145" s="84" t="s">
        <v>136</v>
      </c>
      <c r="C145" s="69">
        <v>1328</v>
      </c>
      <c r="D145" s="85">
        <v>0.008210505490157286</v>
      </c>
      <c r="E145" s="75"/>
      <c r="F145" s="83"/>
      <c r="L145" s="1"/>
      <c r="M145" s="1"/>
      <c r="N145" s="1"/>
    </row>
    <row r="146" spans="2:7" ht="12.75">
      <c r="B146" s="84" t="s">
        <v>137</v>
      </c>
      <c r="C146" s="69">
        <v>1052</v>
      </c>
      <c r="D146" s="85">
        <v>0.006504105252745079</v>
      </c>
      <c r="E146" s="75"/>
      <c r="F146" s="83"/>
      <c r="G146" s="15"/>
    </row>
    <row r="147" spans="2:7" ht="12.75">
      <c r="B147" s="89" t="s">
        <v>138</v>
      </c>
      <c r="C147" s="72">
        <v>11562</v>
      </c>
      <c r="D147" s="90">
        <v>0.07148333168463746</v>
      </c>
      <c r="E147" s="91"/>
      <c r="F147" s="83"/>
      <c r="G147" s="15"/>
    </row>
    <row r="148" spans="2:7" ht="12.75">
      <c r="B148" s="77" t="s">
        <v>19</v>
      </c>
      <c r="C148" s="92">
        <v>161744</v>
      </c>
      <c r="D148" s="93">
        <v>1</v>
      </c>
      <c r="E148" s="75"/>
      <c r="F148" s="83"/>
      <c r="G148" s="15"/>
    </row>
    <row r="149" spans="2:7" ht="12.75">
      <c r="B149" s="74"/>
      <c r="C149" s="75"/>
      <c r="D149" s="75"/>
      <c r="E149" s="75"/>
      <c r="F149" s="76"/>
      <c r="G149" s="15"/>
    </row>
    <row r="150" spans="1:7" ht="12.75">
      <c r="A150" s="12" t="s">
        <v>139</v>
      </c>
      <c r="B150" s="12"/>
      <c r="C150" s="75"/>
      <c r="D150" s="75"/>
      <c r="E150" s="75"/>
      <c r="F150" s="76"/>
      <c r="G150" s="15"/>
    </row>
    <row r="151" spans="1:7" ht="12.75">
      <c r="A151" s="12"/>
      <c r="B151" s="12"/>
      <c r="C151" s="75"/>
      <c r="D151" s="75"/>
      <c r="E151" s="75"/>
      <c r="F151" s="76"/>
      <c r="G151" s="15"/>
    </row>
    <row r="152" spans="3:7" ht="12.75">
      <c r="C152" s="75"/>
      <c r="D152" s="75"/>
      <c r="E152" s="75"/>
      <c r="F152" s="76"/>
      <c r="G152" s="15"/>
    </row>
    <row r="153" spans="2:9" ht="12.75">
      <c r="B153" s="54" t="s">
        <v>140</v>
      </c>
      <c r="C153" s="14" t="s">
        <v>141</v>
      </c>
      <c r="D153" s="14" t="s">
        <v>142</v>
      </c>
      <c r="E153" s="14" t="s">
        <v>19</v>
      </c>
      <c r="F153" s="94"/>
      <c r="G153" s="95"/>
      <c r="H153" s="95"/>
      <c r="I153" s="95"/>
    </row>
    <row r="154" spans="2:9" ht="12.75">
      <c r="B154" s="96" t="s">
        <v>143</v>
      </c>
      <c r="C154" s="97">
        <v>0.01650485099573593</v>
      </c>
      <c r="D154" s="97">
        <v>0.016845630400666424</v>
      </c>
      <c r="E154" s="97">
        <v>0.016653078898518584</v>
      </c>
      <c r="F154" s="95"/>
      <c r="G154" s="95"/>
      <c r="H154" s="95"/>
      <c r="I154" s="95"/>
    </row>
    <row r="155" spans="2:9" ht="12.75">
      <c r="B155" s="96" t="s">
        <v>144</v>
      </c>
      <c r="C155" s="97">
        <v>0.0043251216905795834</v>
      </c>
      <c r="D155" s="97">
        <v>0.005629394841666419</v>
      </c>
      <c r="E155" s="97">
        <v>0.004892437881183171</v>
      </c>
      <c r="F155" s="95"/>
      <c r="G155" s="95"/>
      <c r="H155" s="95"/>
      <c r="I155" s="95"/>
    </row>
    <row r="156" spans="2:9" ht="12.75">
      <c r="B156" s="96" t="s">
        <v>145</v>
      </c>
      <c r="C156" s="97">
        <v>0.00032460748056449936</v>
      </c>
      <c r="D156" s="97">
        <v>0.00025854854329495296</v>
      </c>
      <c r="E156" s="97">
        <v>0.0002958740019861419</v>
      </c>
      <c r="F156" s="95"/>
      <c r="G156" s="95"/>
      <c r="H156" s="95"/>
      <c r="I156" s="95"/>
    </row>
    <row r="157" spans="2:9" ht="12.75">
      <c r="B157" s="98" t="s">
        <v>146</v>
      </c>
      <c r="C157" s="99">
        <v>0.5046772761362378</v>
      </c>
      <c r="D157" s="99">
        <v>0.36822019309256293</v>
      </c>
      <c r="E157" s="99">
        <v>0.4453229051068974</v>
      </c>
      <c r="F157" s="95"/>
      <c r="G157" s="95"/>
      <c r="H157" s="95"/>
      <c r="I157" s="95"/>
    </row>
    <row r="158" spans="2:9" ht="12.75">
      <c r="B158" s="98" t="s">
        <v>147</v>
      </c>
      <c r="C158" s="99">
        <v>0.411308947403165</v>
      </c>
      <c r="D158" s="99">
        <v>0.46610177141213927</v>
      </c>
      <c r="E158" s="99">
        <v>0.43514203494566434</v>
      </c>
      <c r="F158" s="95"/>
      <c r="G158" s="95"/>
      <c r="H158" s="95"/>
      <c r="I158" s="95"/>
    </row>
    <row r="159" spans="2:9" ht="12.75">
      <c r="B159" s="96" t="s">
        <v>148</v>
      </c>
      <c r="C159" s="97">
        <v>0.03296850562925954</v>
      </c>
      <c r="D159" s="97">
        <v>0.10899465236504217</v>
      </c>
      <c r="E159" s="97">
        <v>0.06603739454756097</v>
      </c>
      <c r="F159" s="95"/>
      <c r="G159" s="95"/>
      <c r="H159" s="95"/>
      <c r="I159" s="95"/>
    </row>
    <row r="160" spans="2:9" ht="12.75">
      <c r="B160" s="96" t="s">
        <v>149</v>
      </c>
      <c r="C160" s="97">
        <v>0.0008492406716297529</v>
      </c>
      <c r="D160" s="97">
        <v>0.0006982744947342495</v>
      </c>
      <c r="E160" s="97">
        <v>0.0007835753190040572</v>
      </c>
      <c r="F160" s="95"/>
      <c r="G160" s="95"/>
      <c r="H160" s="95"/>
      <c r="I160" s="95"/>
    </row>
    <row r="161" spans="2:9" ht="12.75">
      <c r="B161" s="96" t="s">
        <v>150</v>
      </c>
      <c r="C161" s="97">
        <v>0.0005921356640878405</v>
      </c>
      <c r="D161" s="97">
        <v>0.00034365679196062324</v>
      </c>
      <c r="E161" s="97">
        <v>0.0004840554762351478</v>
      </c>
      <c r="F161" s="95"/>
      <c r="G161" s="95"/>
      <c r="H161" s="95"/>
      <c r="I161" s="95"/>
    </row>
    <row r="162" spans="2:9" ht="12.75">
      <c r="B162" s="96" t="s">
        <v>151</v>
      </c>
      <c r="C162" s="97">
        <v>0.0008859699584214546</v>
      </c>
      <c r="D162" s="97">
        <v>0.00020890206490664528</v>
      </c>
      <c r="E162" s="97">
        <v>0.0005914675546813017</v>
      </c>
      <c r="F162" s="95"/>
      <c r="G162" s="95"/>
      <c r="H162" s="95"/>
      <c r="I162" s="95"/>
    </row>
    <row r="163" spans="2:9" ht="12.75">
      <c r="B163" s="96" t="s">
        <v>152</v>
      </c>
      <c r="C163" s="97">
        <v>4.3678070779321014E-05</v>
      </c>
      <c r="D163" s="97">
        <v>3.99750864944815E-05</v>
      </c>
      <c r="E163" s="97">
        <v>4.206739364731875E-05</v>
      </c>
      <c r="F163" s="95"/>
      <c r="G163" s="95"/>
      <c r="H163" s="95"/>
      <c r="I163" s="95"/>
    </row>
    <row r="164" spans="2:9" ht="12.75">
      <c r="B164" s="96" t="s">
        <v>153</v>
      </c>
      <c r="C164" s="97">
        <v>0.0014666897631010636</v>
      </c>
      <c r="D164" s="97">
        <v>0.0024081765815627165</v>
      </c>
      <c r="E164" s="97">
        <v>0.0018762057566704164</v>
      </c>
      <c r="F164" s="95"/>
      <c r="G164" s="95"/>
      <c r="H164" s="95"/>
      <c r="I164" s="95"/>
    </row>
    <row r="165" spans="2:9" ht="12.75">
      <c r="B165" s="96" t="s">
        <v>154</v>
      </c>
      <c r="C165" s="97">
        <v>0.004265560684971418</v>
      </c>
      <c r="D165" s="97">
        <v>0.0055359047200261</v>
      </c>
      <c r="E165" s="97">
        <v>0.004818118819072907</v>
      </c>
      <c r="F165" s="95"/>
      <c r="G165" s="95"/>
      <c r="H165" s="95"/>
      <c r="I165" s="95"/>
    </row>
    <row r="166" spans="2:9" ht="12.75">
      <c r="B166" s="96" t="s">
        <v>155</v>
      </c>
      <c r="C166" s="97">
        <v>0.004053622773349031</v>
      </c>
      <c r="D166" s="97">
        <v>0.003835029265631871</v>
      </c>
      <c r="E166" s="97">
        <v>0.003958541742212694</v>
      </c>
      <c r="F166" s="95"/>
      <c r="G166" s="95"/>
      <c r="H166" s="95"/>
      <c r="I166" s="95"/>
    </row>
    <row r="167" spans="2:9" ht="12.75">
      <c r="B167" s="96" t="s">
        <v>156</v>
      </c>
      <c r="C167" s="97">
        <v>0.0002615720829625247</v>
      </c>
      <c r="D167" s="97">
        <v>0.00033140636222844344</v>
      </c>
      <c r="E167" s="97">
        <v>0.00029194771191239213</v>
      </c>
      <c r="F167" s="95"/>
      <c r="G167" s="95"/>
      <c r="H167" s="95"/>
      <c r="I167" s="95"/>
    </row>
    <row r="168" spans="2:9" ht="12.75">
      <c r="B168" s="100" t="s">
        <v>157</v>
      </c>
      <c r="C168" s="101">
        <v>0.01747222099515521</v>
      </c>
      <c r="D168" s="101">
        <v>0.02054848397708267</v>
      </c>
      <c r="E168" s="101">
        <v>0.01881029484475309</v>
      </c>
      <c r="F168" s="95"/>
      <c r="G168" s="95"/>
      <c r="H168" s="95"/>
      <c r="I168" s="95"/>
    </row>
    <row r="169" spans="2:9" ht="12.75">
      <c r="B169" s="13" t="s">
        <v>19</v>
      </c>
      <c r="C169" s="102">
        <v>1</v>
      </c>
      <c r="D169" s="102">
        <v>1</v>
      </c>
      <c r="E169" s="102">
        <v>1</v>
      </c>
      <c r="F169" s="95"/>
      <c r="G169" s="95"/>
      <c r="H169" s="95"/>
      <c r="I169" s="95"/>
    </row>
    <row r="171" ht="12.75">
      <c r="A171" s="12" t="s">
        <v>158</v>
      </c>
    </row>
    <row r="174" spans="3:4" ht="12.75">
      <c r="C174" s="170" t="s">
        <v>115</v>
      </c>
      <c r="D174" s="171" t="s">
        <v>76</v>
      </c>
    </row>
    <row r="175" spans="2:8" ht="27.75" customHeight="1">
      <c r="B175" s="163" t="s">
        <v>159</v>
      </c>
      <c r="C175" s="166">
        <v>475352</v>
      </c>
      <c r="D175" s="167">
        <v>0.3064876986342705</v>
      </c>
      <c r="F175" s="19"/>
      <c r="G175" s="19"/>
      <c r="H175" s="19"/>
    </row>
    <row r="176" spans="2:8" ht="12.75">
      <c r="B176" s="164" t="s">
        <v>160</v>
      </c>
      <c r="C176" s="103">
        <v>115693</v>
      </c>
      <c r="D176" s="104">
        <v>0.07459415615816208</v>
      </c>
      <c r="F176" s="19"/>
      <c r="G176" s="19"/>
      <c r="H176" s="19"/>
    </row>
    <row r="177" spans="2:8" ht="25.5">
      <c r="B177" s="164" t="s">
        <v>161</v>
      </c>
      <c r="C177" s="168">
        <v>109635</v>
      </c>
      <c r="D177" s="169">
        <v>0.07068820335197548</v>
      </c>
      <c r="F177" s="19"/>
      <c r="G177" s="19"/>
      <c r="H177" s="19"/>
    </row>
    <row r="178" spans="2:8" ht="25.5">
      <c r="B178" s="164" t="s">
        <v>162</v>
      </c>
      <c r="C178" s="168">
        <v>102071</v>
      </c>
      <c r="D178" s="169">
        <v>0.06581124279964873</v>
      </c>
      <c r="F178" s="19"/>
      <c r="G178" s="19"/>
      <c r="H178" s="19"/>
    </row>
    <row r="179" spans="2:8" ht="25.5">
      <c r="B179" s="164" t="s">
        <v>163</v>
      </c>
      <c r="C179" s="168">
        <v>96771</v>
      </c>
      <c r="D179" s="169">
        <v>0.062394017663830154</v>
      </c>
      <c r="F179" s="19"/>
      <c r="G179" s="19"/>
      <c r="H179" s="19"/>
    </row>
    <row r="180" spans="2:8" ht="25.5">
      <c r="B180" s="164" t="s">
        <v>164</v>
      </c>
      <c r="C180" s="168">
        <v>83097</v>
      </c>
      <c r="D180" s="169">
        <v>0.053577576813418216</v>
      </c>
      <c r="F180" s="19"/>
      <c r="G180" s="19"/>
      <c r="H180" s="19"/>
    </row>
    <row r="181" spans="2:8" ht="12.75">
      <c r="B181" s="164" t="s">
        <v>95</v>
      </c>
      <c r="C181" s="103">
        <v>61201</v>
      </c>
      <c r="D181" s="104">
        <v>0.03945992368627036</v>
      </c>
      <c r="F181" s="19"/>
      <c r="G181" s="19"/>
      <c r="H181" s="19"/>
    </row>
    <row r="182" spans="2:8" ht="12.75">
      <c r="B182" s="164" t="s">
        <v>165</v>
      </c>
      <c r="C182" s="103">
        <v>58139</v>
      </c>
      <c r="D182" s="104">
        <v>0.037485670221010646</v>
      </c>
      <c r="F182" s="19"/>
      <c r="G182" s="19"/>
      <c r="H182" s="19"/>
    </row>
    <row r="183" spans="2:8" ht="25.5">
      <c r="B183" s="164" t="s">
        <v>166</v>
      </c>
      <c r="C183" s="168">
        <v>49893</v>
      </c>
      <c r="D183" s="169">
        <v>0.03216898371724461</v>
      </c>
      <c r="F183" s="19"/>
      <c r="G183" s="19"/>
      <c r="H183" s="19"/>
    </row>
    <row r="184" spans="2:8" ht="12.75">
      <c r="B184" s="164" t="s">
        <v>167</v>
      </c>
      <c r="C184" s="103">
        <v>37303</v>
      </c>
      <c r="D184" s="104">
        <v>0.024051462121026507</v>
      </c>
      <c r="F184" s="19"/>
      <c r="G184" s="19"/>
      <c r="H184" s="19"/>
    </row>
    <row r="185" spans="2:8" ht="25.5">
      <c r="B185" s="164" t="s">
        <v>168</v>
      </c>
      <c r="C185" s="168">
        <v>34642</v>
      </c>
      <c r="D185" s="169">
        <v>0.022335757199061747</v>
      </c>
      <c r="F185" s="19"/>
      <c r="G185" s="19"/>
      <c r="H185" s="19"/>
    </row>
    <row r="186" spans="2:8" ht="38.25">
      <c r="B186" s="164" t="s">
        <v>169</v>
      </c>
      <c r="C186" s="168">
        <v>33156</v>
      </c>
      <c r="D186" s="169">
        <v>0.021377644642113367</v>
      </c>
      <c r="F186" s="19"/>
      <c r="G186" s="19"/>
      <c r="H186" s="19"/>
    </row>
    <row r="187" spans="2:8" ht="38.25">
      <c r="B187" s="164" t="s">
        <v>170</v>
      </c>
      <c r="C187" s="168">
        <v>32757</v>
      </c>
      <c r="D187" s="169">
        <v>0.021120385617737592</v>
      </c>
      <c r="F187" s="19"/>
      <c r="G187" s="19"/>
      <c r="H187" s="19"/>
    </row>
    <row r="188" spans="2:8" ht="12.75">
      <c r="B188" s="164" t="s">
        <v>171</v>
      </c>
      <c r="C188" s="103">
        <v>27042</v>
      </c>
      <c r="D188" s="104">
        <v>0.01743558530618982</v>
      </c>
      <c r="F188" s="19"/>
      <c r="G188" s="19"/>
      <c r="H188" s="19"/>
    </row>
    <row r="189" spans="2:8" ht="12.75">
      <c r="B189" s="164" t="s">
        <v>172</v>
      </c>
      <c r="C189" s="103">
        <v>23593</v>
      </c>
      <c r="D189" s="104">
        <v>0.01521180993006939</v>
      </c>
      <c r="F189" s="19"/>
      <c r="G189" s="19"/>
      <c r="H189" s="19"/>
    </row>
    <row r="190" spans="2:8" ht="12.75">
      <c r="B190" s="164" t="s">
        <v>173</v>
      </c>
      <c r="C190" s="103">
        <v>21848</v>
      </c>
      <c r="D190" s="104">
        <v>0.014086704673087612</v>
      </c>
      <c r="F190" s="19"/>
      <c r="G190" s="19"/>
      <c r="H190" s="19"/>
    </row>
    <row r="191" spans="2:8" ht="25.5">
      <c r="B191" s="164" t="s">
        <v>174</v>
      </c>
      <c r="C191" s="168">
        <v>20288</v>
      </c>
      <c r="D191" s="169">
        <v>0.01308087991612969</v>
      </c>
      <c r="F191" s="19"/>
      <c r="G191" s="19"/>
      <c r="H191" s="19"/>
    </row>
    <row r="192" spans="2:8" ht="12.75">
      <c r="B192" s="164" t="s">
        <v>175</v>
      </c>
      <c r="C192" s="103">
        <v>18776</v>
      </c>
      <c r="D192" s="104">
        <v>0.012106003613232011</v>
      </c>
      <c r="F192" s="19"/>
      <c r="G192" s="19"/>
      <c r="H192" s="19"/>
    </row>
    <row r="193" spans="2:8" ht="25.5">
      <c r="B193" s="164" t="s">
        <v>176</v>
      </c>
      <c r="C193" s="168">
        <v>15334</v>
      </c>
      <c r="D193" s="169">
        <v>0.0098867415533287</v>
      </c>
      <c r="F193" s="19"/>
      <c r="G193" s="19"/>
      <c r="H193" s="19"/>
    </row>
    <row r="194" spans="2:4" ht="12.75">
      <c r="B194" s="165" t="s">
        <v>177</v>
      </c>
      <c r="C194" s="105">
        <v>134375</v>
      </c>
      <c r="D194" s="106">
        <v>0.08663955238219277</v>
      </c>
    </row>
    <row r="195" spans="2:4" ht="12.75">
      <c r="B195" s="107" t="s">
        <v>178</v>
      </c>
      <c r="C195" s="108">
        <v>1550966</v>
      </c>
      <c r="D195" s="109">
        <f>C195/C$195</f>
        <v>1</v>
      </c>
    </row>
    <row r="197" ht="12.75">
      <c r="A197" s="12" t="s">
        <v>179</v>
      </c>
    </row>
    <row r="198" ht="12.75">
      <c r="A198" s="12"/>
    </row>
    <row r="200" spans="2:4" ht="12.75">
      <c r="B200" s="12" t="s">
        <v>180</v>
      </c>
      <c r="C200" s="12" t="s">
        <v>181</v>
      </c>
      <c r="D200" s="12" t="s">
        <v>182</v>
      </c>
    </row>
    <row r="201" spans="2:10" ht="25.5">
      <c r="B201" s="172" t="s">
        <v>183</v>
      </c>
      <c r="C201" s="177">
        <v>1</v>
      </c>
      <c r="D201" s="178">
        <v>0</v>
      </c>
      <c r="E201" s="19"/>
      <c r="F201" s="19"/>
      <c r="G201" s="19"/>
      <c r="H201" s="20"/>
      <c r="I201" s="20"/>
      <c r="J201" s="19"/>
    </row>
    <row r="202" spans="2:10" ht="12.75">
      <c r="B202" s="173" t="s">
        <v>184</v>
      </c>
      <c r="C202" s="179">
        <v>0.9624150339864055</v>
      </c>
      <c r="D202" s="180">
        <v>0.03758496601359456</v>
      </c>
      <c r="E202" s="19"/>
      <c r="F202" s="19"/>
      <c r="G202" s="19"/>
      <c r="H202" s="20"/>
      <c r="I202" s="20"/>
      <c r="J202" s="19"/>
    </row>
    <row r="203" spans="2:10" ht="25.5">
      <c r="B203" s="173" t="s">
        <v>185</v>
      </c>
      <c r="C203" s="179">
        <v>0.9464555052790347</v>
      </c>
      <c r="D203" s="180">
        <v>0.053544494720965306</v>
      </c>
      <c r="E203" s="19"/>
      <c r="F203" s="19"/>
      <c r="G203" s="19"/>
      <c r="H203" s="20"/>
      <c r="I203" s="20"/>
      <c r="J203" s="19"/>
    </row>
    <row r="204" spans="2:10" ht="25.5">
      <c r="B204" s="173" t="s">
        <v>186</v>
      </c>
      <c r="C204" s="179">
        <v>0.9444444444444444</v>
      </c>
      <c r="D204" s="180">
        <v>0.05555555555555555</v>
      </c>
      <c r="E204" s="19"/>
      <c r="F204" s="19"/>
      <c r="G204" s="19"/>
      <c r="H204" s="20"/>
      <c r="I204" s="20"/>
      <c r="J204" s="19"/>
    </row>
    <row r="205" spans="2:10" ht="25.5">
      <c r="B205" s="173" t="s">
        <v>187</v>
      </c>
      <c r="C205" s="179">
        <v>0.9342035632386664</v>
      </c>
      <c r="D205" s="180">
        <v>0.06579643676133357</v>
      </c>
      <c r="E205" s="19"/>
      <c r="F205" s="19"/>
      <c r="G205" s="19"/>
      <c r="H205" s="20"/>
      <c r="I205" s="20"/>
      <c r="J205" s="19"/>
    </row>
    <row r="206" spans="2:10" ht="25.5">
      <c r="B206" s="173" t="s">
        <v>188</v>
      </c>
      <c r="C206" s="179">
        <v>0.9318964714644818</v>
      </c>
      <c r="D206" s="180">
        <v>0.06810352853551811</v>
      </c>
      <c r="E206" s="19"/>
      <c r="F206" s="19"/>
      <c r="G206" s="19"/>
      <c r="H206" s="20"/>
      <c r="I206" s="20"/>
      <c r="J206" s="19"/>
    </row>
    <row r="207" spans="2:10" ht="12.75">
      <c r="B207" s="173" t="s">
        <v>189</v>
      </c>
      <c r="C207" s="179">
        <v>0.9220994035785288</v>
      </c>
      <c r="D207" s="180">
        <v>0.07790059642147117</v>
      </c>
      <c r="E207" s="19"/>
      <c r="F207" s="19"/>
      <c r="G207" s="19"/>
      <c r="H207" s="20"/>
      <c r="I207" s="20"/>
      <c r="J207" s="19"/>
    </row>
    <row r="208" spans="2:10" ht="25.5">
      <c r="B208" s="173" t="s">
        <v>190</v>
      </c>
      <c r="C208" s="179">
        <v>0.9216757741347905</v>
      </c>
      <c r="D208" s="180">
        <v>0.07832422586520947</v>
      </c>
      <c r="E208" s="19"/>
      <c r="F208" s="19"/>
      <c r="G208" s="19"/>
      <c r="H208" s="20"/>
      <c r="I208" s="20"/>
      <c r="J208" s="19"/>
    </row>
    <row r="209" spans="2:10" ht="25.5">
      <c r="B209" s="173" t="s">
        <v>191</v>
      </c>
      <c r="C209" s="179">
        <v>0.9172113289760349</v>
      </c>
      <c r="D209" s="180">
        <v>0.08278867102396514</v>
      </c>
      <c r="E209" s="19"/>
      <c r="F209" s="19"/>
      <c r="G209" s="19"/>
      <c r="H209" s="20"/>
      <c r="I209" s="20"/>
      <c r="J209" s="19"/>
    </row>
    <row r="210" spans="2:10" ht="12.75">
      <c r="B210" s="173" t="s">
        <v>192</v>
      </c>
      <c r="C210" s="179">
        <v>0.9146825396825397</v>
      </c>
      <c r="D210" s="180">
        <v>0.08531746031746032</v>
      </c>
      <c r="E210" s="19"/>
      <c r="F210" s="19"/>
      <c r="G210" s="19"/>
      <c r="H210" s="20"/>
      <c r="I210" s="20"/>
      <c r="J210" s="19"/>
    </row>
    <row r="211" spans="2:10" ht="12.75">
      <c r="B211" s="173" t="s">
        <v>193</v>
      </c>
      <c r="C211" s="179">
        <v>0.9039855072463768</v>
      </c>
      <c r="D211" s="180">
        <v>0.09601449275362318</v>
      </c>
      <c r="E211" s="19"/>
      <c r="F211" s="19"/>
      <c r="G211" s="19"/>
      <c r="H211" s="20"/>
      <c r="I211" s="20"/>
      <c r="J211" s="19"/>
    </row>
    <row r="212" spans="2:10" ht="12.75">
      <c r="B212" s="173" t="s">
        <v>194</v>
      </c>
      <c r="C212" s="179">
        <v>0.9</v>
      </c>
      <c r="D212" s="180">
        <v>0.1</v>
      </c>
      <c r="E212" s="19"/>
      <c r="F212" s="19"/>
      <c r="G212" s="19"/>
      <c r="H212" s="20"/>
      <c r="I212" s="20"/>
      <c r="J212" s="19"/>
    </row>
    <row r="213" spans="2:10" ht="12.75">
      <c r="B213" s="173" t="s">
        <v>195</v>
      </c>
      <c r="C213" s="179">
        <v>0.8924613987284287</v>
      </c>
      <c r="D213" s="180">
        <v>0.1075386012715713</v>
      </c>
      <c r="E213" s="19"/>
      <c r="F213" s="19"/>
      <c r="G213" s="19"/>
      <c r="H213" s="20"/>
      <c r="I213" s="20"/>
      <c r="J213" s="19"/>
    </row>
    <row r="214" spans="2:10" ht="12.75">
      <c r="B214" s="173" t="s">
        <v>171</v>
      </c>
      <c r="C214" s="179">
        <v>0.8920694472161246</v>
      </c>
      <c r="D214" s="180">
        <v>0.10793055278387548</v>
      </c>
      <c r="E214" s="19"/>
      <c r="F214" s="19"/>
      <c r="G214" s="19"/>
      <c r="H214" s="20"/>
      <c r="I214" s="20"/>
      <c r="J214" s="19"/>
    </row>
    <row r="215" spans="2:10" ht="25.5">
      <c r="B215" s="173" t="s">
        <v>174</v>
      </c>
      <c r="C215" s="179">
        <v>0.8804104994488555</v>
      </c>
      <c r="D215" s="180">
        <v>0.11958950055114444</v>
      </c>
      <c r="E215" s="19"/>
      <c r="F215" s="19"/>
      <c r="G215" s="19"/>
      <c r="H215" s="20"/>
      <c r="I215" s="20"/>
      <c r="J215" s="19"/>
    </row>
    <row r="216" spans="2:10" ht="26.25" customHeight="1">
      <c r="B216" s="173" t="s">
        <v>196</v>
      </c>
      <c r="C216" s="179">
        <v>0.8757961783439491</v>
      </c>
      <c r="D216" s="180">
        <v>0.12420382165605096</v>
      </c>
      <c r="E216" s="19"/>
      <c r="F216" s="19"/>
      <c r="G216" s="19"/>
      <c r="H216" s="20"/>
      <c r="I216" s="20"/>
      <c r="J216" s="19"/>
    </row>
    <row r="217" spans="2:10" ht="25.5">
      <c r="B217" s="173" t="s">
        <v>197</v>
      </c>
      <c r="C217" s="179">
        <v>0.8730846618170561</v>
      </c>
      <c r="D217" s="180">
        <v>0.12691533818294382</v>
      </c>
      <c r="E217" s="19"/>
      <c r="F217" s="19"/>
      <c r="G217" s="19"/>
      <c r="H217" s="20"/>
      <c r="I217" s="20"/>
      <c r="J217" s="19"/>
    </row>
    <row r="218" spans="2:10" ht="12.75">
      <c r="B218" s="173" t="s">
        <v>198</v>
      </c>
      <c r="C218" s="179">
        <v>0.8696328562538892</v>
      </c>
      <c r="D218" s="180">
        <v>0.13036714374611078</v>
      </c>
      <c r="E218" s="19"/>
      <c r="F218" s="19"/>
      <c r="G218" s="19"/>
      <c r="H218" s="20"/>
      <c r="I218" s="20"/>
      <c r="J218" s="19"/>
    </row>
    <row r="219" spans="2:10" ht="25.5">
      <c r="B219" s="173" t="s">
        <v>199</v>
      </c>
      <c r="C219" s="179">
        <v>0.8642128054438601</v>
      </c>
      <c r="D219" s="180">
        <v>0.1357871945561398</v>
      </c>
      <c r="E219" s="19"/>
      <c r="F219" s="19"/>
      <c r="G219" s="19"/>
      <c r="H219" s="20"/>
      <c r="I219" s="20"/>
      <c r="J219" s="19"/>
    </row>
    <row r="220" spans="2:10" ht="12.75">
      <c r="B220" s="173" t="s">
        <v>200</v>
      </c>
      <c r="C220" s="179">
        <v>0.8561025517573423</v>
      </c>
      <c r="D220" s="180">
        <v>0.14389744824265768</v>
      </c>
      <c r="E220" s="19"/>
      <c r="F220" s="19"/>
      <c r="G220" s="19"/>
      <c r="H220" s="20"/>
      <c r="I220" s="20"/>
      <c r="J220" s="19"/>
    </row>
    <row r="221" spans="2:10" ht="25.5">
      <c r="B221" s="173" t="s">
        <v>201</v>
      </c>
      <c r="C221" s="179">
        <v>0.8451695457453615</v>
      </c>
      <c r="D221" s="180">
        <v>0.1548304542546385</v>
      </c>
      <c r="E221" s="19"/>
      <c r="F221" s="19"/>
      <c r="G221" s="19"/>
      <c r="H221" s="20"/>
      <c r="I221" s="20"/>
      <c r="J221" s="19"/>
    </row>
    <row r="222" spans="2:10" ht="25.5">
      <c r="B222" s="173" t="s">
        <v>202</v>
      </c>
      <c r="C222" s="179">
        <v>0.841944918352425</v>
      </c>
      <c r="D222" s="180">
        <v>0.15805508164757495</v>
      </c>
      <c r="E222" s="19"/>
      <c r="F222" s="19"/>
      <c r="G222" s="19"/>
      <c r="H222" s="20"/>
      <c r="I222" s="20"/>
      <c r="J222" s="19"/>
    </row>
    <row r="223" spans="2:10" ht="12.75">
      <c r="B223" s="173" t="s">
        <v>203</v>
      </c>
      <c r="C223" s="179">
        <v>0.8333333333333334</v>
      </c>
      <c r="D223" s="180">
        <v>0.16666666666666666</v>
      </c>
      <c r="E223" s="19"/>
      <c r="F223" s="19"/>
      <c r="G223" s="19"/>
      <c r="H223" s="20"/>
      <c r="I223" s="20"/>
      <c r="J223" s="19"/>
    </row>
    <row r="224" spans="2:10" ht="12.75">
      <c r="B224" s="173" t="s">
        <v>204</v>
      </c>
      <c r="C224" s="179">
        <v>0.8302945301542777</v>
      </c>
      <c r="D224" s="180">
        <v>0.1697054698457223</v>
      </c>
      <c r="E224" s="19"/>
      <c r="F224" s="19"/>
      <c r="G224" s="19"/>
      <c r="H224" s="20"/>
      <c r="I224" s="20"/>
      <c r="J224" s="19"/>
    </row>
    <row r="225" spans="2:10" ht="25.5">
      <c r="B225" s="173" t="s">
        <v>83</v>
      </c>
      <c r="C225" s="179">
        <v>0.829585798816568</v>
      </c>
      <c r="D225" s="180">
        <v>0.17041420118343195</v>
      </c>
      <c r="E225" s="19"/>
      <c r="F225" s="19"/>
      <c r="G225" s="19"/>
      <c r="H225" s="20"/>
      <c r="I225" s="20"/>
      <c r="J225" s="19"/>
    </row>
    <row r="226" spans="2:10" ht="25.5">
      <c r="B226" s="173" t="s">
        <v>205</v>
      </c>
      <c r="C226" s="179">
        <v>0.8152606886784102</v>
      </c>
      <c r="D226" s="180">
        <v>0.1847393113215898</v>
      </c>
      <c r="E226" s="19"/>
      <c r="F226" s="19"/>
      <c r="G226" s="19"/>
      <c r="H226" s="20"/>
      <c r="I226" s="20"/>
      <c r="J226" s="19"/>
    </row>
    <row r="227" spans="2:10" ht="12.75">
      <c r="B227" s="173" t="s">
        <v>206</v>
      </c>
      <c r="C227" s="179">
        <v>0.7935705255553549</v>
      </c>
      <c r="D227" s="180">
        <v>0.20642947444464513</v>
      </c>
      <c r="E227" s="19"/>
      <c r="F227" s="19"/>
      <c r="G227" s="19"/>
      <c r="H227" s="20"/>
      <c r="I227" s="20"/>
      <c r="J227" s="19"/>
    </row>
    <row r="228" spans="2:10" ht="25.5">
      <c r="B228" s="173" t="s">
        <v>207</v>
      </c>
      <c r="C228" s="179">
        <v>0.7678571428571429</v>
      </c>
      <c r="D228" s="180">
        <v>0.23214285714285715</v>
      </c>
      <c r="E228" s="19"/>
      <c r="F228" s="19"/>
      <c r="G228" s="19"/>
      <c r="H228" s="20"/>
      <c r="I228" s="20"/>
      <c r="J228" s="19"/>
    </row>
    <row r="229" spans="2:10" ht="25.5">
      <c r="B229" s="173" t="s">
        <v>208</v>
      </c>
      <c r="C229" s="179">
        <v>0.7609787636146615</v>
      </c>
      <c r="D229" s="180">
        <v>0.23902123638533843</v>
      </c>
      <c r="E229" s="19"/>
      <c r="F229" s="19"/>
      <c r="G229" s="19"/>
      <c r="H229" s="20"/>
      <c r="I229" s="20"/>
      <c r="J229" s="19"/>
    </row>
    <row r="230" spans="2:10" ht="25.5">
      <c r="B230" s="173" t="s">
        <v>209</v>
      </c>
      <c r="C230" s="179">
        <v>0.7602591792656588</v>
      </c>
      <c r="D230" s="180">
        <v>0.23974082073434125</v>
      </c>
      <c r="E230" s="19"/>
      <c r="F230" s="19"/>
      <c r="G230" s="19"/>
      <c r="H230" s="20"/>
      <c r="I230" s="20"/>
      <c r="J230" s="19"/>
    </row>
    <row r="231" spans="2:10" ht="12.75">
      <c r="B231" s="173" t="s">
        <v>210</v>
      </c>
      <c r="C231" s="179">
        <v>0.7571428571428571</v>
      </c>
      <c r="D231" s="180">
        <v>0.24285714285714285</v>
      </c>
      <c r="E231" s="19"/>
      <c r="F231" s="19"/>
      <c r="G231" s="19"/>
      <c r="H231" s="20"/>
      <c r="I231" s="20"/>
      <c r="J231" s="19"/>
    </row>
    <row r="232" spans="2:10" ht="38.25">
      <c r="B232" s="173" t="s">
        <v>211</v>
      </c>
      <c r="C232" s="179">
        <v>0.7479967948717948</v>
      </c>
      <c r="D232" s="180">
        <v>0.2520032051282051</v>
      </c>
      <c r="E232" s="19"/>
      <c r="F232" s="19"/>
      <c r="G232" s="19"/>
      <c r="H232" s="20"/>
      <c r="I232" s="20"/>
      <c r="J232" s="19"/>
    </row>
    <row r="233" spans="2:10" ht="12.75">
      <c r="B233" s="173" t="s">
        <v>212</v>
      </c>
      <c r="C233" s="179">
        <v>0.7217877094972067</v>
      </c>
      <c r="D233" s="180">
        <v>0.2782122905027933</v>
      </c>
      <c r="E233" s="19"/>
      <c r="F233" s="19"/>
      <c r="G233" s="19"/>
      <c r="H233" s="20"/>
      <c r="I233" s="20"/>
      <c r="J233" s="19"/>
    </row>
    <row r="234" spans="2:10" ht="25.5">
      <c r="B234" s="173" t="s">
        <v>213</v>
      </c>
      <c r="C234" s="179">
        <v>0.6800618238021638</v>
      </c>
      <c r="D234" s="180">
        <v>0.31993817619783615</v>
      </c>
      <c r="E234" s="19"/>
      <c r="F234" s="19"/>
      <c r="G234" s="19"/>
      <c r="H234" s="20"/>
      <c r="I234" s="20"/>
      <c r="J234" s="19"/>
    </row>
    <row r="235" spans="2:10" ht="12.75">
      <c r="B235" s="173" t="s">
        <v>214</v>
      </c>
      <c r="C235" s="179">
        <v>0.6743366987555764</v>
      </c>
      <c r="D235" s="180">
        <v>0.32566330124442355</v>
      </c>
      <c r="E235" s="19"/>
      <c r="F235" s="19"/>
      <c r="G235" s="19"/>
      <c r="H235" s="20"/>
      <c r="I235" s="20"/>
      <c r="J235" s="19"/>
    </row>
    <row r="236" spans="2:10" ht="25.5">
      <c r="B236" s="173" t="s">
        <v>215</v>
      </c>
      <c r="C236" s="179">
        <v>0.6695957820738138</v>
      </c>
      <c r="D236" s="180">
        <v>0.3304042179261863</v>
      </c>
      <c r="E236" s="19"/>
      <c r="F236" s="19"/>
      <c r="G236" s="19"/>
      <c r="H236" s="20"/>
      <c r="I236" s="20"/>
      <c r="J236" s="19"/>
    </row>
    <row r="237" spans="2:10" ht="25.5">
      <c r="B237" s="173" t="s">
        <v>216</v>
      </c>
      <c r="C237" s="179">
        <v>0.6626063170491944</v>
      </c>
      <c r="D237" s="180">
        <v>0.3373936829508057</v>
      </c>
      <c r="E237" s="19"/>
      <c r="F237" s="19"/>
      <c r="G237" s="19"/>
      <c r="H237" s="20"/>
      <c r="I237" s="20"/>
      <c r="J237" s="19"/>
    </row>
    <row r="238" spans="1:10" ht="38.25">
      <c r="A238" s="25"/>
      <c r="B238" s="173" t="s">
        <v>217</v>
      </c>
      <c r="C238" s="179">
        <v>0.6600213599145603</v>
      </c>
      <c r="D238" s="180">
        <v>0.33997864008543965</v>
      </c>
      <c r="E238" s="19"/>
      <c r="F238" s="19"/>
      <c r="G238" s="19"/>
      <c r="H238" s="20"/>
      <c r="I238" s="20"/>
      <c r="J238" s="19"/>
    </row>
    <row r="239" spans="2:10" ht="25.5">
      <c r="B239" s="174" t="s">
        <v>218</v>
      </c>
      <c r="C239" s="181">
        <v>0.6468401486988847</v>
      </c>
      <c r="D239" s="182">
        <v>0.353159851301115</v>
      </c>
      <c r="E239" s="19"/>
      <c r="F239" s="19"/>
      <c r="G239" s="19"/>
      <c r="H239" s="20"/>
      <c r="I239" s="20"/>
      <c r="J239" s="19"/>
    </row>
    <row r="240" spans="2:10" ht="24" customHeight="1">
      <c r="B240" s="174" t="s">
        <v>219</v>
      </c>
      <c r="C240" s="181">
        <v>0.6401028277634961</v>
      </c>
      <c r="D240" s="182">
        <v>0.35989717223650386</v>
      </c>
      <c r="E240" s="19"/>
      <c r="F240" s="19"/>
      <c r="G240" s="19"/>
      <c r="H240" s="20"/>
      <c r="I240" s="20"/>
      <c r="J240" s="19"/>
    </row>
    <row r="241" spans="2:10" ht="12.75">
      <c r="B241" s="174" t="s">
        <v>220</v>
      </c>
      <c r="C241" s="181">
        <v>0.6322860854034746</v>
      </c>
      <c r="D241" s="182">
        <v>0.3677139145965254</v>
      </c>
      <c r="E241" s="19"/>
      <c r="F241" s="19"/>
      <c r="G241" s="19"/>
      <c r="H241" s="20"/>
      <c r="I241" s="20"/>
      <c r="J241" s="19"/>
    </row>
    <row r="242" spans="2:10" ht="38.25">
      <c r="B242" s="174" t="s">
        <v>221</v>
      </c>
      <c r="C242" s="181">
        <v>0.6213828815108133</v>
      </c>
      <c r="D242" s="182">
        <v>0.3786171184891867</v>
      </c>
      <c r="E242" s="19"/>
      <c r="F242" s="19"/>
      <c r="G242" s="19"/>
      <c r="H242" s="20"/>
      <c r="I242" s="20"/>
      <c r="J242" s="19"/>
    </row>
    <row r="243" spans="2:10" ht="25.5">
      <c r="B243" s="174" t="s">
        <v>222</v>
      </c>
      <c r="C243" s="181">
        <v>0.6182572614107884</v>
      </c>
      <c r="D243" s="182">
        <v>0.3817427385892116</v>
      </c>
      <c r="E243" s="19"/>
      <c r="F243" s="19"/>
      <c r="G243" s="19"/>
      <c r="H243" s="20"/>
      <c r="I243" s="20"/>
      <c r="J243" s="19"/>
    </row>
    <row r="244" spans="2:10" ht="25.5">
      <c r="B244" s="174" t="s">
        <v>223</v>
      </c>
      <c r="C244" s="181">
        <v>0.6154553817847286</v>
      </c>
      <c r="D244" s="182">
        <v>0.3845446182152714</v>
      </c>
      <c r="E244" s="19"/>
      <c r="F244" s="19"/>
      <c r="G244" s="19"/>
      <c r="H244" s="20"/>
      <c r="I244" s="20"/>
      <c r="J244" s="19"/>
    </row>
    <row r="245" spans="2:10" ht="25.5">
      <c r="B245" s="174" t="s">
        <v>224</v>
      </c>
      <c r="C245" s="181">
        <v>0.6055341055341056</v>
      </c>
      <c r="D245" s="182">
        <v>0.3944658944658945</v>
      </c>
      <c r="E245" s="19"/>
      <c r="F245" s="19"/>
      <c r="G245" s="19"/>
      <c r="H245" s="20"/>
      <c r="I245" s="20"/>
      <c r="J245" s="19"/>
    </row>
    <row r="246" spans="2:10" ht="25.5">
      <c r="B246" s="174" t="s">
        <v>176</v>
      </c>
      <c r="C246" s="181">
        <v>0.6042838709677419</v>
      </c>
      <c r="D246" s="182">
        <v>0.39571612903225806</v>
      </c>
      <c r="E246" s="19"/>
      <c r="F246" s="19"/>
      <c r="G246" s="19"/>
      <c r="H246" s="20"/>
      <c r="I246" s="20"/>
      <c r="J246" s="19"/>
    </row>
    <row r="247" spans="2:10" ht="12.75">
      <c r="B247" s="174" t="s">
        <v>225</v>
      </c>
      <c r="C247" s="181">
        <v>0.6040268456375839</v>
      </c>
      <c r="D247" s="182">
        <v>0.3959731543624161</v>
      </c>
      <c r="E247" s="19"/>
      <c r="F247" s="19"/>
      <c r="G247" s="19"/>
      <c r="H247" s="20"/>
      <c r="I247" s="20"/>
      <c r="J247" s="19"/>
    </row>
    <row r="248" spans="2:10" ht="25.5">
      <c r="B248" s="174" t="s">
        <v>226</v>
      </c>
      <c r="C248" s="181">
        <v>0.6027900146842878</v>
      </c>
      <c r="D248" s="182">
        <v>0.39720998531571217</v>
      </c>
      <c r="E248" s="19"/>
      <c r="F248" s="19"/>
      <c r="G248" s="19"/>
      <c r="H248" s="20"/>
      <c r="I248" s="20"/>
      <c r="J248" s="19"/>
    </row>
    <row r="249" spans="2:10" ht="25.5">
      <c r="B249" s="174" t="s">
        <v>159</v>
      </c>
      <c r="C249" s="181">
        <v>0.5919084285342676</v>
      </c>
      <c r="D249" s="182">
        <v>0.4080915714657324</v>
      </c>
      <c r="E249" s="19"/>
      <c r="F249" s="19"/>
      <c r="G249" s="19"/>
      <c r="H249" s="20"/>
      <c r="I249" s="20"/>
      <c r="J249" s="19"/>
    </row>
    <row r="250" spans="2:10" ht="25.5">
      <c r="B250" s="174" t="s">
        <v>227</v>
      </c>
      <c r="C250" s="181">
        <v>0.583645443196005</v>
      </c>
      <c r="D250" s="182">
        <v>0.416354556803995</v>
      </c>
      <c r="E250" s="19"/>
      <c r="F250" s="19"/>
      <c r="G250" s="19"/>
      <c r="H250" s="20"/>
      <c r="I250" s="20"/>
      <c r="J250" s="19"/>
    </row>
    <row r="251" spans="2:10" ht="12.75">
      <c r="B251" s="174" t="s">
        <v>228</v>
      </c>
      <c r="C251" s="181">
        <v>0.5682041216879293</v>
      </c>
      <c r="D251" s="182">
        <v>0.43179587831207067</v>
      </c>
      <c r="E251" s="19"/>
      <c r="F251" s="19"/>
      <c r="G251" s="19"/>
      <c r="H251" s="20"/>
      <c r="I251" s="20"/>
      <c r="J251" s="19"/>
    </row>
    <row r="252" spans="2:10" ht="12.75">
      <c r="B252" s="174" t="s">
        <v>229</v>
      </c>
      <c r="C252" s="181">
        <v>0.543046357615894</v>
      </c>
      <c r="D252" s="182">
        <v>0.45695364238410596</v>
      </c>
      <c r="E252" s="19"/>
      <c r="F252" s="19"/>
      <c r="G252" s="19"/>
      <c r="H252" s="20"/>
      <c r="I252" s="20"/>
      <c r="J252" s="19"/>
    </row>
    <row r="253" spans="2:10" ht="12.75" customHeight="1">
      <c r="B253" s="174" t="s">
        <v>162</v>
      </c>
      <c r="C253" s="181">
        <v>0.5386892521569354</v>
      </c>
      <c r="D253" s="182">
        <v>0.4613107478430646</v>
      </c>
      <c r="E253" s="19"/>
      <c r="F253" s="19"/>
      <c r="G253" s="19"/>
      <c r="H253" s="20"/>
      <c r="I253" s="20"/>
      <c r="J253" s="19"/>
    </row>
    <row r="254" spans="2:10" ht="12.75">
      <c r="B254" s="174" t="s">
        <v>175</v>
      </c>
      <c r="C254" s="181">
        <v>0.5373318219900448</v>
      </c>
      <c r="D254" s="182">
        <v>0.46266817800995513</v>
      </c>
      <c r="E254" s="19"/>
      <c r="F254" s="19"/>
      <c r="G254" s="19"/>
      <c r="H254" s="20"/>
      <c r="I254" s="20"/>
      <c r="J254" s="19"/>
    </row>
    <row r="255" spans="2:10" ht="38.25">
      <c r="B255" s="174" t="s">
        <v>169</v>
      </c>
      <c r="C255" s="181">
        <v>0.5361110333827686</v>
      </c>
      <c r="D255" s="182">
        <v>0.46388896661723145</v>
      </c>
      <c r="E255" s="19"/>
      <c r="F255" s="19"/>
      <c r="G255" s="19"/>
      <c r="H255" s="20"/>
      <c r="I255" s="20"/>
      <c r="J255" s="19"/>
    </row>
    <row r="256" spans="2:10" ht="12.75">
      <c r="B256" s="174" t="s">
        <v>230</v>
      </c>
      <c r="C256" s="181">
        <v>0.5225806451612903</v>
      </c>
      <c r="D256" s="182">
        <v>0.4774193548387097</v>
      </c>
      <c r="E256" s="19"/>
      <c r="F256" s="19"/>
      <c r="G256" s="19"/>
      <c r="H256" s="20"/>
      <c r="I256" s="20"/>
      <c r="J256" s="19"/>
    </row>
    <row r="257" spans="2:10" ht="12.75">
      <c r="B257" s="174" t="s">
        <v>231</v>
      </c>
      <c r="C257" s="181">
        <v>0.5225645813881108</v>
      </c>
      <c r="D257" s="182">
        <v>0.4774354186118892</v>
      </c>
      <c r="E257" s="19"/>
      <c r="F257" s="19"/>
      <c r="G257" s="19"/>
      <c r="H257" s="20"/>
      <c r="I257" s="20"/>
      <c r="J257" s="19"/>
    </row>
    <row r="258" spans="2:10" ht="25.5">
      <c r="B258" s="174" t="s">
        <v>232</v>
      </c>
      <c r="C258" s="181">
        <v>0.4955357142857143</v>
      </c>
      <c r="D258" s="182">
        <v>0.5044642857142857</v>
      </c>
      <c r="E258" s="19"/>
      <c r="F258" s="19"/>
      <c r="G258" s="19"/>
      <c r="H258" s="20"/>
      <c r="I258" s="20"/>
      <c r="J258" s="19"/>
    </row>
    <row r="259" spans="2:10" ht="25.5">
      <c r="B259" s="174" t="s">
        <v>233</v>
      </c>
      <c r="C259" s="181">
        <v>0.4911521824616595</v>
      </c>
      <c r="D259" s="182">
        <v>0.5088478175383405</v>
      </c>
      <c r="E259" s="19"/>
      <c r="F259" s="19"/>
      <c r="G259" s="19"/>
      <c r="H259" s="20"/>
      <c r="I259" s="20"/>
      <c r="J259" s="19"/>
    </row>
    <row r="260" spans="2:10" ht="12.75">
      <c r="B260" s="174" t="s">
        <v>160</v>
      </c>
      <c r="C260" s="181">
        <v>0.4897480340659001</v>
      </c>
      <c r="D260" s="182">
        <v>0.5102519659340998</v>
      </c>
      <c r="E260" s="19"/>
      <c r="F260" s="19"/>
      <c r="G260" s="19"/>
      <c r="H260" s="20"/>
      <c r="I260" s="20"/>
      <c r="J260" s="19"/>
    </row>
    <row r="261" spans="2:10" ht="12.75">
      <c r="B261" s="174" t="s">
        <v>234</v>
      </c>
      <c r="C261" s="181">
        <v>0.4724770642201835</v>
      </c>
      <c r="D261" s="182">
        <v>0.5275229357798165</v>
      </c>
      <c r="E261" s="19"/>
      <c r="F261" s="19"/>
      <c r="G261" s="19"/>
      <c r="H261" s="20"/>
      <c r="I261" s="20"/>
      <c r="J261" s="19"/>
    </row>
    <row r="262" spans="2:10" ht="12.75">
      <c r="B262" s="174" t="s">
        <v>235</v>
      </c>
      <c r="C262" s="181">
        <v>0.46054265787713766</v>
      </c>
      <c r="D262" s="182">
        <v>0.5394573421228623</v>
      </c>
      <c r="E262" s="19"/>
      <c r="F262" s="19"/>
      <c r="G262" s="19"/>
      <c r="H262" s="20"/>
      <c r="I262" s="20"/>
      <c r="J262" s="19"/>
    </row>
    <row r="263" spans="2:10" ht="25.5">
      <c r="B263" s="174" t="s">
        <v>236</v>
      </c>
      <c r="C263" s="181">
        <v>0.4539757994814175</v>
      </c>
      <c r="D263" s="182">
        <v>0.5460242005185826</v>
      </c>
      <c r="E263" s="19"/>
      <c r="F263" s="19"/>
      <c r="G263" s="19"/>
      <c r="H263" s="20"/>
      <c r="I263" s="20"/>
      <c r="J263" s="19"/>
    </row>
    <row r="264" spans="2:10" ht="25.5">
      <c r="B264" s="174" t="s">
        <v>237</v>
      </c>
      <c r="C264" s="181">
        <v>0.4514138240574506</v>
      </c>
      <c r="D264" s="182">
        <v>0.5485861759425493</v>
      </c>
      <c r="E264" s="19"/>
      <c r="F264" s="19"/>
      <c r="G264" s="19"/>
      <c r="H264" s="20"/>
      <c r="I264" s="20"/>
      <c r="J264" s="19"/>
    </row>
    <row r="265" spans="2:10" ht="12.75">
      <c r="B265" s="175" t="s">
        <v>91</v>
      </c>
      <c r="C265" s="183">
        <v>0.4450285370982277</v>
      </c>
      <c r="D265" s="184">
        <v>0.5549714629017723</v>
      </c>
      <c r="E265" s="19"/>
      <c r="F265" s="19"/>
      <c r="G265" s="19"/>
      <c r="H265" s="20"/>
      <c r="I265" s="20"/>
      <c r="J265" s="19"/>
    </row>
    <row r="266" spans="2:10" ht="25.5">
      <c r="B266" s="175" t="s">
        <v>163</v>
      </c>
      <c r="C266" s="183">
        <v>0.44157905063072006</v>
      </c>
      <c r="D266" s="184">
        <v>0.55842094936928</v>
      </c>
      <c r="E266" s="19"/>
      <c r="F266" s="19"/>
      <c r="G266" s="19"/>
      <c r="H266" s="20"/>
      <c r="I266" s="20"/>
      <c r="J266" s="19"/>
    </row>
    <row r="267" spans="2:10" ht="38.25">
      <c r="B267" s="175" t="s">
        <v>238</v>
      </c>
      <c r="C267" s="183">
        <v>0.43505651287752456</v>
      </c>
      <c r="D267" s="184">
        <v>0.5649434871224754</v>
      </c>
      <c r="E267" s="19"/>
      <c r="F267" s="19"/>
      <c r="G267" s="19"/>
      <c r="H267" s="20"/>
      <c r="I267" s="20"/>
      <c r="J267" s="19"/>
    </row>
    <row r="268" spans="2:10" ht="38.25">
      <c r="B268" s="175" t="s">
        <v>170</v>
      </c>
      <c r="C268" s="183">
        <v>0.4200863930885529</v>
      </c>
      <c r="D268" s="184">
        <v>0.5799136069114471</v>
      </c>
      <c r="E268" s="19"/>
      <c r="F268" s="19"/>
      <c r="G268" s="19"/>
      <c r="H268" s="20"/>
      <c r="I268" s="20"/>
      <c r="J268" s="19"/>
    </row>
    <row r="269" spans="2:10" ht="25.5">
      <c r="B269" s="175" t="s">
        <v>100</v>
      </c>
      <c r="C269" s="183">
        <v>0.4125</v>
      </c>
      <c r="D269" s="184">
        <v>0.5875</v>
      </c>
      <c r="E269" s="19"/>
      <c r="F269" s="19"/>
      <c r="G269" s="19"/>
      <c r="H269" s="20"/>
      <c r="I269" s="20"/>
      <c r="J269" s="19"/>
    </row>
    <row r="270" spans="2:10" ht="12.75">
      <c r="B270" s="175" t="s">
        <v>172</v>
      </c>
      <c r="C270" s="183">
        <v>0.4089041439094052</v>
      </c>
      <c r="D270" s="184">
        <v>0.5910958560905948</v>
      </c>
      <c r="E270" s="19"/>
      <c r="F270" s="19"/>
      <c r="G270" s="19"/>
      <c r="H270" s="20"/>
      <c r="I270" s="20"/>
      <c r="J270" s="19"/>
    </row>
    <row r="271" spans="2:10" ht="51">
      <c r="B271" s="175" t="s">
        <v>239</v>
      </c>
      <c r="C271" s="183">
        <v>0.3973350120658902</v>
      </c>
      <c r="D271" s="184">
        <v>0.6026649879341097</v>
      </c>
      <c r="E271" s="19"/>
      <c r="F271" s="19"/>
      <c r="G271" s="19"/>
      <c r="H271" s="20"/>
      <c r="I271" s="20"/>
      <c r="J271" s="19"/>
    </row>
    <row r="272" spans="2:10" ht="25.5">
      <c r="B272" s="175" t="s">
        <v>240</v>
      </c>
      <c r="C272" s="183">
        <v>0.3950679416205335</v>
      </c>
      <c r="D272" s="184">
        <v>0.6049320583794665</v>
      </c>
      <c r="E272" s="19"/>
      <c r="F272" s="19"/>
      <c r="G272" s="19"/>
      <c r="H272" s="20"/>
      <c r="I272" s="20"/>
      <c r="J272" s="19"/>
    </row>
    <row r="273" spans="2:10" ht="12.75">
      <c r="B273" s="175" t="s">
        <v>95</v>
      </c>
      <c r="C273" s="183">
        <v>0.36022370896926614</v>
      </c>
      <c r="D273" s="184">
        <v>0.6397762910307339</v>
      </c>
      <c r="E273" s="19"/>
      <c r="F273" s="19"/>
      <c r="G273" s="19"/>
      <c r="H273" s="20"/>
      <c r="I273" s="20"/>
      <c r="J273" s="19"/>
    </row>
    <row r="274" spans="2:10" ht="12.75">
      <c r="B274" s="175" t="s">
        <v>241</v>
      </c>
      <c r="C274" s="183">
        <v>0.35933806146572106</v>
      </c>
      <c r="D274" s="184">
        <v>0.640661938534279</v>
      </c>
      <c r="E274" s="19"/>
      <c r="F274" s="19"/>
      <c r="G274" s="19"/>
      <c r="H274" s="20"/>
      <c r="I274" s="20"/>
      <c r="J274" s="19"/>
    </row>
    <row r="275" spans="2:10" ht="12.75">
      <c r="B275" s="175" t="s">
        <v>165</v>
      </c>
      <c r="C275" s="183">
        <v>0.3567129168602979</v>
      </c>
      <c r="D275" s="184">
        <v>0.6432870831397022</v>
      </c>
      <c r="E275" s="19"/>
      <c r="F275" s="19"/>
      <c r="G275" s="19"/>
      <c r="H275" s="20"/>
      <c r="I275" s="20"/>
      <c r="J275" s="19"/>
    </row>
    <row r="276" spans="2:10" ht="25.5">
      <c r="B276" s="175" t="s">
        <v>242</v>
      </c>
      <c r="C276" s="183">
        <v>0.3362590799031477</v>
      </c>
      <c r="D276" s="184">
        <v>0.6637409200968523</v>
      </c>
      <c r="E276" s="19"/>
      <c r="F276" s="19"/>
      <c r="G276" s="19"/>
      <c r="H276" s="20"/>
      <c r="I276" s="20"/>
      <c r="J276" s="19"/>
    </row>
    <row r="277" spans="2:10" ht="38.25">
      <c r="B277" s="175" t="s">
        <v>243</v>
      </c>
      <c r="C277" s="183">
        <v>0.3354192740926158</v>
      </c>
      <c r="D277" s="184">
        <v>0.6645807259073843</v>
      </c>
      <c r="E277" s="19"/>
      <c r="F277" s="19"/>
      <c r="G277" s="19"/>
      <c r="H277" s="20"/>
      <c r="I277" s="20"/>
      <c r="J277" s="19"/>
    </row>
    <row r="278" spans="2:10" ht="25.5">
      <c r="B278" s="175" t="s">
        <v>161</v>
      </c>
      <c r="C278" s="183">
        <v>0.3337607408937882</v>
      </c>
      <c r="D278" s="184">
        <v>0.6662392591062118</v>
      </c>
      <c r="E278" s="19"/>
      <c r="F278" s="19"/>
      <c r="G278" s="19"/>
      <c r="H278" s="20"/>
      <c r="I278" s="20"/>
      <c r="J278" s="19"/>
    </row>
    <row r="279" spans="2:10" ht="25.5">
      <c r="B279" s="175" t="s">
        <v>164</v>
      </c>
      <c r="C279" s="183">
        <v>0.31539792387543253</v>
      </c>
      <c r="D279" s="184">
        <v>0.6846020761245675</v>
      </c>
      <c r="E279" s="19"/>
      <c r="F279" s="19"/>
      <c r="G279" s="19"/>
      <c r="H279" s="20"/>
      <c r="I279" s="20"/>
      <c r="J279" s="19"/>
    </row>
    <row r="280" spans="2:10" ht="12.75">
      <c r="B280" s="175" t="s">
        <v>244</v>
      </c>
      <c r="C280" s="183">
        <v>0.3125206475057813</v>
      </c>
      <c r="D280" s="184">
        <v>0.6874793524942187</v>
      </c>
      <c r="E280" s="19"/>
      <c r="F280" s="19"/>
      <c r="G280" s="19"/>
      <c r="H280" s="20"/>
      <c r="I280" s="20"/>
      <c r="J280" s="19"/>
    </row>
    <row r="281" spans="2:10" ht="12.75">
      <c r="B281" s="175" t="s">
        <v>173</v>
      </c>
      <c r="C281" s="183">
        <v>0.2583338991105981</v>
      </c>
      <c r="D281" s="184">
        <v>0.7416661008894019</v>
      </c>
      <c r="E281" s="19"/>
      <c r="F281" s="19"/>
      <c r="G281" s="19"/>
      <c r="H281" s="20"/>
      <c r="I281" s="20"/>
      <c r="J281" s="19"/>
    </row>
    <row r="282" spans="2:10" ht="12.75">
      <c r="B282" s="175" t="s">
        <v>167</v>
      </c>
      <c r="C282" s="183">
        <v>0.24074413303209785</v>
      </c>
      <c r="D282" s="184">
        <v>0.7592558669679021</v>
      </c>
      <c r="E282" s="19"/>
      <c r="F282" s="19"/>
      <c r="G282" s="19"/>
      <c r="H282" s="20"/>
      <c r="I282" s="20"/>
      <c r="J282" s="19"/>
    </row>
    <row r="283" spans="2:10" ht="12.75">
      <c r="B283" s="175" t="s">
        <v>245</v>
      </c>
      <c r="C283" s="183">
        <v>0.23086018326928762</v>
      </c>
      <c r="D283" s="184">
        <v>0.7691398167307124</v>
      </c>
      <c r="E283" s="19"/>
      <c r="F283" s="19"/>
      <c r="G283" s="19"/>
      <c r="H283" s="20"/>
      <c r="I283" s="20"/>
      <c r="J283" s="19"/>
    </row>
    <row r="284" spans="2:10" ht="12.75">
      <c r="B284" s="175" t="s">
        <v>246</v>
      </c>
      <c r="C284" s="183">
        <v>0.2134344528710726</v>
      </c>
      <c r="D284" s="184">
        <v>0.7865655471289275</v>
      </c>
      <c r="E284" s="19"/>
      <c r="F284" s="19"/>
      <c r="G284" s="19"/>
      <c r="H284" s="20"/>
      <c r="I284" s="20"/>
      <c r="J284" s="19"/>
    </row>
    <row r="285" spans="2:10" ht="25.5">
      <c r="B285" s="175" t="s">
        <v>168</v>
      </c>
      <c r="C285" s="183">
        <v>0.14584412062036148</v>
      </c>
      <c r="D285" s="184">
        <v>0.8541558793796385</v>
      </c>
      <c r="E285" s="19"/>
      <c r="F285" s="19"/>
      <c r="G285" s="19"/>
      <c r="H285" s="20"/>
      <c r="I285" s="20"/>
      <c r="J285" s="19"/>
    </row>
    <row r="286" spans="2:10" ht="25.5">
      <c r="B286" s="176" t="s">
        <v>166</v>
      </c>
      <c r="C286" s="185">
        <v>0.13113212475837208</v>
      </c>
      <c r="D286" s="186">
        <v>0.8688678752416279</v>
      </c>
      <c r="E286" s="19"/>
      <c r="F286" s="19"/>
      <c r="G286" s="19"/>
      <c r="H286" s="20"/>
      <c r="I286" s="20"/>
      <c r="J286" s="19"/>
    </row>
    <row r="287" ht="20.25" customHeight="1"/>
    <row r="288" spans="2:3" ht="12.75">
      <c r="B288" s="110"/>
      <c r="C288" s="1" t="s">
        <v>247</v>
      </c>
    </row>
    <row r="289" spans="2:3" ht="12.75">
      <c r="B289" s="111"/>
      <c r="C289" s="1" t="s">
        <v>248</v>
      </c>
    </row>
    <row r="290" spans="2:3" ht="12.75">
      <c r="B290" s="112"/>
      <c r="C290" s="1" t="s">
        <v>249</v>
      </c>
    </row>
    <row r="292" ht="12.75">
      <c r="A292" s="12" t="s">
        <v>250</v>
      </c>
    </row>
    <row r="293" ht="12.75">
      <c r="A293" s="12"/>
    </row>
    <row r="295" spans="3:25" ht="12.75">
      <c r="C295" s="113" t="s">
        <v>251</v>
      </c>
      <c r="D295" s="113"/>
      <c r="E295" s="113"/>
      <c r="F295" s="113"/>
      <c r="G295" s="113"/>
      <c r="H295" s="113"/>
      <c r="I295" s="113"/>
      <c r="J295" s="113"/>
      <c r="K295" s="114"/>
      <c r="L295" s="114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</row>
    <row r="296" spans="2:25" ht="12.75">
      <c r="B296" s="115" t="s">
        <v>252</v>
      </c>
      <c r="C296" s="115" t="s">
        <v>32</v>
      </c>
      <c r="D296" s="115" t="s">
        <v>47</v>
      </c>
      <c r="E296" s="115" t="s">
        <v>36</v>
      </c>
      <c r="F296" s="115" t="s">
        <v>35</v>
      </c>
      <c r="G296" s="115" t="s">
        <v>39</v>
      </c>
      <c r="H296" s="115" t="s">
        <v>253</v>
      </c>
      <c r="I296" s="115" t="s">
        <v>24</v>
      </c>
      <c r="J296" s="115" t="s">
        <v>25</v>
      </c>
      <c r="K296" s="116" t="s">
        <v>254</v>
      </c>
      <c r="L296" s="116"/>
      <c r="M296" s="15"/>
      <c r="O296" s="60"/>
      <c r="P296" s="60"/>
      <c r="Q296" s="60"/>
      <c r="R296" s="60"/>
      <c r="S296" s="60"/>
      <c r="T296" s="60"/>
      <c r="U296" s="60"/>
      <c r="V296" s="60"/>
      <c r="W296" s="60"/>
      <c r="X296" s="117"/>
      <c r="Y296" s="117"/>
    </row>
    <row r="297" spans="2:25" ht="12.75">
      <c r="B297" s="118" t="s">
        <v>255</v>
      </c>
      <c r="C297" s="119">
        <v>84</v>
      </c>
      <c r="D297" s="119">
        <v>32</v>
      </c>
      <c r="E297" s="119">
        <v>81</v>
      </c>
      <c r="F297" s="119">
        <v>111</v>
      </c>
      <c r="G297" s="119">
        <v>490</v>
      </c>
      <c r="H297" s="119">
        <v>127</v>
      </c>
      <c r="I297" s="119">
        <v>156</v>
      </c>
      <c r="J297" s="119">
        <v>127</v>
      </c>
      <c r="K297" s="120">
        <v>1208</v>
      </c>
      <c r="L297" s="121">
        <v>0.03568579953324865</v>
      </c>
      <c r="O297" s="60"/>
      <c r="P297" s="122"/>
      <c r="Q297" s="122"/>
      <c r="R297" s="122"/>
      <c r="S297" s="122"/>
      <c r="T297" s="122"/>
      <c r="U297" s="122"/>
      <c r="V297" s="122"/>
      <c r="W297" s="122"/>
      <c r="X297" s="122"/>
      <c r="Y297" s="123"/>
    </row>
    <row r="298" spans="2:25" ht="12.75">
      <c r="B298" s="118" t="s">
        <v>256</v>
      </c>
      <c r="C298" s="119">
        <v>12</v>
      </c>
      <c r="D298" s="119">
        <v>28</v>
      </c>
      <c r="E298" s="119">
        <v>34</v>
      </c>
      <c r="F298" s="119">
        <v>56</v>
      </c>
      <c r="G298" s="119">
        <v>11</v>
      </c>
      <c r="H298" s="119">
        <v>8</v>
      </c>
      <c r="I298" s="119">
        <v>120</v>
      </c>
      <c r="J298" s="119">
        <v>93</v>
      </c>
      <c r="K298" s="120">
        <v>362</v>
      </c>
      <c r="L298" s="121">
        <v>0.010693923370062922</v>
      </c>
      <c r="O298" s="60"/>
      <c r="P298" s="122"/>
      <c r="Q298" s="122"/>
      <c r="R298" s="122"/>
      <c r="S298" s="122"/>
      <c r="T298" s="122"/>
      <c r="U298" s="122"/>
      <c r="V298" s="122"/>
      <c r="W298" s="122"/>
      <c r="X298" s="122"/>
      <c r="Y298" s="123"/>
    </row>
    <row r="299" spans="2:25" ht="12.75">
      <c r="B299" s="118" t="s">
        <v>257</v>
      </c>
      <c r="C299" s="119">
        <v>140</v>
      </c>
      <c r="D299" s="119">
        <v>89</v>
      </c>
      <c r="E299" s="119">
        <v>56</v>
      </c>
      <c r="F299" s="119">
        <v>204</v>
      </c>
      <c r="G299" s="119">
        <v>27</v>
      </c>
      <c r="H299" s="119">
        <v>75</v>
      </c>
      <c r="I299" s="119">
        <v>204</v>
      </c>
      <c r="J299" s="119">
        <v>199</v>
      </c>
      <c r="K299" s="120">
        <v>994</v>
      </c>
      <c r="L299" s="121">
        <v>0.029363977430504267</v>
      </c>
      <c r="O299" s="60"/>
      <c r="P299" s="122"/>
      <c r="Q299" s="122"/>
      <c r="R299" s="122"/>
      <c r="S299" s="122"/>
      <c r="T299" s="122"/>
      <c r="U299" s="122"/>
      <c r="V299" s="122"/>
      <c r="W299" s="122"/>
      <c r="X299" s="122"/>
      <c r="Y299" s="123"/>
    </row>
    <row r="300" spans="2:25" ht="12.75">
      <c r="B300" s="118" t="s">
        <v>258</v>
      </c>
      <c r="C300" s="119">
        <v>53</v>
      </c>
      <c r="D300" s="119">
        <v>121</v>
      </c>
      <c r="E300" s="119">
        <v>51</v>
      </c>
      <c r="F300" s="119">
        <v>92</v>
      </c>
      <c r="G300" s="119">
        <v>160</v>
      </c>
      <c r="H300" s="119">
        <v>39</v>
      </c>
      <c r="I300" s="119">
        <v>357</v>
      </c>
      <c r="J300" s="119">
        <v>238</v>
      </c>
      <c r="K300" s="120">
        <v>1111</v>
      </c>
      <c r="L300" s="121">
        <v>0.03282030072966825</v>
      </c>
      <c r="O300" s="60"/>
      <c r="P300" s="122"/>
      <c r="Q300" s="122"/>
      <c r="R300" s="122"/>
      <c r="S300" s="122"/>
      <c r="T300" s="122"/>
      <c r="U300" s="122"/>
      <c r="V300" s="122"/>
      <c r="W300" s="122"/>
      <c r="X300" s="122"/>
      <c r="Y300" s="123"/>
    </row>
    <row r="301" spans="2:25" ht="12.75">
      <c r="B301" s="118" t="s">
        <v>259</v>
      </c>
      <c r="C301" s="119">
        <v>12</v>
      </c>
      <c r="D301" s="119">
        <v>80</v>
      </c>
      <c r="E301" s="119">
        <v>12</v>
      </c>
      <c r="F301" s="119">
        <v>88</v>
      </c>
      <c r="G301" s="119">
        <v>11</v>
      </c>
      <c r="H301" s="119">
        <v>6</v>
      </c>
      <c r="I301" s="119">
        <v>60</v>
      </c>
      <c r="J301" s="119">
        <v>33</v>
      </c>
      <c r="K301" s="120">
        <v>302</v>
      </c>
      <c r="L301" s="121">
        <v>0.008921449883312163</v>
      </c>
      <c r="O301" s="60"/>
      <c r="P301" s="122"/>
      <c r="Q301" s="122"/>
      <c r="R301" s="122"/>
      <c r="S301" s="122"/>
      <c r="T301" s="122"/>
      <c r="U301" s="122"/>
      <c r="V301" s="122"/>
      <c r="W301" s="122"/>
      <c r="X301" s="122"/>
      <c r="Y301" s="123"/>
    </row>
    <row r="302" spans="2:25" ht="12.75">
      <c r="B302" s="118" t="s">
        <v>260</v>
      </c>
      <c r="C302" s="119">
        <v>195</v>
      </c>
      <c r="D302" s="119">
        <v>90</v>
      </c>
      <c r="E302" s="119">
        <v>1143</v>
      </c>
      <c r="F302" s="119">
        <v>339</v>
      </c>
      <c r="G302" s="119">
        <v>566</v>
      </c>
      <c r="H302" s="119">
        <v>938</v>
      </c>
      <c r="I302" s="119">
        <v>534</v>
      </c>
      <c r="J302" s="119">
        <v>399</v>
      </c>
      <c r="K302" s="120">
        <v>4204</v>
      </c>
      <c r="L302" s="121">
        <v>0.12419130897166997</v>
      </c>
      <c r="O302" s="60"/>
      <c r="P302" s="122"/>
      <c r="Q302" s="122"/>
      <c r="R302" s="122"/>
      <c r="S302" s="122"/>
      <c r="T302" s="122"/>
      <c r="U302" s="122"/>
      <c r="V302" s="122"/>
      <c r="W302" s="122"/>
      <c r="X302" s="122"/>
      <c r="Y302" s="123"/>
    </row>
    <row r="303" spans="2:25" ht="12.75">
      <c r="B303" s="118" t="s">
        <v>261</v>
      </c>
      <c r="C303" s="119">
        <v>82</v>
      </c>
      <c r="D303" s="119">
        <v>84</v>
      </c>
      <c r="E303" s="119">
        <v>109</v>
      </c>
      <c r="F303" s="119">
        <v>327</v>
      </c>
      <c r="G303" s="119">
        <v>958</v>
      </c>
      <c r="H303" s="119">
        <v>77</v>
      </c>
      <c r="I303" s="119">
        <v>330</v>
      </c>
      <c r="J303" s="119">
        <v>270</v>
      </c>
      <c r="K303" s="120">
        <v>2237</v>
      </c>
      <c r="L303" s="121">
        <v>0.06608371983102419</v>
      </c>
      <c r="O303" s="60"/>
      <c r="P303" s="122"/>
      <c r="Q303" s="122"/>
      <c r="R303" s="122"/>
      <c r="S303" s="122"/>
      <c r="T303" s="122"/>
      <c r="U303" s="122"/>
      <c r="V303" s="122"/>
      <c r="W303" s="122"/>
      <c r="X303" s="122"/>
      <c r="Y303" s="123"/>
    </row>
    <row r="304" spans="2:25" ht="12.75">
      <c r="B304" s="118" t="s">
        <v>262</v>
      </c>
      <c r="C304" s="119">
        <v>298</v>
      </c>
      <c r="D304" s="119">
        <v>244</v>
      </c>
      <c r="E304" s="119">
        <v>228</v>
      </c>
      <c r="F304" s="119">
        <v>500</v>
      </c>
      <c r="G304" s="119">
        <v>1135</v>
      </c>
      <c r="H304" s="119">
        <v>396</v>
      </c>
      <c r="I304" s="119">
        <v>836</v>
      </c>
      <c r="J304" s="119">
        <v>586</v>
      </c>
      <c r="K304" s="120">
        <v>4223</v>
      </c>
      <c r="L304" s="121">
        <v>0.12475259224247437</v>
      </c>
      <c r="O304" s="60"/>
      <c r="P304" s="122"/>
      <c r="Q304" s="122"/>
      <c r="R304" s="122"/>
      <c r="S304" s="122"/>
      <c r="T304" s="122"/>
      <c r="U304" s="122"/>
      <c r="V304" s="122"/>
      <c r="W304" s="122"/>
      <c r="X304" s="122"/>
      <c r="Y304" s="123"/>
    </row>
    <row r="305" spans="2:25" ht="12.75">
      <c r="B305" s="118" t="s">
        <v>263</v>
      </c>
      <c r="C305" s="119">
        <v>5</v>
      </c>
      <c r="D305" s="119">
        <v>84</v>
      </c>
      <c r="E305" s="119">
        <v>4</v>
      </c>
      <c r="F305" s="119">
        <v>33</v>
      </c>
      <c r="G305" s="119">
        <v>6</v>
      </c>
      <c r="H305" s="119">
        <v>6</v>
      </c>
      <c r="I305" s="119">
        <v>89</v>
      </c>
      <c r="J305" s="119">
        <v>59</v>
      </c>
      <c r="K305" s="120">
        <v>286</v>
      </c>
      <c r="L305" s="121">
        <v>0.008448790286845293</v>
      </c>
      <c r="O305" s="60"/>
      <c r="P305" s="122"/>
      <c r="Q305" s="122"/>
      <c r="R305" s="122"/>
      <c r="S305" s="122"/>
      <c r="T305" s="122"/>
      <c r="U305" s="122"/>
      <c r="V305" s="122"/>
      <c r="W305" s="122"/>
      <c r="X305" s="122"/>
      <c r="Y305" s="123"/>
    </row>
    <row r="306" spans="2:25" ht="12.75">
      <c r="B306" s="118" t="s">
        <v>264</v>
      </c>
      <c r="C306" s="119">
        <v>503</v>
      </c>
      <c r="D306" s="119">
        <v>238</v>
      </c>
      <c r="E306" s="119">
        <v>133</v>
      </c>
      <c r="F306" s="119">
        <v>776</v>
      </c>
      <c r="G306" s="119">
        <v>380</v>
      </c>
      <c r="H306" s="119">
        <v>385</v>
      </c>
      <c r="I306" s="119">
        <v>782</v>
      </c>
      <c r="J306" s="119">
        <v>544</v>
      </c>
      <c r="K306" s="120">
        <v>3741</v>
      </c>
      <c r="L306" s="121">
        <v>0.11051372189890993</v>
      </c>
      <c r="O306" s="60"/>
      <c r="P306" s="122"/>
      <c r="Q306" s="122"/>
      <c r="R306" s="122"/>
      <c r="S306" s="122"/>
      <c r="T306" s="122"/>
      <c r="U306" s="122"/>
      <c r="V306" s="122"/>
      <c r="W306" s="122"/>
      <c r="X306" s="122"/>
      <c r="Y306" s="123"/>
    </row>
    <row r="307" spans="2:25" ht="12.75">
      <c r="B307" s="118" t="s">
        <v>265</v>
      </c>
      <c r="C307" s="119">
        <v>27</v>
      </c>
      <c r="D307" s="119">
        <v>114</v>
      </c>
      <c r="E307" s="119">
        <v>767</v>
      </c>
      <c r="F307" s="119">
        <v>82</v>
      </c>
      <c r="G307" s="119">
        <v>397</v>
      </c>
      <c r="H307" s="119">
        <v>243</v>
      </c>
      <c r="I307" s="119">
        <v>299</v>
      </c>
      <c r="J307" s="119">
        <v>1817</v>
      </c>
      <c r="K307" s="120">
        <v>3746</v>
      </c>
      <c r="L307" s="121">
        <v>0.11066142802280582</v>
      </c>
      <c r="O307" s="60"/>
      <c r="P307" s="122"/>
      <c r="Q307" s="122"/>
      <c r="R307" s="122"/>
      <c r="S307" s="122"/>
      <c r="T307" s="122"/>
      <c r="U307" s="122"/>
      <c r="V307" s="122"/>
      <c r="W307" s="122"/>
      <c r="X307" s="122"/>
      <c r="Y307" s="123"/>
    </row>
    <row r="308" spans="2:25" ht="12.75">
      <c r="B308" s="118" t="s">
        <v>266</v>
      </c>
      <c r="C308" s="119">
        <v>35</v>
      </c>
      <c r="D308" s="119">
        <v>75</v>
      </c>
      <c r="E308" s="119">
        <v>31</v>
      </c>
      <c r="F308" s="119">
        <v>156</v>
      </c>
      <c r="G308" s="119">
        <v>103</v>
      </c>
      <c r="H308" s="119">
        <v>51</v>
      </c>
      <c r="I308" s="119">
        <v>242</v>
      </c>
      <c r="J308" s="119">
        <v>148</v>
      </c>
      <c r="K308" s="120">
        <v>841</v>
      </c>
      <c r="L308" s="121">
        <v>0.02484417003928983</v>
      </c>
      <c r="O308" s="60"/>
      <c r="P308" s="122"/>
      <c r="Q308" s="122"/>
      <c r="R308" s="122"/>
      <c r="S308" s="122"/>
      <c r="T308" s="122"/>
      <c r="U308" s="122"/>
      <c r="V308" s="122"/>
      <c r="W308" s="122"/>
      <c r="X308" s="122"/>
      <c r="Y308" s="123"/>
    </row>
    <row r="309" spans="2:25" ht="12.75">
      <c r="B309" s="118" t="s">
        <v>267</v>
      </c>
      <c r="C309" s="119">
        <v>38</v>
      </c>
      <c r="D309" s="119">
        <v>5</v>
      </c>
      <c r="E309" s="119">
        <v>2</v>
      </c>
      <c r="F309" s="119">
        <v>16</v>
      </c>
      <c r="G309" s="119">
        <v>14</v>
      </c>
      <c r="H309" s="119">
        <v>29</v>
      </c>
      <c r="I309" s="119">
        <v>27</v>
      </c>
      <c r="J309" s="119">
        <v>20</v>
      </c>
      <c r="K309" s="120">
        <v>151</v>
      </c>
      <c r="L309" s="121">
        <v>0.004460724941656081</v>
      </c>
      <c r="O309" s="60"/>
      <c r="P309" s="122"/>
      <c r="Q309" s="122"/>
      <c r="R309" s="122"/>
      <c r="S309" s="122"/>
      <c r="T309" s="122"/>
      <c r="U309" s="122"/>
      <c r="V309" s="122"/>
      <c r="W309" s="122"/>
      <c r="X309" s="122"/>
      <c r="Y309" s="123"/>
    </row>
    <row r="310" spans="2:25" ht="12.75">
      <c r="B310" s="118" t="s">
        <v>268</v>
      </c>
      <c r="C310" s="119">
        <v>332</v>
      </c>
      <c r="D310" s="119">
        <v>591</v>
      </c>
      <c r="E310" s="119">
        <v>461</v>
      </c>
      <c r="F310" s="119">
        <v>817</v>
      </c>
      <c r="G310" s="119">
        <v>266</v>
      </c>
      <c r="H310" s="119">
        <v>358</v>
      </c>
      <c r="I310" s="119">
        <v>1863</v>
      </c>
      <c r="J310" s="119">
        <v>1300</v>
      </c>
      <c r="K310" s="120">
        <v>5988</v>
      </c>
      <c r="L310" s="121">
        <v>0.17689285397772592</v>
      </c>
      <c r="O310" s="60"/>
      <c r="P310" s="122"/>
      <c r="Q310" s="122"/>
      <c r="R310" s="122"/>
      <c r="S310" s="122"/>
      <c r="T310" s="122"/>
      <c r="U310" s="122"/>
      <c r="V310" s="122"/>
      <c r="W310" s="122"/>
      <c r="X310" s="122"/>
      <c r="Y310" s="123"/>
    </row>
    <row r="311" spans="2:25" ht="12.75">
      <c r="B311" s="118" t="s">
        <v>269</v>
      </c>
      <c r="C311" s="119">
        <v>17</v>
      </c>
      <c r="D311" s="119">
        <v>10</v>
      </c>
      <c r="E311" s="119">
        <v>2</v>
      </c>
      <c r="F311" s="119">
        <v>28</v>
      </c>
      <c r="G311" s="119">
        <v>3</v>
      </c>
      <c r="H311" s="119">
        <v>5</v>
      </c>
      <c r="I311" s="119">
        <v>94</v>
      </c>
      <c r="J311" s="119">
        <v>22</v>
      </c>
      <c r="K311" s="120">
        <v>181</v>
      </c>
      <c r="L311" s="121">
        <v>0.005346961685031461</v>
      </c>
      <c r="O311" s="60"/>
      <c r="P311" s="122"/>
      <c r="Q311" s="122"/>
      <c r="R311" s="122"/>
      <c r="S311" s="122"/>
      <c r="T311" s="122"/>
      <c r="U311" s="122"/>
      <c r="V311" s="122"/>
      <c r="W311" s="122"/>
      <c r="X311" s="122"/>
      <c r="Y311" s="123"/>
    </row>
    <row r="312" spans="2:25" ht="12.75">
      <c r="B312" s="118" t="s">
        <v>270</v>
      </c>
      <c r="C312" s="119">
        <v>2015</v>
      </c>
      <c r="D312" s="119">
        <v>55</v>
      </c>
      <c r="E312" s="119">
        <v>65</v>
      </c>
      <c r="F312" s="119">
        <v>390</v>
      </c>
      <c r="G312" s="119">
        <v>158</v>
      </c>
      <c r="H312" s="119">
        <v>235</v>
      </c>
      <c r="I312" s="119">
        <v>208</v>
      </c>
      <c r="J312" s="119">
        <v>151</v>
      </c>
      <c r="K312" s="120">
        <v>3277</v>
      </c>
      <c r="L312" s="121">
        <v>0.09680659360137071</v>
      </c>
      <c r="O312" s="60"/>
      <c r="P312" s="122"/>
      <c r="Q312" s="122"/>
      <c r="R312" s="122"/>
      <c r="S312" s="122"/>
      <c r="T312" s="122"/>
      <c r="U312" s="122"/>
      <c r="V312" s="122"/>
      <c r="W312" s="122"/>
      <c r="X312" s="122"/>
      <c r="Y312" s="123"/>
    </row>
    <row r="313" spans="2:25" ht="12.75">
      <c r="B313" s="118" t="s">
        <v>271</v>
      </c>
      <c r="C313" s="119">
        <v>17</v>
      </c>
      <c r="D313" s="119">
        <v>37</v>
      </c>
      <c r="E313" s="119">
        <v>7</v>
      </c>
      <c r="F313" s="119">
        <v>37</v>
      </c>
      <c r="G313" s="119">
        <v>27</v>
      </c>
      <c r="H313" s="119">
        <v>14</v>
      </c>
      <c r="I313" s="119">
        <v>45</v>
      </c>
      <c r="J313" s="119">
        <v>49</v>
      </c>
      <c r="K313" s="120">
        <v>233</v>
      </c>
      <c r="L313" s="121">
        <v>0.006883105373548787</v>
      </c>
      <c r="O313" s="60"/>
      <c r="P313" s="122"/>
      <c r="Q313" s="122"/>
      <c r="R313" s="122"/>
      <c r="S313" s="122"/>
      <c r="T313" s="122"/>
      <c r="U313" s="122"/>
      <c r="V313" s="122"/>
      <c r="W313" s="122"/>
      <c r="X313" s="122"/>
      <c r="Y313" s="123"/>
    </row>
    <row r="314" spans="2:25" ht="12.75">
      <c r="B314" s="118" t="s">
        <v>272</v>
      </c>
      <c r="C314" s="119">
        <v>31</v>
      </c>
      <c r="D314" s="119">
        <v>56</v>
      </c>
      <c r="E314" s="119">
        <v>17</v>
      </c>
      <c r="F314" s="119">
        <v>254</v>
      </c>
      <c r="G314" s="119">
        <v>35</v>
      </c>
      <c r="H314" s="119">
        <v>28</v>
      </c>
      <c r="I314" s="119">
        <v>230</v>
      </c>
      <c r="J314" s="119">
        <v>115</v>
      </c>
      <c r="K314" s="120">
        <v>766</v>
      </c>
      <c r="L314" s="121">
        <v>0.02262857818085138</v>
      </c>
      <c r="O314" s="60"/>
      <c r="P314" s="122"/>
      <c r="Q314" s="122"/>
      <c r="R314" s="122"/>
      <c r="S314" s="122"/>
      <c r="T314" s="122"/>
      <c r="U314" s="122"/>
      <c r="V314" s="122"/>
      <c r="W314" s="122"/>
      <c r="X314" s="122"/>
      <c r="Y314" s="123"/>
    </row>
    <row r="315" spans="2:25" ht="12.75">
      <c r="B315" s="124" t="s">
        <v>273</v>
      </c>
      <c r="C315" s="125">
        <v>3896</v>
      </c>
      <c r="D315" s="125">
        <v>2033</v>
      </c>
      <c r="E315" s="125">
        <v>3203</v>
      </c>
      <c r="F315" s="125">
        <v>4306</v>
      </c>
      <c r="G315" s="125">
        <v>4747</v>
      </c>
      <c r="H315" s="125">
        <v>3020</v>
      </c>
      <c r="I315" s="125">
        <v>6476</v>
      </c>
      <c r="J315" s="125">
        <v>6170</v>
      </c>
      <c r="K315" s="125">
        <v>33851</v>
      </c>
      <c r="L315" s="126">
        <v>1</v>
      </c>
      <c r="M315" s="127"/>
      <c r="O315" s="117"/>
      <c r="P315" s="122"/>
      <c r="Q315" s="122"/>
      <c r="R315" s="122"/>
      <c r="S315" s="122"/>
      <c r="T315" s="122"/>
      <c r="U315" s="122"/>
      <c r="V315" s="122"/>
      <c r="W315" s="122"/>
      <c r="X315" s="122"/>
      <c r="Y315" s="123"/>
    </row>
    <row r="316" spans="2:25" ht="12.75">
      <c r="B316" s="128"/>
      <c r="C316" s="129">
        <v>0.11509261173968273</v>
      </c>
      <c r="D316" s="129">
        <v>0.06005730997607161</v>
      </c>
      <c r="E316" s="129">
        <v>0.09462054296771144</v>
      </c>
      <c r="F316" s="129">
        <v>0.12720451389914625</v>
      </c>
      <c r="G316" s="129">
        <v>0.14023219402676435</v>
      </c>
      <c r="H316" s="129">
        <v>0.08921449883312162</v>
      </c>
      <c r="I316" s="129">
        <v>0.19130897166996544</v>
      </c>
      <c r="J316" s="129">
        <v>0.18226935688753657</v>
      </c>
      <c r="K316" s="129">
        <v>1</v>
      </c>
      <c r="L316" s="130"/>
      <c r="O316" s="117"/>
      <c r="P316" s="123"/>
      <c r="Q316" s="123"/>
      <c r="R316" s="123"/>
      <c r="S316" s="123"/>
      <c r="T316" s="123"/>
      <c r="U316" s="123"/>
      <c r="V316" s="123"/>
      <c r="W316" s="123"/>
      <c r="X316" s="123"/>
      <c r="Y316" s="60"/>
    </row>
    <row r="317" spans="2:25" ht="12.75">
      <c r="B317" s="131"/>
      <c r="C317" s="132"/>
      <c r="D317" s="132"/>
      <c r="E317" s="132"/>
      <c r="F317" s="132"/>
      <c r="G317" s="132"/>
      <c r="H317" s="132"/>
      <c r="I317" s="132"/>
      <c r="J317" s="132"/>
      <c r="K317" s="132"/>
      <c r="L317" s="133"/>
      <c r="O317" s="117"/>
      <c r="P317" s="123"/>
      <c r="Q317" s="123"/>
      <c r="R317" s="123"/>
      <c r="S317" s="123"/>
      <c r="T317" s="123"/>
      <c r="U317" s="123"/>
      <c r="V317" s="123"/>
      <c r="W317" s="123"/>
      <c r="X317" s="123"/>
      <c r="Y317" s="60"/>
    </row>
    <row r="318" spans="1:25" ht="12.75">
      <c r="A318" s="12" t="s">
        <v>274</v>
      </c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</row>
    <row r="321" spans="2:22" ht="12.75">
      <c r="B321" s="114"/>
      <c r="C321" s="113" t="s">
        <v>275</v>
      </c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4"/>
      <c r="V321" s="114"/>
    </row>
    <row r="322" spans="2:22" ht="22.5">
      <c r="B322" s="115" t="s">
        <v>276</v>
      </c>
      <c r="C322" s="115" t="s">
        <v>255</v>
      </c>
      <c r="D322" s="115" t="s">
        <v>256</v>
      </c>
      <c r="E322" s="115" t="s">
        <v>257</v>
      </c>
      <c r="F322" s="115" t="s">
        <v>258</v>
      </c>
      <c r="G322" s="115" t="s">
        <v>259</v>
      </c>
      <c r="H322" s="115" t="s">
        <v>260</v>
      </c>
      <c r="I322" s="115" t="s">
        <v>261</v>
      </c>
      <c r="J322" s="115" t="s">
        <v>262</v>
      </c>
      <c r="K322" s="115" t="s">
        <v>263</v>
      </c>
      <c r="L322" s="115" t="s">
        <v>264</v>
      </c>
      <c r="M322" s="115" t="s">
        <v>265</v>
      </c>
      <c r="N322" s="115" t="s">
        <v>266</v>
      </c>
      <c r="O322" s="115" t="s">
        <v>267</v>
      </c>
      <c r="P322" s="115" t="s">
        <v>268</v>
      </c>
      <c r="Q322" s="115" t="s">
        <v>269</v>
      </c>
      <c r="R322" s="115" t="s">
        <v>270</v>
      </c>
      <c r="S322" s="115" t="s">
        <v>271</v>
      </c>
      <c r="T322" s="115" t="s">
        <v>272</v>
      </c>
      <c r="U322" s="116" t="s">
        <v>254</v>
      </c>
      <c r="V322" s="116"/>
    </row>
    <row r="323" spans="2:22" ht="12.75">
      <c r="B323" s="134" t="s">
        <v>32</v>
      </c>
      <c r="C323" s="119">
        <v>149</v>
      </c>
      <c r="D323" s="119">
        <v>22</v>
      </c>
      <c r="E323" s="119">
        <v>136</v>
      </c>
      <c r="F323" s="119">
        <v>61</v>
      </c>
      <c r="G323" s="119">
        <v>8</v>
      </c>
      <c r="H323" s="119">
        <v>226</v>
      </c>
      <c r="I323" s="119">
        <v>136</v>
      </c>
      <c r="J323" s="119">
        <v>579</v>
      </c>
      <c r="K323" s="119">
        <v>4</v>
      </c>
      <c r="L323" s="119">
        <v>433</v>
      </c>
      <c r="M323" s="119">
        <v>26</v>
      </c>
      <c r="N323" s="119">
        <v>108</v>
      </c>
      <c r="O323" s="119">
        <v>22</v>
      </c>
      <c r="P323" s="119">
        <v>1026</v>
      </c>
      <c r="Q323" s="119">
        <v>28</v>
      </c>
      <c r="R323" s="119">
        <v>1257</v>
      </c>
      <c r="S323" s="119">
        <v>19</v>
      </c>
      <c r="T323" s="119">
        <v>16</v>
      </c>
      <c r="U323" s="119">
        <v>4256</v>
      </c>
      <c r="V323" s="121">
        <v>0.0700587663994469</v>
      </c>
    </row>
    <row r="324" spans="2:22" ht="12.75">
      <c r="B324" s="134" t="s">
        <v>47</v>
      </c>
      <c r="C324" s="119">
        <v>81</v>
      </c>
      <c r="D324" s="119">
        <v>44</v>
      </c>
      <c r="E324" s="119">
        <v>414</v>
      </c>
      <c r="F324" s="119">
        <v>231</v>
      </c>
      <c r="G324" s="119">
        <v>16</v>
      </c>
      <c r="H324" s="119">
        <v>140</v>
      </c>
      <c r="I324" s="119">
        <v>225</v>
      </c>
      <c r="J324" s="119">
        <v>1263</v>
      </c>
      <c r="K324" s="119">
        <v>164</v>
      </c>
      <c r="L324" s="119">
        <v>441</v>
      </c>
      <c r="M324" s="119">
        <v>227</v>
      </c>
      <c r="N324" s="119">
        <v>182</v>
      </c>
      <c r="O324" s="119">
        <v>22</v>
      </c>
      <c r="P324" s="119">
        <v>2757</v>
      </c>
      <c r="Q324" s="119">
        <v>21</v>
      </c>
      <c r="R324" s="119">
        <v>108</v>
      </c>
      <c r="S324" s="119">
        <v>53</v>
      </c>
      <c r="T324" s="119">
        <v>157</v>
      </c>
      <c r="U324" s="119">
        <v>6546</v>
      </c>
      <c r="V324" s="121">
        <v>0.1077548601623072</v>
      </c>
    </row>
    <row r="325" spans="2:22" ht="12.75">
      <c r="B325" s="134" t="s">
        <v>36</v>
      </c>
      <c r="C325" s="119">
        <v>105</v>
      </c>
      <c r="D325" s="119">
        <v>13</v>
      </c>
      <c r="E325" s="119">
        <v>293</v>
      </c>
      <c r="F325" s="119">
        <v>161</v>
      </c>
      <c r="G325" s="119">
        <v>7</v>
      </c>
      <c r="H325" s="119">
        <v>1045</v>
      </c>
      <c r="I325" s="119">
        <v>129</v>
      </c>
      <c r="J325" s="119">
        <v>956</v>
      </c>
      <c r="K325" s="119">
        <v>11</v>
      </c>
      <c r="L325" s="119">
        <v>308</v>
      </c>
      <c r="M325" s="119">
        <v>512</v>
      </c>
      <c r="N325" s="119">
        <v>32</v>
      </c>
      <c r="O325" s="119">
        <v>117</v>
      </c>
      <c r="P325" s="119">
        <v>1854</v>
      </c>
      <c r="Q325" s="119">
        <v>10</v>
      </c>
      <c r="R325" s="119">
        <v>79</v>
      </c>
      <c r="S325" s="119">
        <v>37</v>
      </c>
      <c r="T325" s="119">
        <v>73</v>
      </c>
      <c r="U325" s="119">
        <v>5742</v>
      </c>
      <c r="V325" s="121">
        <v>0.09452007440451694</v>
      </c>
    </row>
    <row r="326" spans="2:22" ht="12.75">
      <c r="B326" s="134" t="s">
        <v>35</v>
      </c>
      <c r="C326" s="119">
        <v>117</v>
      </c>
      <c r="D326" s="119">
        <v>58</v>
      </c>
      <c r="E326" s="119">
        <v>778</v>
      </c>
      <c r="F326" s="119">
        <v>171</v>
      </c>
      <c r="G326" s="119">
        <v>20</v>
      </c>
      <c r="H326" s="119">
        <v>604</v>
      </c>
      <c r="I326" s="119">
        <v>207</v>
      </c>
      <c r="J326" s="119">
        <v>1466</v>
      </c>
      <c r="K326" s="119">
        <v>50</v>
      </c>
      <c r="L326" s="119">
        <v>604</v>
      </c>
      <c r="M326" s="119">
        <v>238</v>
      </c>
      <c r="N326" s="119">
        <v>77</v>
      </c>
      <c r="O326" s="119">
        <v>93</v>
      </c>
      <c r="P326" s="119">
        <v>2479</v>
      </c>
      <c r="Q326" s="119">
        <v>43</v>
      </c>
      <c r="R326" s="119">
        <v>975</v>
      </c>
      <c r="S326" s="119">
        <v>72</v>
      </c>
      <c r="T326" s="119">
        <v>153</v>
      </c>
      <c r="U326" s="119">
        <v>8205</v>
      </c>
      <c r="V326" s="121">
        <v>0.13506395166998633</v>
      </c>
    </row>
    <row r="327" spans="2:22" ht="12.75">
      <c r="B327" s="134" t="s">
        <v>39</v>
      </c>
      <c r="C327" s="119">
        <v>635</v>
      </c>
      <c r="D327" s="119">
        <v>18</v>
      </c>
      <c r="E327" s="119">
        <v>97</v>
      </c>
      <c r="F327" s="119">
        <v>118</v>
      </c>
      <c r="G327" s="119">
        <v>13</v>
      </c>
      <c r="H327" s="119">
        <v>1088</v>
      </c>
      <c r="I327" s="119">
        <v>1601</v>
      </c>
      <c r="J327" s="119">
        <v>968</v>
      </c>
      <c r="K327" s="119">
        <v>3</v>
      </c>
      <c r="L327" s="119">
        <v>683</v>
      </c>
      <c r="M327" s="119">
        <v>457</v>
      </c>
      <c r="N327" s="119">
        <v>62</v>
      </c>
      <c r="O327" s="119">
        <v>162</v>
      </c>
      <c r="P327" s="119">
        <v>857</v>
      </c>
      <c r="Q327" s="119">
        <v>14</v>
      </c>
      <c r="R327" s="119">
        <v>326</v>
      </c>
      <c r="S327" s="119">
        <v>64</v>
      </c>
      <c r="T327" s="119">
        <v>54</v>
      </c>
      <c r="U327" s="119">
        <v>7220</v>
      </c>
      <c r="V327" s="121">
        <v>0.11884969299906172</v>
      </c>
    </row>
    <row r="328" spans="2:22" ht="12.75">
      <c r="B328" s="134" t="s">
        <v>253</v>
      </c>
      <c r="C328" s="119">
        <v>89</v>
      </c>
      <c r="D328" s="119">
        <v>16</v>
      </c>
      <c r="E328" s="119">
        <v>308</v>
      </c>
      <c r="F328" s="119">
        <v>37</v>
      </c>
      <c r="G328" s="119">
        <v>14</v>
      </c>
      <c r="H328" s="119">
        <v>1539</v>
      </c>
      <c r="I328" s="119">
        <v>97</v>
      </c>
      <c r="J328" s="119">
        <v>887</v>
      </c>
      <c r="K328" s="119">
        <v>3</v>
      </c>
      <c r="L328" s="119">
        <v>587</v>
      </c>
      <c r="M328" s="119">
        <v>152</v>
      </c>
      <c r="N328" s="119">
        <v>26</v>
      </c>
      <c r="O328" s="119">
        <v>215</v>
      </c>
      <c r="P328" s="119">
        <v>2002</v>
      </c>
      <c r="Q328" s="119">
        <v>5</v>
      </c>
      <c r="R328" s="119">
        <v>333</v>
      </c>
      <c r="S328" s="119">
        <v>434</v>
      </c>
      <c r="T328" s="119">
        <v>251</v>
      </c>
      <c r="U328" s="119">
        <v>6995</v>
      </c>
      <c r="V328" s="121">
        <v>0.11514592832803833</v>
      </c>
    </row>
    <row r="329" spans="2:22" ht="12.75">
      <c r="B329" s="134" t="s">
        <v>24</v>
      </c>
      <c r="C329" s="119">
        <v>152</v>
      </c>
      <c r="D329" s="119">
        <v>114</v>
      </c>
      <c r="E329" s="119">
        <v>381</v>
      </c>
      <c r="F329" s="119">
        <v>235</v>
      </c>
      <c r="G329" s="119">
        <v>36</v>
      </c>
      <c r="H329" s="119">
        <v>490</v>
      </c>
      <c r="I329" s="119">
        <v>232</v>
      </c>
      <c r="J329" s="119">
        <v>2099</v>
      </c>
      <c r="K329" s="119">
        <v>105</v>
      </c>
      <c r="L329" s="119">
        <v>458</v>
      </c>
      <c r="M329" s="119">
        <v>142</v>
      </c>
      <c r="N329" s="119">
        <v>122</v>
      </c>
      <c r="O329" s="119">
        <v>29</v>
      </c>
      <c r="P329" s="119">
        <v>4321</v>
      </c>
      <c r="Q329" s="119">
        <v>74</v>
      </c>
      <c r="R329" s="119">
        <v>343</v>
      </c>
      <c r="S329" s="119">
        <v>49</v>
      </c>
      <c r="T329" s="119">
        <v>197</v>
      </c>
      <c r="U329" s="119">
        <v>9579</v>
      </c>
      <c r="V329" s="121">
        <v>0.15768160792770253</v>
      </c>
    </row>
    <row r="330" spans="2:22" ht="12.75">
      <c r="B330" s="134" t="s">
        <v>25</v>
      </c>
      <c r="C330" s="119">
        <v>302</v>
      </c>
      <c r="D330" s="119">
        <v>78</v>
      </c>
      <c r="E330" s="119">
        <v>662</v>
      </c>
      <c r="F330" s="119">
        <v>313</v>
      </c>
      <c r="G330" s="119">
        <v>30</v>
      </c>
      <c r="H330" s="119">
        <v>480</v>
      </c>
      <c r="I330" s="119">
        <v>385</v>
      </c>
      <c r="J330" s="119">
        <v>2091</v>
      </c>
      <c r="K330" s="119">
        <v>85</v>
      </c>
      <c r="L330" s="119">
        <v>1197</v>
      </c>
      <c r="M330" s="119">
        <v>695</v>
      </c>
      <c r="N330" s="119">
        <v>136</v>
      </c>
      <c r="O330" s="119">
        <v>91</v>
      </c>
      <c r="P330" s="119">
        <v>5155</v>
      </c>
      <c r="Q330" s="119">
        <v>13</v>
      </c>
      <c r="R330" s="119">
        <v>168</v>
      </c>
      <c r="S330" s="119">
        <v>102</v>
      </c>
      <c r="T330" s="119">
        <v>223</v>
      </c>
      <c r="U330" s="119">
        <v>12206</v>
      </c>
      <c r="V330" s="121">
        <v>0.20092511810894007</v>
      </c>
    </row>
    <row r="331" spans="2:22" ht="12.75">
      <c r="B331" s="135" t="s">
        <v>273</v>
      </c>
      <c r="C331" s="125">
        <v>1630</v>
      </c>
      <c r="D331" s="125">
        <v>363</v>
      </c>
      <c r="E331" s="125">
        <v>3069</v>
      </c>
      <c r="F331" s="125">
        <v>1327</v>
      </c>
      <c r="G331" s="125">
        <v>144</v>
      </c>
      <c r="H331" s="125">
        <v>5612</v>
      </c>
      <c r="I331" s="125">
        <v>3012</v>
      </c>
      <c r="J331" s="125">
        <v>10309</v>
      </c>
      <c r="K331" s="125">
        <v>425</v>
      </c>
      <c r="L331" s="125">
        <v>4711</v>
      </c>
      <c r="M331" s="125">
        <v>2449</v>
      </c>
      <c r="N331" s="125">
        <v>745</v>
      </c>
      <c r="O331" s="125">
        <v>751</v>
      </c>
      <c r="P331" s="125">
        <v>20451</v>
      </c>
      <c r="Q331" s="125">
        <v>208</v>
      </c>
      <c r="R331" s="125">
        <v>3589</v>
      </c>
      <c r="S331" s="125">
        <v>830</v>
      </c>
      <c r="T331" s="125">
        <v>1124</v>
      </c>
      <c r="U331" s="125">
        <v>60749</v>
      </c>
      <c r="V331" s="126">
        <v>1</v>
      </c>
    </row>
    <row r="332" spans="2:22" ht="12.75">
      <c r="B332" s="136"/>
      <c r="C332" s="129">
        <v>0.02683171739452501</v>
      </c>
      <c r="D332" s="129">
        <v>0.005975407002584404</v>
      </c>
      <c r="E332" s="129">
        <v>0.05051935011275906</v>
      </c>
      <c r="F332" s="129">
        <v>0.02184398097088018</v>
      </c>
      <c r="G332" s="129">
        <v>0.0023704093894549704</v>
      </c>
      <c r="H332" s="129">
        <v>0.09238012148348121</v>
      </c>
      <c r="I332" s="129">
        <v>0.04958106306276647</v>
      </c>
      <c r="J332" s="129">
        <v>0.16969826663813395</v>
      </c>
      <c r="K332" s="129">
        <v>0.006995999934155295</v>
      </c>
      <c r="L332" s="129">
        <v>0.07754860162307199</v>
      </c>
      <c r="M332" s="129">
        <v>0.04031342079705016</v>
      </c>
      <c r="N332" s="129">
        <v>0.01226357635516634</v>
      </c>
      <c r="O332" s="129">
        <v>0.012362343413060297</v>
      </c>
      <c r="P332" s="129">
        <v>0.3366475168315528</v>
      </c>
      <c r="Q332" s="129">
        <v>0.0034239246736571796</v>
      </c>
      <c r="R332" s="129">
        <v>0.05907916179690201</v>
      </c>
      <c r="S332" s="129">
        <v>0.013662776341997399</v>
      </c>
      <c r="T332" s="129">
        <v>0.018502362178801298</v>
      </c>
      <c r="U332" s="129"/>
      <c r="V332" s="137"/>
    </row>
    <row r="333" ht="12.75">
      <c r="B333" s="12"/>
    </row>
    <row r="334" ht="12.75">
      <c r="A334" s="12" t="s">
        <v>277</v>
      </c>
    </row>
    <row r="335" spans="1:22" ht="12.75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117"/>
      <c r="V335" s="117"/>
    </row>
    <row r="336" spans="1:22" ht="12.75">
      <c r="A336" s="60"/>
      <c r="B336" s="117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3"/>
    </row>
    <row r="337" spans="2:5" ht="36">
      <c r="B337" s="138"/>
      <c r="C337" s="14" t="s">
        <v>103</v>
      </c>
      <c r="D337" s="14" t="s">
        <v>278</v>
      </c>
      <c r="E337" s="139"/>
    </row>
    <row r="338" spans="2:7" s="60" customFormat="1" ht="12.75">
      <c r="B338" s="187" t="s">
        <v>279</v>
      </c>
      <c r="C338" s="140">
        <v>89537</v>
      </c>
      <c r="D338" s="141">
        <v>0.1973654336608172</v>
      </c>
      <c r="E338" s="91"/>
      <c r="F338" s="142"/>
      <c r="G338" s="143"/>
    </row>
    <row r="339" spans="2:7" s="60" customFormat="1" ht="25.5">
      <c r="B339" s="188" t="s">
        <v>161</v>
      </c>
      <c r="C339" s="144">
        <v>55211</v>
      </c>
      <c r="D339" s="145">
        <v>0.12170100581711896</v>
      </c>
      <c r="E339" s="91"/>
      <c r="F339" s="142"/>
      <c r="G339" s="143"/>
    </row>
    <row r="340" spans="2:7" s="60" customFormat="1" ht="12.75">
      <c r="B340" s="188" t="s">
        <v>160</v>
      </c>
      <c r="C340" s="144">
        <v>39243</v>
      </c>
      <c r="D340" s="145">
        <v>0.08650291737663145</v>
      </c>
      <c r="E340" s="91"/>
      <c r="F340" s="142"/>
      <c r="G340" s="143"/>
    </row>
    <row r="341" spans="2:7" s="60" customFormat="1" ht="25.5">
      <c r="B341" s="188" t="s">
        <v>163</v>
      </c>
      <c r="C341" s="144">
        <v>27234</v>
      </c>
      <c r="D341" s="145">
        <v>0.06003160950577634</v>
      </c>
      <c r="E341" s="91"/>
      <c r="F341" s="142"/>
      <c r="G341" s="143"/>
    </row>
    <row r="342" spans="2:7" s="60" customFormat="1" ht="25.5">
      <c r="B342" s="188" t="s">
        <v>164</v>
      </c>
      <c r="C342" s="144">
        <v>23681</v>
      </c>
      <c r="D342" s="145">
        <v>0.05219977031307518</v>
      </c>
      <c r="E342" s="91"/>
      <c r="F342" s="142"/>
      <c r="G342" s="143"/>
    </row>
    <row r="343" spans="2:7" s="60" customFormat="1" ht="25.5">
      <c r="B343" s="188" t="s">
        <v>159</v>
      </c>
      <c r="C343" s="144">
        <v>21082</v>
      </c>
      <c r="D343" s="145">
        <v>0.04647082292725185</v>
      </c>
      <c r="E343" s="91"/>
      <c r="F343" s="142"/>
      <c r="G343" s="143"/>
    </row>
    <row r="344" spans="2:7" s="60" customFormat="1" ht="38.25">
      <c r="B344" s="188" t="s">
        <v>169</v>
      </c>
      <c r="C344" s="144">
        <v>15737</v>
      </c>
      <c r="D344" s="145">
        <v>0.03468889765706111</v>
      </c>
      <c r="E344" s="91"/>
      <c r="F344" s="142"/>
      <c r="G344" s="143"/>
    </row>
    <row r="345" spans="2:7" s="60" customFormat="1" ht="21" customHeight="1">
      <c r="B345" s="188" t="s">
        <v>162</v>
      </c>
      <c r="C345" s="144">
        <v>15320</v>
      </c>
      <c r="D345" s="145">
        <v>0.03376970909996672</v>
      </c>
      <c r="E345" s="91"/>
      <c r="F345" s="142"/>
      <c r="G345" s="143"/>
    </row>
    <row r="346" spans="2:7" s="60" customFormat="1" ht="12.75">
      <c r="B346" s="188" t="s">
        <v>95</v>
      </c>
      <c r="C346" s="144">
        <v>13248</v>
      </c>
      <c r="D346" s="145">
        <v>0.02920242207286939</v>
      </c>
      <c r="E346" s="91"/>
      <c r="F346" s="142"/>
      <c r="G346" s="143"/>
    </row>
    <row r="347" spans="2:7" s="60" customFormat="1" ht="12.75">
      <c r="B347" s="188" t="s">
        <v>165</v>
      </c>
      <c r="C347" s="144">
        <v>11555</v>
      </c>
      <c r="D347" s="145">
        <v>0.025470560616848263</v>
      </c>
      <c r="E347" s="91"/>
      <c r="F347" s="142"/>
      <c r="G347" s="143"/>
    </row>
    <row r="348" spans="2:7" s="60" customFormat="1" ht="12.75">
      <c r="B348" s="188" t="s">
        <v>175</v>
      </c>
      <c r="C348" s="144">
        <v>10261</v>
      </c>
      <c r="D348" s="145">
        <v>0.022618210514018175</v>
      </c>
      <c r="E348" s="91"/>
      <c r="F348" s="142"/>
      <c r="G348" s="143"/>
    </row>
    <row r="349" spans="2:7" s="60" customFormat="1" ht="25.5">
      <c r="B349" s="188" t="s">
        <v>237</v>
      </c>
      <c r="C349" s="144">
        <v>9751</v>
      </c>
      <c r="D349" s="145">
        <v>0.021494023070089782</v>
      </c>
      <c r="E349" s="91"/>
      <c r="F349" s="142"/>
      <c r="G349" s="143"/>
    </row>
    <row r="350" spans="2:7" s="60" customFormat="1" ht="12.75">
      <c r="B350" s="188" t="s">
        <v>173</v>
      </c>
      <c r="C350" s="144">
        <v>9437</v>
      </c>
      <c r="D350" s="145">
        <v>0.020801876290886808</v>
      </c>
      <c r="E350" s="91"/>
      <c r="F350" s="142"/>
      <c r="G350" s="143"/>
    </row>
    <row r="351" spans="2:7" s="60" customFormat="1" ht="25.5">
      <c r="B351" s="188" t="s">
        <v>174</v>
      </c>
      <c r="C351" s="144">
        <v>9256</v>
      </c>
      <c r="D351" s="145">
        <v>0.020402899962747516</v>
      </c>
      <c r="E351" s="91"/>
      <c r="F351" s="142"/>
      <c r="G351" s="143"/>
    </row>
    <row r="352" spans="2:7" s="60" customFormat="1" ht="12.75">
      <c r="B352" s="188" t="s">
        <v>171</v>
      </c>
      <c r="C352" s="144">
        <v>8624</v>
      </c>
      <c r="D352" s="145">
        <v>0.0190097892479186</v>
      </c>
      <c r="E352" s="91"/>
      <c r="F352" s="142"/>
      <c r="G352" s="143"/>
    </row>
    <row r="353" spans="2:7" s="60" customFormat="1" ht="12.75">
      <c r="B353" s="188" t="s">
        <v>167</v>
      </c>
      <c r="C353" s="144">
        <v>8503</v>
      </c>
      <c r="D353" s="145">
        <v>0.018743070266123825</v>
      </c>
      <c r="E353" s="91"/>
      <c r="F353" s="142"/>
      <c r="G353" s="143"/>
    </row>
    <row r="354" spans="2:7" s="60" customFormat="1" ht="38.25">
      <c r="B354" s="188" t="s">
        <v>170</v>
      </c>
      <c r="C354" s="144">
        <v>4895</v>
      </c>
      <c r="D354" s="145">
        <v>0.010789995172606858</v>
      </c>
      <c r="E354" s="91"/>
      <c r="F354" s="142"/>
      <c r="G354" s="143"/>
    </row>
    <row r="355" spans="2:7" s="60" customFormat="1" ht="25.5">
      <c r="B355" s="188" t="s">
        <v>168</v>
      </c>
      <c r="C355" s="144">
        <v>4799</v>
      </c>
      <c r="D355" s="145">
        <v>0.010578383418455631</v>
      </c>
      <c r="E355" s="91"/>
      <c r="F355" s="142"/>
      <c r="G355" s="143"/>
    </row>
    <row r="356" spans="2:7" s="60" customFormat="1" ht="12.75">
      <c r="B356" s="188" t="s">
        <v>220</v>
      </c>
      <c r="C356" s="144">
        <v>4757</v>
      </c>
      <c r="D356" s="145">
        <v>0.010485803276014468</v>
      </c>
      <c r="E356" s="91"/>
      <c r="F356" s="142"/>
      <c r="G356" s="143"/>
    </row>
    <row r="357" spans="2:7" s="60" customFormat="1" ht="12.75">
      <c r="B357" s="188" t="s">
        <v>241</v>
      </c>
      <c r="C357" s="144">
        <v>4555</v>
      </c>
      <c r="D357" s="145">
        <v>0.010040536876654595</v>
      </c>
      <c r="E357" s="91"/>
      <c r="F357" s="142"/>
      <c r="G357" s="143"/>
    </row>
    <row r="358" spans="2:7" s="60" customFormat="1" ht="25.5">
      <c r="B358" s="188" t="s">
        <v>166</v>
      </c>
      <c r="C358" s="144">
        <v>4480</v>
      </c>
      <c r="D358" s="145">
        <v>0.009875215193723948</v>
      </c>
      <c r="E358" s="91"/>
      <c r="F358" s="142"/>
      <c r="G358" s="143"/>
    </row>
    <row r="359" spans="2:7" s="60" customFormat="1" ht="12.75">
      <c r="B359" s="189" t="s">
        <v>91</v>
      </c>
      <c r="C359" s="144">
        <v>4058</v>
      </c>
      <c r="D359" s="145">
        <v>0.008945005191100844</v>
      </c>
      <c r="E359" s="91"/>
      <c r="F359" s="142"/>
      <c r="G359" s="143"/>
    </row>
    <row r="360" spans="2:7" ht="12.75">
      <c r="B360" s="190" t="s">
        <v>177</v>
      </c>
      <c r="C360" s="146">
        <v>58437</v>
      </c>
      <c r="D360" s="147">
        <v>0.12881204247224248</v>
      </c>
      <c r="E360" s="94"/>
      <c r="F360" s="148"/>
      <c r="G360" s="143"/>
    </row>
    <row r="361" spans="2:7" ht="12.75">
      <c r="B361" s="138" t="s">
        <v>19</v>
      </c>
      <c r="C361" s="149">
        <v>453661</v>
      </c>
      <c r="D361" s="150">
        <v>1</v>
      </c>
      <c r="E361" s="94"/>
      <c r="F361" s="148"/>
      <c r="G361" s="143"/>
    </row>
    <row r="362" spans="2:5" ht="12.75">
      <c r="B362" s="151"/>
      <c r="C362" s="152"/>
      <c r="D362" s="76"/>
      <c r="E362" s="76"/>
    </row>
    <row r="363" ht="12.75">
      <c r="A363" s="12" t="s">
        <v>280</v>
      </c>
    </row>
    <row r="366" spans="2:4" ht="12.75">
      <c r="B366" s="50"/>
      <c r="C366" s="14" t="s">
        <v>281</v>
      </c>
      <c r="D366" s="14" t="s">
        <v>282</v>
      </c>
    </row>
    <row r="367" spans="2:12" ht="12.75">
      <c r="B367" s="153" t="s">
        <v>195</v>
      </c>
      <c r="C367" s="75">
        <v>0.9260297606210912</v>
      </c>
      <c r="D367" s="75">
        <v>0.07397023937890877</v>
      </c>
      <c r="E367" s="154"/>
      <c r="F367" s="63"/>
      <c r="G367" s="63"/>
      <c r="H367" s="155"/>
      <c r="I367" s="156"/>
      <c r="J367" s="156"/>
      <c r="K367" s="156"/>
      <c r="L367" s="156"/>
    </row>
    <row r="368" spans="2:12" ht="12.75">
      <c r="B368" s="153" t="s">
        <v>184</v>
      </c>
      <c r="C368" s="75">
        <v>0.9242579324462641</v>
      </c>
      <c r="D368" s="75">
        <v>0.07574206755373593</v>
      </c>
      <c r="E368" s="154"/>
      <c r="F368" s="63"/>
      <c r="G368" s="63"/>
      <c r="H368" s="155"/>
      <c r="I368" s="156"/>
      <c r="J368" s="156"/>
      <c r="K368" s="156"/>
      <c r="L368" s="156"/>
    </row>
    <row r="369" spans="2:12" ht="12.75">
      <c r="B369" s="153" t="s">
        <v>171</v>
      </c>
      <c r="C369" s="75">
        <v>0.9133910458553438</v>
      </c>
      <c r="D369" s="75">
        <v>0.08660895414465623</v>
      </c>
      <c r="E369" s="154"/>
      <c r="F369" s="63"/>
      <c r="G369" s="63"/>
      <c r="H369" s="155"/>
      <c r="I369" s="156"/>
      <c r="J369" s="156"/>
      <c r="K369" s="156"/>
      <c r="L369" s="156"/>
    </row>
    <row r="370" spans="2:12" ht="25.5">
      <c r="B370" s="153" t="s">
        <v>185</v>
      </c>
      <c r="C370" s="75">
        <v>0.8975369458128079</v>
      </c>
      <c r="D370" s="75">
        <v>0.10246305418719212</v>
      </c>
      <c r="E370" s="154"/>
      <c r="F370" s="63"/>
      <c r="G370" s="63"/>
      <c r="H370" s="155"/>
      <c r="I370" s="156"/>
      <c r="J370" s="156"/>
      <c r="K370" s="156"/>
      <c r="L370" s="156"/>
    </row>
    <row r="371" spans="2:12" ht="25.5">
      <c r="B371" s="153" t="s">
        <v>174</v>
      </c>
      <c r="C371" s="75">
        <v>0.8938178981542027</v>
      </c>
      <c r="D371" s="75">
        <v>0.10618210184579734</v>
      </c>
      <c r="E371" s="154"/>
      <c r="F371" s="63"/>
      <c r="G371" s="63"/>
      <c r="H371" s="155"/>
      <c r="I371" s="156"/>
      <c r="J371" s="156"/>
      <c r="K371" s="156"/>
      <c r="L371" s="156"/>
    </row>
    <row r="372" spans="2:12" ht="12.75">
      <c r="B372" s="153" t="s">
        <v>193</v>
      </c>
      <c r="C372" s="75">
        <v>0.861198738170347</v>
      </c>
      <c r="D372" s="75">
        <v>0.138801261829653</v>
      </c>
      <c r="E372" s="154"/>
      <c r="F372" s="63"/>
      <c r="G372" s="63"/>
      <c r="H372" s="155"/>
      <c r="I372" s="156"/>
      <c r="J372" s="156"/>
      <c r="K372" s="156"/>
      <c r="L372" s="156"/>
    </row>
    <row r="373" spans="2:12" ht="12.75">
      <c r="B373" s="60" t="s">
        <v>190</v>
      </c>
      <c r="C373" s="75">
        <v>0.8610957387935805</v>
      </c>
      <c r="D373" s="75">
        <v>0.13890426120641947</v>
      </c>
      <c r="E373" s="154"/>
      <c r="F373" s="63"/>
      <c r="G373" s="63"/>
      <c r="H373" s="155"/>
      <c r="I373" s="156"/>
      <c r="J373" s="156"/>
      <c r="K373" s="156"/>
      <c r="L373" s="156"/>
    </row>
    <row r="374" spans="2:12" ht="12.75">
      <c r="B374" s="1" t="s">
        <v>186</v>
      </c>
      <c r="C374" s="75">
        <v>0.8571428571428571</v>
      </c>
      <c r="D374" s="75">
        <v>0.14285714285714285</v>
      </c>
      <c r="E374" s="154"/>
      <c r="F374" s="63"/>
      <c r="G374" s="63"/>
      <c r="H374" s="155"/>
      <c r="I374" s="156"/>
      <c r="J374" s="156"/>
      <c r="K374" s="156"/>
      <c r="L374" s="156"/>
    </row>
    <row r="375" spans="2:12" ht="12.75">
      <c r="B375" s="1" t="s">
        <v>187</v>
      </c>
      <c r="C375" s="75">
        <v>0.8524590163934426</v>
      </c>
      <c r="D375" s="75">
        <v>0.14754098360655737</v>
      </c>
      <c r="E375" s="154"/>
      <c r="F375" s="63"/>
      <c r="G375" s="63"/>
      <c r="H375" s="155"/>
      <c r="I375" s="156"/>
      <c r="J375" s="156"/>
      <c r="K375" s="156"/>
      <c r="L375" s="156"/>
    </row>
    <row r="376" spans="2:12" ht="12.75">
      <c r="B376" s="1" t="s">
        <v>188</v>
      </c>
      <c r="C376" s="75">
        <v>0.8472807757166948</v>
      </c>
      <c r="D376" s="75">
        <v>0.15271922428330523</v>
      </c>
      <c r="E376" s="154"/>
      <c r="F376" s="63"/>
      <c r="G376" s="63"/>
      <c r="H376" s="155"/>
      <c r="I376" s="156"/>
      <c r="J376" s="156"/>
      <c r="K376" s="156"/>
      <c r="L376" s="156"/>
    </row>
    <row r="377" spans="2:12" ht="12.75">
      <c r="B377" s="1" t="s">
        <v>189</v>
      </c>
      <c r="C377" s="75">
        <v>0.8458806323560136</v>
      </c>
      <c r="D377" s="75">
        <v>0.15411936764398634</v>
      </c>
      <c r="E377" s="154"/>
      <c r="F377" s="63"/>
      <c r="G377" s="63"/>
      <c r="H377" s="155"/>
      <c r="I377" s="156"/>
      <c r="J377" s="156"/>
      <c r="K377" s="156"/>
      <c r="L377" s="156"/>
    </row>
    <row r="378" spans="2:12" ht="12.75">
      <c r="B378" s="1" t="s">
        <v>83</v>
      </c>
      <c r="C378" s="75">
        <v>0.8398914518317503</v>
      </c>
      <c r="D378" s="75">
        <v>0.16010854816824965</v>
      </c>
      <c r="E378" s="154"/>
      <c r="F378" s="63"/>
      <c r="G378" s="63"/>
      <c r="H378" s="155"/>
      <c r="I378" s="156"/>
      <c r="J378" s="156"/>
      <c r="K378" s="156"/>
      <c r="L378" s="156"/>
    </row>
    <row r="379" spans="2:12" ht="12.75">
      <c r="B379" s="1" t="s">
        <v>194</v>
      </c>
      <c r="C379" s="75">
        <v>0.822429906542056</v>
      </c>
      <c r="D379" s="75">
        <v>0.17757009345794392</v>
      </c>
      <c r="E379" s="154"/>
      <c r="F379" s="63"/>
      <c r="G379" s="63"/>
      <c r="H379" s="155"/>
      <c r="I379" s="156"/>
      <c r="J379" s="156"/>
      <c r="K379" s="156"/>
      <c r="L379" s="156"/>
    </row>
    <row r="380" spans="2:12" ht="12.75">
      <c r="B380" s="1" t="s">
        <v>201</v>
      </c>
      <c r="C380" s="75">
        <v>0.8204158790170132</v>
      </c>
      <c r="D380" s="75">
        <v>0.17958412098298676</v>
      </c>
      <c r="E380" s="154"/>
      <c r="F380" s="63"/>
      <c r="G380" s="63"/>
      <c r="H380" s="155"/>
      <c r="I380" s="156"/>
      <c r="J380" s="156"/>
      <c r="K380" s="156"/>
      <c r="L380" s="156"/>
    </row>
    <row r="381" spans="2:12" ht="12.75">
      <c r="B381" s="1" t="s">
        <v>197</v>
      </c>
      <c r="C381" s="75">
        <v>0.8186764964016149</v>
      </c>
      <c r="D381" s="75">
        <v>0.18132350359838512</v>
      </c>
      <c r="E381" s="154"/>
      <c r="F381" s="63"/>
      <c r="G381" s="63"/>
      <c r="H381" s="155"/>
      <c r="I381" s="156"/>
      <c r="J381" s="156"/>
      <c r="K381" s="156"/>
      <c r="L381" s="156"/>
    </row>
    <row r="382" spans="2:12" ht="26.25" thickBot="1">
      <c r="B382" s="157" t="s">
        <v>191</v>
      </c>
      <c r="C382" s="158">
        <v>0.8172798677139314</v>
      </c>
      <c r="D382" s="158">
        <v>0.18272013228606862</v>
      </c>
      <c r="E382" s="154"/>
      <c r="F382" s="63"/>
      <c r="G382" s="63"/>
      <c r="H382" s="155"/>
      <c r="I382" s="156"/>
      <c r="J382" s="156"/>
      <c r="K382" s="156"/>
      <c r="L382" s="156"/>
    </row>
    <row r="383" spans="2:8" ht="13.5" thickTop="1">
      <c r="B383" s="153" t="s">
        <v>245</v>
      </c>
      <c r="C383" s="75">
        <v>0.09181744531460978</v>
      </c>
      <c r="D383" s="75">
        <v>0.9081825546853902</v>
      </c>
      <c r="E383" s="154"/>
      <c r="F383" s="63"/>
      <c r="G383" s="63"/>
      <c r="H383" s="155"/>
    </row>
    <row r="384" spans="2:8" ht="25.5">
      <c r="B384" s="153" t="s">
        <v>168</v>
      </c>
      <c r="C384" s="75">
        <v>0.12966993108451216</v>
      </c>
      <c r="D384" s="75">
        <v>0.8703300689154878</v>
      </c>
      <c r="E384" s="154"/>
      <c r="F384" s="63"/>
      <c r="G384" s="63"/>
      <c r="H384" s="155"/>
    </row>
    <row r="385" spans="2:8" ht="12.75">
      <c r="B385" s="153" t="s">
        <v>228</v>
      </c>
      <c r="C385" s="75">
        <v>0.1532399299474606</v>
      </c>
      <c r="D385" s="75">
        <v>0.8467600700525394</v>
      </c>
      <c r="E385" s="154"/>
      <c r="F385" s="63"/>
      <c r="G385" s="63"/>
      <c r="H385" s="155"/>
    </row>
    <row r="386" spans="2:8" ht="12.75">
      <c r="B386" s="153" t="s">
        <v>167</v>
      </c>
      <c r="C386" s="75">
        <v>0.15384615384615385</v>
      </c>
      <c r="D386" s="75">
        <v>0.8461538461538461</v>
      </c>
      <c r="E386" s="154"/>
      <c r="F386" s="63"/>
      <c r="G386" s="63"/>
      <c r="H386" s="155"/>
    </row>
    <row r="387" spans="2:8" ht="12.75">
      <c r="B387" s="1" t="s">
        <v>203</v>
      </c>
      <c r="C387" s="75">
        <v>0.19572953736654805</v>
      </c>
      <c r="D387" s="75">
        <v>0.8042704626334519</v>
      </c>
      <c r="E387" s="154"/>
      <c r="F387" s="63"/>
      <c r="G387" s="63"/>
      <c r="H387" s="155"/>
    </row>
    <row r="388" spans="2:4" ht="25.5" customHeight="1">
      <c r="B388" s="138" t="s">
        <v>283</v>
      </c>
      <c r="C388" s="159">
        <v>0.5090540967453637</v>
      </c>
      <c r="D388" s="159">
        <v>0.4909459032546363</v>
      </c>
    </row>
    <row r="389" spans="2:4" ht="12.75">
      <c r="B389" s="151"/>
      <c r="C389" s="191"/>
      <c r="D389" s="191"/>
    </row>
    <row r="390" ht="12.75">
      <c r="A390" s="12" t="s">
        <v>284</v>
      </c>
    </row>
  </sheetData>
  <mergeCells count="8">
    <mergeCell ref="B315:B316"/>
    <mergeCell ref="C321:T321"/>
    <mergeCell ref="U322:V322"/>
    <mergeCell ref="B331:B332"/>
    <mergeCell ref="C73:F73"/>
    <mergeCell ref="F84:G84"/>
    <mergeCell ref="C295:J295"/>
    <mergeCell ref="K296:L29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1"/>
  <sheetViews>
    <sheetView workbookViewId="0" topLeftCell="A1">
      <selection activeCell="A146" sqref="A146:IV146"/>
    </sheetView>
  </sheetViews>
  <sheetFormatPr defaultColWidth="11.421875" defaultRowHeight="12.75"/>
  <cols>
    <col min="1" max="1" width="48.28125" style="193" customWidth="1"/>
    <col min="2" max="2" width="12.57421875" style="193" customWidth="1"/>
    <col min="3" max="3" width="11.140625" style="193" customWidth="1"/>
    <col min="4" max="5" width="10.421875" style="193" customWidth="1"/>
    <col min="6" max="6" width="16.7109375" style="193" customWidth="1"/>
    <col min="7" max="7" width="11.421875" style="193" customWidth="1"/>
    <col min="8" max="8" width="9.00390625" style="19" customWidth="1"/>
    <col min="9" max="9" width="8.8515625" style="19" customWidth="1"/>
    <col min="10" max="10" width="7.7109375" style="19" customWidth="1"/>
    <col min="11" max="11" width="9.28125" style="19" customWidth="1"/>
    <col min="12" max="12" width="9.140625" style="156" bestFit="1" customWidth="1"/>
    <col min="13" max="13" width="10.8515625" style="193" bestFit="1" customWidth="1"/>
    <col min="14" max="14" width="8.8515625" style="193" bestFit="1" customWidth="1"/>
    <col min="15" max="15" width="10.7109375" style="193" bestFit="1" customWidth="1"/>
    <col min="16" max="16" width="8.7109375" style="193" bestFit="1" customWidth="1"/>
    <col min="17" max="16384" width="11.421875" style="193" customWidth="1"/>
  </cols>
  <sheetData>
    <row r="1" ht="15.75">
      <c r="A1" s="192" t="s">
        <v>286</v>
      </c>
    </row>
    <row r="4" spans="1:16" ht="33.75" customHeight="1">
      <c r="A4" s="194" t="s">
        <v>287</v>
      </c>
      <c r="B4" s="195" t="s">
        <v>288</v>
      </c>
      <c r="C4" s="196"/>
      <c r="D4" s="197" t="s">
        <v>289</v>
      </c>
      <c r="E4" s="198"/>
      <c r="F4" s="199" t="s">
        <v>290</v>
      </c>
      <c r="G4" s="199" t="s">
        <v>291</v>
      </c>
      <c r="L4" s="63"/>
      <c r="M4" s="200"/>
      <c r="N4" s="200"/>
      <c r="O4" s="200"/>
      <c r="P4" s="200"/>
    </row>
    <row r="5" spans="1:17" ht="20.25" customHeight="1">
      <c r="A5" s="201"/>
      <c r="B5" s="202" t="s">
        <v>292</v>
      </c>
      <c r="C5" s="203" t="s">
        <v>293</v>
      </c>
      <c r="D5" s="202" t="s">
        <v>292</v>
      </c>
      <c r="E5" s="204" t="s">
        <v>294</v>
      </c>
      <c r="F5" s="205"/>
      <c r="G5" s="205"/>
      <c r="K5" s="193"/>
      <c r="L5" s="193"/>
      <c r="M5" s="200"/>
      <c r="N5" s="200"/>
      <c r="O5" s="200"/>
      <c r="P5" s="200"/>
      <c r="Q5" s="206"/>
    </row>
    <row r="6" spans="1:17" ht="12.75">
      <c r="A6" s="207" t="s">
        <v>295</v>
      </c>
      <c r="B6" s="208">
        <v>337448</v>
      </c>
      <c r="C6" s="209">
        <v>4226119</v>
      </c>
      <c r="D6" s="210">
        <v>0.0163147416958056</v>
      </c>
      <c r="E6" s="211">
        <v>0.008731030136960083</v>
      </c>
      <c r="F6" s="380">
        <v>0.07984820115098511</v>
      </c>
      <c r="G6" s="380">
        <v>0.48514578181609064</v>
      </c>
      <c r="H6" s="63"/>
      <c r="I6" s="212"/>
      <c r="J6" s="148"/>
      <c r="M6" s="148"/>
      <c r="N6" s="148"/>
      <c r="O6" s="148"/>
      <c r="P6" s="148"/>
      <c r="Q6" s="63"/>
    </row>
    <row r="7" spans="1:17" ht="12.75">
      <c r="A7" s="213" t="s">
        <v>296</v>
      </c>
      <c r="B7" s="214">
        <v>63601</v>
      </c>
      <c r="C7" s="215">
        <v>336000</v>
      </c>
      <c r="D7" s="216">
        <v>0.06125479726347405</v>
      </c>
      <c r="E7" s="217">
        <v>0.0509622873443496</v>
      </c>
      <c r="F7" s="381">
        <v>0.18928869047619049</v>
      </c>
      <c r="G7" s="381">
        <v>0.42075562817959894</v>
      </c>
      <c r="H7" s="63"/>
      <c r="I7" s="63"/>
      <c r="J7" s="148"/>
      <c r="M7" s="148"/>
      <c r="N7" s="148"/>
      <c r="O7" s="148"/>
      <c r="P7" s="148"/>
      <c r="Q7" s="63"/>
    </row>
    <row r="8" spans="1:17" ht="12.75">
      <c r="A8" s="218"/>
      <c r="B8" s="219"/>
      <c r="C8" s="219"/>
      <c r="D8" s="218"/>
      <c r="E8" s="219"/>
      <c r="F8" s="219"/>
      <c r="G8" s="219"/>
      <c r="M8" s="148"/>
      <c r="N8" s="148"/>
      <c r="O8" s="148"/>
      <c r="P8" s="148"/>
      <c r="Q8" s="63"/>
    </row>
    <row r="9" spans="1:17" ht="12.75">
      <c r="A9" s="218"/>
      <c r="B9" s="219"/>
      <c r="C9" s="219"/>
      <c r="D9" s="218"/>
      <c r="E9" s="219"/>
      <c r="F9" s="219"/>
      <c r="G9" s="219"/>
      <c r="M9" s="148"/>
      <c r="N9" s="148"/>
      <c r="O9" s="148"/>
      <c r="P9" s="148"/>
      <c r="Q9" s="63"/>
    </row>
    <row r="10" spans="1:17" ht="12.75">
      <c r="A10" s="218"/>
      <c r="B10" s="219"/>
      <c r="C10" s="219"/>
      <c r="D10" s="218"/>
      <c r="E10" s="219"/>
      <c r="F10" s="219"/>
      <c r="G10" s="219"/>
      <c r="M10" s="148"/>
      <c r="N10" s="148"/>
      <c r="O10" s="148"/>
      <c r="P10" s="148"/>
      <c r="Q10" s="63"/>
    </row>
    <row r="11" spans="1:17" ht="27" customHeight="1">
      <c r="A11" s="194" t="s">
        <v>297</v>
      </c>
      <c r="B11" s="195" t="s">
        <v>298</v>
      </c>
      <c r="C11" s="196"/>
      <c r="D11" s="197" t="s">
        <v>289</v>
      </c>
      <c r="E11" s="198"/>
      <c r="F11" s="199" t="s">
        <v>290</v>
      </c>
      <c r="G11" s="199" t="s">
        <v>291</v>
      </c>
      <c r="K11" s="193"/>
      <c r="L11" s="193"/>
      <c r="M11" s="148"/>
      <c r="N11" s="148"/>
      <c r="O11" s="148"/>
      <c r="P11" s="148"/>
      <c r="Q11" s="63"/>
    </row>
    <row r="12" spans="1:17" ht="12.75">
      <c r="A12" s="201"/>
      <c r="B12" s="202" t="s">
        <v>292</v>
      </c>
      <c r="C12" s="204" t="s">
        <v>293</v>
      </c>
      <c r="D12" s="202" t="s">
        <v>292</v>
      </c>
      <c r="E12" s="204" t="s">
        <v>294</v>
      </c>
      <c r="F12" s="205"/>
      <c r="G12" s="205"/>
      <c r="H12" s="220"/>
      <c r="I12" s="220"/>
      <c r="J12" s="220"/>
      <c r="K12" s="193"/>
      <c r="L12" s="193"/>
      <c r="M12" s="148"/>
      <c r="N12" s="148"/>
      <c r="O12" s="148"/>
      <c r="P12" s="148"/>
      <c r="Q12" s="63"/>
    </row>
    <row r="13" spans="1:17" ht="12.75">
      <c r="A13" s="221" t="s">
        <v>299</v>
      </c>
      <c r="B13" s="222">
        <v>110464.33333333333</v>
      </c>
      <c r="C13" s="223">
        <v>1315724.75</v>
      </c>
      <c r="D13" s="224">
        <v>-0.0062440915780108686</v>
      </c>
      <c r="E13" s="225">
        <v>0.004710118482216696</v>
      </c>
      <c r="F13" s="381">
        <v>0.08395702317930352</v>
      </c>
      <c r="G13" s="382">
        <v>0.4443224341982653</v>
      </c>
      <c r="H13" s="226"/>
      <c r="I13" s="227"/>
      <c r="J13" s="220"/>
      <c r="K13" s="193"/>
      <c r="L13" s="193"/>
      <c r="M13" s="148"/>
      <c r="N13" s="148"/>
      <c r="O13" s="148"/>
      <c r="P13" s="148"/>
      <c r="Q13" s="212"/>
    </row>
    <row r="14" spans="1:16" ht="12.75">
      <c r="A14" s="228" t="s">
        <v>300</v>
      </c>
      <c r="B14" s="229">
        <v>73262.66666666667</v>
      </c>
      <c r="C14" s="230">
        <v>852903.5</v>
      </c>
      <c r="D14" s="231">
        <v>0.007671420662747508</v>
      </c>
      <c r="E14" s="232">
        <v>0.01584796923049736</v>
      </c>
      <c r="F14" s="383">
        <v>0.08589795523956306</v>
      </c>
      <c r="G14" s="384">
        <v>0.4852338350964864</v>
      </c>
      <c r="H14" s="226"/>
      <c r="I14" s="227"/>
      <c r="J14" s="220"/>
      <c r="K14" s="35"/>
      <c r="L14" s="233"/>
      <c r="M14" s="114"/>
      <c r="N14" s="114"/>
      <c r="O14" s="114"/>
      <c r="P14" s="114"/>
    </row>
    <row r="15" spans="1:12" ht="12.75">
      <c r="A15" s="234" t="s">
        <v>301</v>
      </c>
      <c r="B15" s="235">
        <v>18012.75</v>
      </c>
      <c r="C15" s="236">
        <v>155438.1666666667</v>
      </c>
      <c r="D15" s="237">
        <v>-0.024157577289800503</v>
      </c>
      <c r="E15" s="238">
        <v>-0.009754033566022113</v>
      </c>
      <c r="F15" s="385">
        <v>0.11588370080707332</v>
      </c>
      <c r="G15" s="386">
        <v>0.34189684870859216</v>
      </c>
      <c r="H15" s="227"/>
      <c r="I15" s="227"/>
      <c r="J15" s="220"/>
      <c r="K15" s="35"/>
      <c r="L15" s="233"/>
    </row>
    <row r="16" spans="1:12" ht="12.75">
      <c r="A16" s="234" t="s">
        <v>302</v>
      </c>
      <c r="B16" s="239">
        <v>17356.25</v>
      </c>
      <c r="C16" s="230">
        <v>277492.25</v>
      </c>
      <c r="D16" s="231">
        <v>-0.04043731456056621</v>
      </c>
      <c r="E16" s="232">
        <v>-0.02053723121379125</v>
      </c>
      <c r="F16" s="383">
        <v>0.06254679184733988</v>
      </c>
      <c r="G16" s="384">
        <v>0.4125229509527988</v>
      </c>
      <c r="H16" s="226"/>
      <c r="I16" s="227"/>
      <c r="J16" s="220"/>
      <c r="K16" s="35"/>
      <c r="L16" s="233"/>
    </row>
    <row r="17" spans="1:12" ht="12.75">
      <c r="A17" s="234" t="s">
        <v>303</v>
      </c>
      <c r="B17" s="239">
        <v>41</v>
      </c>
      <c r="C17" s="236">
        <v>353.66666666666663</v>
      </c>
      <c r="D17" s="231">
        <v>-0.13532513181019346</v>
      </c>
      <c r="E17" s="232">
        <v>-0.07356472385941948</v>
      </c>
      <c r="F17" s="383">
        <v>0.11592836946277098</v>
      </c>
      <c r="G17" s="384">
        <v>0.041054739652870494</v>
      </c>
      <c r="H17" s="227"/>
      <c r="I17" s="227"/>
      <c r="J17" s="220"/>
      <c r="K17" s="35"/>
      <c r="L17" s="233"/>
    </row>
    <row r="18" spans="1:12" ht="12.75">
      <c r="A18" s="234" t="s">
        <v>304</v>
      </c>
      <c r="B18" s="229">
        <v>0</v>
      </c>
      <c r="C18" s="230">
        <v>5.166666666666667</v>
      </c>
      <c r="D18" s="240" t="s">
        <v>305</v>
      </c>
      <c r="E18" s="232">
        <v>-0.42592592592592593</v>
      </c>
      <c r="F18" s="387">
        <v>0</v>
      </c>
      <c r="G18" s="388" t="s">
        <v>305</v>
      </c>
      <c r="H18" s="227"/>
      <c r="I18" s="227"/>
      <c r="J18" s="220"/>
      <c r="K18" s="35"/>
      <c r="L18" s="233"/>
    </row>
    <row r="19" spans="1:12" ht="12.75">
      <c r="A19" s="242" t="s">
        <v>306</v>
      </c>
      <c r="B19" s="239">
        <v>1791.6666666666667</v>
      </c>
      <c r="C19" s="236">
        <v>29532</v>
      </c>
      <c r="D19" s="237">
        <v>-0.036608863198458574</v>
      </c>
      <c r="E19" s="238">
        <v>0.008319581175667334</v>
      </c>
      <c r="F19" s="381">
        <v>0.060668653212334646</v>
      </c>
      <c r="G19" s="389">
        <v>0.9571295018474827</v>
      </c>
      <c r="H19" s="227"/>
      <c r="I19" s="227"/>
      <c r="J19" s="220"/>
      <c r="K19" s="35"/>
      <c r="L19" s="233"/>
    </row>
    <row r="20" spans="1:10" ht="12.75">
      <c r="A20" s="221" t="s">
        <v>307</v>
      </c>
      <c r="B20" s="222">
        <v>16722.166666666668</v>
      </c>
      <c r="C20" s="223">
        <v>100930.5</v>
      </c>
      <c r="D20" s="224">
        <v>-0.03341008275450141</v>
      </c>
      <c r="E20" s="225">
        <v>0.00860653997106997</v>
      </c>
      <c r="F20" s="390">
        <v>0.16568001413513922</v>
      </c>
      <c r="G20" s="382">
        <v>0.366488474751478</v>
      </c>
      <c r="H20" s="227"/>
      <c r="I20" s="227"/>
      <c r="J20" s="220"/>
    </row>
    <row r="21" spans="1:10" ht="12.75">
      <c r="A21" s="228" t="s">
        <v>300</v>
      </c>
      <c r="B21" s="229">
        <v>7333.25</v>
      </c>
      <c r="C21" s="230">
        <v>40735.416666666664</v>
      </c>
      <c r="D21" s="210">
        <v>-0.02500664775748973</v>
      </c>
      <c r="E21" s="211">
        <v>0.006651633562948511</v>
      </c>
      <c r="F21" s="383">
        <v>0.18002148007978316</v>
      </c>
      <c r="G21" s="380">
        <v>0.4496696423552737</v>
      </c>
      <c r="H21" s="227"/>
      <c r="I21" s="227"/>
      <c r="J21" s="220"/>
    </row>
    <row r="22" spans="1:10" ht="12.75">
      <c r="A22" s="234" t="s">
        <v>301</v>
      </c>
      <c r="B22" s="235">
        <v>1057.6666666666667</v>
      </c>
      <c r="C22" s="236">
        <v>9920.5</v>
      </c>
      <c r="D22" s="237">
        <v>-0.032253145253526516</v>
      </c>
      <c r="E22" s="238">
        <v>0.012433664444142067</v>
      </c>
      <c r="F22" s="385">
        <v>0.10661424995379938</v>
      </c>
      <c r="G22" s="385">
        <v>0.3477165009177831</v>
      </c>
      <c r="H22" s="227"/>
      <c r="I22" s="227"/>
      <c r="J22" s="220"/>
    </row>
    <row r="23" spans="1:10" ht="12.75">
      <c r="A23" s="234" t="s">
        <v>302</v>
      </c>
      <c r="B23" s="239">
        <v>7352.25</v>
      </c>
      <c r="C23" s="230">
        <v>32496.25</v>
      </c>
      <c r="D23" s="231">
        <v>-0.03753763581620628</v>
      </c>
      <c r="E23" s="232">
        <v>0.0005105758474532873</v>
      </c>
      <c r="F23" s="383">
        <v>0.22624918259799207</v>
      </c>
      <c r="G23" s="383">
        <v>0.2928969331589326</v>
      </c>
      <c r="H23" s="227"/>
      <c r="I23" s="227"/>
      <c r="J23" s="220"/>
    </row>
    <row r="24" spans="1:10" ht="12.75">
      <c r="A24" s="234" t="s">
        <v>303</v>
      </c>
      <c r="B24" s="239">
        <v>1.0833333333333333</v>
      </c>
      <c r="C24" s="236">
        <v>19.083333333333332</v>
      </c>
      <c r="D24" s="231">
        <v>-0.40909090909090906</v>
      </c>
      <c r="E24" s="232">
        <v>0.15656565656565657</v>
      </c>
      <c r="F24" s="383">
        <v>0.056768558951965066</v>
      </c>
      <c r="G24" s="383">
        <v>0.008354755784061694</v>
      </c>
      <c r="H24" s="227"/>
      <c r="I24" s="227"/>
      <c r="J24" s="220"/>
    </row>
    <row r="25" spans="1:10" ht="12.75">
      <c r="A25" s="234" t="s">
        <v>304</v>
      </c>
      <c r="B25" s="229">
        <v>0</v>
      </c>
      <c r="C25" s="230">
        <v>0</v>
      </c>
      <c r="D25" s="240" t="s">
        <v>305</v>
      </c>
      <c r="E25" s="244" t="s">
        <v>305</v>
      </c>
      <c r="F25" s="391" t="s">
        <v>305</v>
      </c>
      <c r="G25" s="387" t="s">
        <v>305</v>
      </c>
      <c r="H25" s="227"/>
      <c r="I25" s="227"/>
      <c r="J25" s="220"/>
    </row>
    <row r="26" spans="1:10" ht="12.75">
      <c r="A26" s="242" t="s">
        <v>306</v>
      </c>
      <c r="B26" s="214">
        <v>977.9166666666666</v>
      </c>
      <c r="C26" s="215">
        <v>17759.25</v>
      </c>
      <c r="D26" s="216">
        <v>-0.06426919703372935</v>
      </c>
      <c r="E26" s="217">
        <v>0.026061878304076025</v>
      </c>
      <c r="F26" s="381">
        <v>0.05506520076392115</v>
      </c>
      <c r="G26" s="381">
        <v>0.9342409043865934</v>
      </c>
      <c r="H26" s="227"/>
      <c r="I26" s="227"/>
      <c r="J26" s="220"/>
    </row>
    <row r="27" spans="1:7" ht="12.75">
      <c r="A27" s="218"/>
      <c r="B27" s="219"/>
      <c r="C27" s="219"/>
      <c r="D27" s="245"/>
      <c r="E27" s="245"/>
      <c r="F27" s="246"/>
      <c r="G27" s="246"/>
    </row>
    <row r="28" spans="1:7" ht="12.75">
      <c r="A28" s="218"/>
      <c r="B28" s="219"/>
      <c r="C28" s="219"/>
      <c r="D28" s="245"/>
      <c r="E28" s="245"/>
      <c r="F28" s="246"/>
      <c r="G28" s="246"/>
    </row>
    <row r="29" spans="1:7" ht="12.75">
      <c r="A29" s="218"/>
      <c r="B29" s="219"/>
      <c r="C29" s="219"/>
      <c r="D29" s="245"/>
      <c r="E29" s="245"/>
      <c r="F29" s="246"/>
      <c r="G29" s="246"/>
    </row>
    <row r="30" spans="1:7" ht="21.75" customHeight="1">
      <c r="A30" s="194" t="s">
        <v>1</v>
      </c>
      <c r="B30" s="195" t="s">
        <v>298</v>
      </c>
      <c r="C30" s="196"/>
      <c r="D30" s="197" t="s">
        <v>289</v>
      </c>
      <c r="E30" s="198"/>
      <c r="F30" s="199" t="s">
        <v>290</v>
      </c>
      <c r="G30" s="199" t="s">
        <v>291</v>
      </c>
    </row>
    <row r="31" spans="1:7" ht="24" customHeight="1">
      <c r="A31" s="201"/>
      <c r="B31" s="247" t="s">
        <v>292</v>
      </c>
      <c r="C31" s="204" t="s">
        <v>293</v>
      </c>
      <c r="D31" s="247" t="s">
        <v>292</v>
      </c>
      <c r="E31" s="204" t="s">
        <v>294</v>
      </c>
      <c r="F31" s="205"/>
      <c r="G31" s="205"/>
    </row>
    <row r="32" spans="1:9" ht="12.75">
      <c r="A32" s="228" t="s">
        <v>308</v>
      </c>
      <c r="B32" s="248">
        <v>272.8</v>
      </c>
      <c r="C32" s="230">
        <v>3435.7250000000004</v>
      </c>
      <c r="D32" s="231">
        <v>0.012338806939419245</v>
      </c>
      <c r="E32" s="232">
        <v>0.006466685219633117</v>
      </c>
      <c r="F32" s="383">
        <v>0.07940099978898194</v>
      </c>
      <c r="G32" s="384">
        <v>0.4833237365460425</v>
      </c>
      <c r="H32" s="63"/>
      <c r="I32" s="63"/>
    </row>
    <row r="33" spans="1:9" ht="12.75">
      <c r="A33" s="234" t="s">
        <v>309</v>
      </c>
      <c r="B33" s="249">
        <v>158.175</v>
      </c>
      <c r="C33" s="236">
        <v>1719.95</v>
      </c>
      <c r="D33" s="237">
        <v>0.013617430310797873</v>
      </c>
      <c r="E33" s="238">
        <v>0.0341365160010223</v>
      </c>
      <c r="F33" s="383">
        <v>0.09196488270007849</v>
      </c>
      <c r="G33" s="386">
        <v>0.42460237567948467</v>
      </c>
      <c r="H33" s="63"/>
      <c r="I33" s="63"/>
    </row>
    <row r="34" spans="1:9" ht="12.75">
      <c r="A34" s="234" t="s">
        <v>310</v>
      </c>
      <c r="B34" s="250">
        <v>114.7</v>
      </c>
      <c r="C34" s="236">
        <v>1214.05</v>
      </c>
      <c r="D34" s="237">
        <v>0.00790861159929701</v>
      </c>
      <c r="E34" s="238">
        <v>0.0011957776678213072</v>
      </c>
      <c r="F34" s="383">
        <v>0.09447716321403567</v>
      </c>
      <c r="G34" s="386">
        <v>0.42734724292101345</v>
      </c>
      <c r="H34" s="63"/>
      <c r="I34" s="63"/>
    </row>
    <row r="35" spans="1:9" ht="12.75">
      <c r="A35" s="234" t="s">
        <v>311</v>
      </c>
      <c r="B35" s="249">
        <v>43.4</v>
      </c>
      <c r="C35" s="230">
        <v>505.825</v>
      </c>
      <c r="D35" s="231">
        <v>0.02721893491124261</v>
      </c>
      <c r="E35" s="232">
        <v>0.12255881047492223</v>
      </c>
      <c r="F35" s="383">
        <v>0.0858004250481886</v>
      </c>
      <c r="G35" s="384">
        <v>0.4168067226890756</v>
      </c>
      <c r="H35" s="63"/>
      <c r="I35" s="63"/>
    </row>
    <row r="36" spans="1:9" ht="12.75">
      <c r="A36" s="234" t="s">
        <v>312</v>
      </c>
      <c r="B36" s="249">
        <v>114.625</v>
      </c>
      <c r="C36" s="236">
        <v>1715.8</v>
      </c>
      <c r="D36" s="231">
        <v>0.011025358324145529</v>
      </c>
      <c r="E36" s="232">
        <v>-0.019794909880316514</v>
      </c>
      <c r="F36" s="383">
        <v>0.06680557174495862</v>
      </c>
      <c r="G36" s="384">
        <v>0.5972385046242021</v>
      </c>
      <c r="H36" s="63"/>
      <c r="I36" s="63"/>
    </row>
    <row r="37" spans="1:10" ht="12.75">
      <c r="A37" s="221" t="s">
        <v>313</v>
      </c>
      <c r="B37" s="251"/>
      <c r="C37" s="252"/>
      <c r="D37" s="253" t="s">
        <v>314</v>
      </c>
      <c r="E37" s="254"/>
      <c r="F37" s="392"/>
      <c r="G37" s="392"/>
      <c r="H37" s="63"/>
      <c r="I37" s="63"/>
      <c r="J37" s="193"/>
    </row>
    <row r="38" spans="1:9" ht="12.75">
      <c r="A38" s="234" t="s">
        <v>315</v>
      </c>
      <c r="B38" s="210">
        <v>0.42045454545454547</v>
      </c>
      <c r="C38" s="211">
        <v>0.35336064440547477</v>
      </c>
      <c r="D38" s="255">
        <v>-0.18480800209160209</v>
      </c>
      <c r="E38" s="256">
        <v>-0.1860306775812115</v>
      </c>
      <c r="F38" s="393" t="s">
        <v>305</v>
      </c>
      <c r="G38" s="393" t="s">
        <v>305</v>
      </c>
      <c r="H38" s="63"/>
      <c r="I38" s="63"/>
    </row>
    <row r="39" spans="1:9" ht="12.75">
      <c r="A39" s="234" t="s">
        <v>316</v>
      </c>
      <c r="B39" s="231">
        <v>0.5798203812316716</v>
      </c>
      <c r="C39" s="238">
        <v>0.500607586462828</v>
      </c>
      <c r="D39" s="257">
        <v>0.07314119395294139</v>
      </c>
      <c r="E39" s="258">
        <v>1.3394486115692272</v>
      </c>
      <c r="F39" s="394" t="s">
        <v>305</v>
      </c>
      <c r="G39" s="394" t="s">
        <v>305</v>
      </c>
      <c r="H39" s="63"/>
      <c r="I39" s="63"/>
    </row>
    <row r="40" spans="1:9" ht="12.75">
      <c r="A40" s="259" t="s">
        <v>317</v>
      </c>
      <c r="B40" s="260">
        <v>0.2743796428006954</v>
      </c>
      <c r="C40" s="217">
        <v>0.29409285153638187</v>
      </c>
      <c r="D40" s="261">
        <v>0.3633087209538699</v>
      </c>
      <c r="E40" s="262">
        <v>2.3165258228401653</v>
      </c>
      <c r="F40" s="395" t="s">
        <v>305</v>
      </c>
      <c r="G40" s="395" t="s">
        <v>305</v>
      </c>
      <c r="H40" s="63"/>
      <c r="I40" s="63"/>
    </row>
    <row r="41" spans="1:7" ht="12.75">
      <c r="A41" s="218"/>
      <c r="B41" s="219"/>
      <c r="C41" s="219"/>
      <c r="D41" s="245"/>
      <c r="E41" s="245"/>
      <c r="F41" s="246"/>
      <c r="G41" s="246"/>
    </row>
    <row r="42" spans="1:7" ht="12.75">
      <c r="A42" s="218"/>
      <c r="B42" s="219"/>
      <c r="C42" s="219"/>
      <c r="D42" s="245"/>
      <c r="E42" s="245"/>
      <c r="F42" s="246"/>
      <c r="G42" s="246"/>
    </row>
    <row r="43" spans="1:7" ht="12.75">
      <c r="A43" s="218"/>
      <c r="B43" s="219"/>
      <c r="C43" s="219"/>
      <c r="D43" s="245"/>
      <c r="E43" s="245"/>
      <c r="F43" s="246"/>
      <c r="G43" s="246"/>
    </row>
    <row r="44" spans="1:7" ht="24.75" customHeight="1">
      <c r="A44" s="194" t="s">
        <v>318</v>
      </c>
      <c r="B44" s="195" t="s">
        <v>319</v>
      </c>
      <c r="C44" s="196"/>
      <c r="D44" s="197" t="s">
        <v>289</v>
      </c>
      <c r="E44" s="198"/>
      <c r="F44" s="199" t="s">
        <v>290</v>
      </c>
      <c r="G44" s="199" t="s">
        <v>291</v>
      </c>
    </row>
    <row r="45" spans="1:12" ht="21.75" customHeight="1">
      <c r="A45" s="201"/>
      <c r="B45" s="202" t="s">
        <v>292</v>
      </c>
      <c r="C45" s="204" t="s">
        <v>293</v>
      </c>
      <c r="D45" s="202" t="s">
        <v>292</v>
      </c>
      <c r="E45" s="203" t="s">
        <v>294</v>
      </c>
      <c r="F45" s="205"/>
      <c r="G45" s="205"/>
      <c r="K45" s="263"/>
      <c r="L45" s="264"/>
    </row>
    <row r="46" spans="1:12" ht="12.75">
      <c r="A46" s="221" t="s">
        <v>320</v>
      </c>
      <c r="B46" s="222">
        <v>103192</v>
      </c>
      <c r="C46" s="265">
        <v>1550966</v>
      </c>
      <c r="D46" s="266">
        <v>-0.06177149819067884</v>
      </c>
      <c r="E46" s="225">
        <v>-0.008210737137471003</v>
      </c>
      <c r="F46" s="383">
        <v>0.06653401815384734</v>
      </c>
      <c r="G46" s="384">
        <v>0.45356927796897734</v>
      </c>
      <c r="H46" s="267"/>
      <c r="I46" s="268"/>
      <c r="J46" s="268"/>
      <c r="K46" s="263"/>
      <c r="L46" s="264"/>
    </row>
    <row r="47" spans="1:9" ht="12.75">
      <c r="A47" s="221" t="s">
        <v>321</v>
      </c>
      <c r="B47" s="269"/>
      <c r="C47" s="270"/>
      <c r="D47" s="269"/>
      <c r="E47" s="270"/>
      <c r="F47" s="392"/>
      <c r="G47" s="392"/>
      <c r="H47" s="63"/>
      <c r="I47" s="63"/>
    </row>
    <row r="48" spans="1:9" ht="12.75">
      <c r="A48" s="234" t="s">
        <v>322</v>
      </c>
      <c r="B48" s="229">
        <v>22431</v>
      </c>
      <c r="C48" s="230">
        <v>293822</v>
      </c>
      <c r="D48" s="231">
        <v>-0.10225726406787805</v>
      </c>
      <c r="E48" s="232">
        <v>-0.05368898393517385</v>
      </c>
      <c r="F48" s="383">
        <v>0.07634213911824166</v>
      </c>
      <c r="G48" s="384">
        <v>0.4868261133778974</v>
      </c>
      <c r="H48" s="63"/>
      <c r="I48" s="268"/>
    </row>
    <row r="49" spans="1:9" ht="12.75">
      <c r="A49" s="234" t="s">
        <v>323</v>
      </c>
      <c r="B49" s="239">
        <v>62007</v>
      </c>
      <c r="C49" s="236">
        <v>926668</v>
      </c>
      <c r="D49" s="237">
        <v>-0.057357859531772526</v>
      </c>
      <c r="E49" s="238">
        <v>-0.006595055852147258</v>
      </c>
      <c r="F49" s="383">
        <v>0.06691393249793885</v>
      </c>
      <c r="G49" s="386">
        <v>0.4352406890064998</v>
      </c>
      <c r="H49" s="63"/>
      <c r="I49" s="268"/>
    </row>
    <row r="50" spans="1:9" ht="12.75">
      <c r="A50" s="234" t="s">
        <v>324</v>
      </c>
      <c r="B50" s="235">
        <v>18754</v>
      </c>
      <c r="C50" s="271">
        <v>330476</v>
      </c>
      <c r="D50" s="272">
        <v>-0.024245577523413164</v>
      </c>
      <c r="E50" s="243">
        <v>0.031145668873676202</v>
      </c>
      <c r="F50" s="383">
        <v>0.05674844769362979</v>
      </c>
      <c r="G50" s="386">
        <v>0.4812543303651621</v>
      </c>
      <c r="H50" s="63"/>
      <c r="I50" s="268"/>
    </row>
    <row r="51" spans="1:9" ht="12.75">
      <c r="A51" s="221" t="s">
        <v>325</v>
      </c>
      <c r="B51" s="251"/>
      <c r="C51" s="252"/>
      <c r="D51" s="251"/>
      <c r="E51" s="252"/>
      <c r="F51" s="392"/>
      <c r="G51" s="392"/>
      <c r="H51" s="63"/>
      <c r="I51" s="63"/>
    </row>
    <row r="52" spans="1:10" ht="12.75">
      <c r="A52" s="273" t="s">
        <v>326</v>
      </c>
      <c r="B52" s="229">
        <v>15075</v>
      </c>
      <c r="C52" s="230">
        <v>180340</v>
      </c>
      <c r="D52" s="231">
        <v>-0.09214092140921404</v>
      </c>
      <c r="E52" s="232">
        <v>-0.01486927926057835</v>
      </c>
      <c r="F52" s="383">
        <v>0.08359210380392591</v>
      </c>
      <c r="G52" s="384">
        <v>0.33378354441590646</v>
      </c>
      <c r="H52" s="274"/>
      <c r="I52" s="268"/>
      <c r="J52" s="268"/>
    </row>
    <row r="53" spans="1:10" ht="12.75">
      <c r="A53" s="273" t="s">
        <v>327</v>
      </c>
      <c r="B53" s="239">
        <v>17366</v>
      </c>
      <c r="C53" s="236">
        <v>204063</v>
      </c>
      <c r="D53" s="237">
        <v>-0.1231507195152739</v>
      </c>
      <c r="E53" s="238">
        <v>0.02073860652170656</v>
      </c>
      <c r="F53" s="383">
        <v>0.08510116973679697</v>
      </c>
      <c r="G53" s="384">
        <v>0.396022895715035</v>
      </c>
      <c r="H53" s="274"/>
      <c r="I53" s="268"/>
      <c r="J53" s="268"/>
    </row>
    <row r="54" spans="1:10" ht="12.75">
      <c r="A54" s="273" t="s">
        <v>328</v>
      </c>
      <c r="B54" s="239">
        <v>58902</v>
      </c>
      <c r="C54" s="236">
        <v>1004526</v>
      </c>
      <c r="D54" s="237">
        <v>-0.04143340710844945</v>
      </c>
      <c r="E54" s="238">
        <v>-0.012509203726513873</v>
      </c>
      <c r="F54" s="383">
        <v>0.058636610699971926</v>
      </c>
      <c r="G54" s="384">
        <v>0.4880316174094604</v>
      </c>
      <c r="H54" s="274"/>
      <c r="I54" s="268"/>
      <c r="J54" s="268"/>
    </row>
    <row r="55" spans="1:10" ht="12.75">
      <c r="A55" s="273" t="s">
        <v>329</v>
      </c>
      <c r="B55" s="275">
        <v>11849</v>
      </c>
      <c r="C55" s="276">
        <v>162037</v>
      </c>
      <c r="D55" s="231">
        <v>-0.023004617414247974</v>
      </c>
      <c r="E55" s="232">
        <v>-0.009408470680295378</v>
      </c>
      <c r="F55" s="383">
        <v>0.07312527385720545</v>
      </c>
      <c r="G55" s="384">
        <v>0.6655619839352918</v>
      </c>
      <c r="H55" s="274"/>
      <c r="I55" s="268"/>
      <c r="J55" s="268"/>
    </row>
    <row r="56" spans="1:9" ht="12.75">
      <c r="A56" s="277" t="s">
        <v>330</v>
      </c>
      <c r="B56" s="251"/>
      <c r="C56" s="252"/>
      <c r="D56" s="278"/>
      <c r="E56" s="252"/>
      <c r="F56" s="392"/>
      <c r="G56" s="392"/>
      <c r="H56" s="63"/>
      <c r="I56" s="63"/>
    </row>
    <row r="57" spans="1:9" ht="12.75">
      <c r="A57" s="234" t="s">
        <v>331</v>
      </c>
      <c r="B57" s="239">
        <v>18609</v>
      </c>
      <c r="C57" s="236">
        <v>477931</v>
      </c>
      <c r="D57" s="237">
        <v>-0.06076818250643512</v>
      </c>
      <c r="E57" s="232">
        <v>-0.01457525773195878</v>
      </c>
      <c r="F57" s="383">
        <v>0.03893658289585735</v>
      </c>
      <c r="G57" s="384">
        <v>0.3403317544212586</v>
      </c>
      <c r="H57" s="274"/>
      <c r="I57" s="268"/>
    </row>
    <row r="58" spans="1:9" ht="12.75">
      <c r="A58" s="234" t="s">
        <v>85</v>
      </c>
      <c r="B58" s="239">
        <v>1551</v>
      </c>
      <c r="C58" s="236">
        <v>49698</v>
      </c>
      <c r="D58" s="237">
        <v>-0.18497109826589597</v>
      </c>
      <c r="E58" s="232">
        <v>-0.09916801102068196</v>
      </c>
      <c r="F58" s="383">
        <v>0.031208499335989376</v>
      </c>
      <c r="G58" s="384">
        <v>0.07018417122946739</v>
      </c>
      <c r="H58" s="274"/>
      <c r="I58" s="268"/>
    </row>
    <row r="59" spans="1:9" ht="12.75">
      <c r="A59" s="234" t="s">
        <v>332</v>
      </c>
      <c r="B59" s="229">
        <v>1955</v>
      </c>
      <c r="C59" s="230">
        <v>40085</v>
      </c>
      <c r="D59" s="231">
        <v>-0.1874480465502909</v>
      </c>
      <c r="E59" s="232">
        <v>-0.07141864343958493</v>
      </c>
      <c r="F59" s="383">
        <v>0.04877136085817638</v>
      </c>
      <c r="G59" s="384">
        <v>0.26631249148617353</v>
      </c>
      <c r="H59" s="274"/>
      <c r="I59" s="268"/>
    </row>
    <row r="60" spans="1:9" ht="12.75">
      <c r="A60" s="234" t="s">
        <v>333</v>
      </c>
      <c r="B60" s="229">
        <v>81077</v>
      </c>
      <c r="C60" s="230">
        <v>983252</v>
      </c>
      <c r="D60" s="231">
        <v>-0.05575095499860239</v>
      </c>
      <c r="E60" s="232">
        <v>0.0028384375232668457</v>
      </c>
      <c r="F60" s="383">
        <v>0.08245800669614707</v>
      </c>
      <c r="G60" s="384">
        <v>0.5654220598080786</v>
      </c>
      <c r="H60" s="274"/>
      <c r="I60" s="268"/>
    </row>
    <row r="61" spans="1:9" ht="12.75">
      <c r="A61" s="221" t="s">
        <v>334</v>
      </c>
      <c r="B61" s="251"/>
      <c r="C61" s="252"/>
      <c r="D61" s="251"/>
      <c r="E61" s="252"/>
      <c r="F61" s="392"/>
      <c r="G61" s="392"/>
      <c r="H61" s="63"/>
      <c r="I61" s="63"/>
    </row>
    <row r="62" spans="1:10" ht="12.75">
      <c r="A62" s="279" t="s">
        <v>335</v>
      </c>
      <c r="B62" s="229">
        <v>20</v>
      </c>
      <c r="C62" s="230">
        <v>764</v>
      </c>
      <c r="D62" s="231">
        <v>-0.4285714285714286</v>
      </c>
      <c r="E62" s="238">
        <v>-0.21641025641025646</v>
      </c>
      <c r="F62" s="383">
        <v>0.02617801047120419</v>
      </c>
      <c r="G62" s="384">
        <v>0.19607843137254902</v>
      </c>
      <c r="H62" s="274"/>
      <c r="I62" s="268"/>
      <c r="J62" s="268"/>
    </row>
    <row r="63" spans="1:10" ht="25.5">
      <c r="A63" s="234" t="s">
        <v>336</v>
      </c>
      <c r="B63" s="239">
        <v>171</v>
      </c>
      <c r="C63" s="236">
        <v>2557</v>
      </c>
      <c r="D63" s="231">
        <v>0.04268292682926833</v>
      </c>
      <c r="E63" s="238">
        <v>0.04752150757886109</v>
      </c>
      <c r="F63" s="383">
        <v>0.06687524442706297</v>
      </c>
      <c r="G63" s="384">
        <v>0.3399602385685885</v>
      </c>
      <c r="H63" s="274"/>
      <c r="I63" s="268"/>
      <c r="J63" s="268"/>
    </row>
    <row r="64" spans="1:10" ht="25.5">
      <c r="A64" s="234" t="s">
        <v>337</v>
      </c>
      <c r="B64" s="239">
        <v>5581</v>
      </c>
      <c r="C64" s="236">
        <v>71029</v>
      </c>
      <c r="D64" s="231">
        <v>0.05660734570238546</v>
      </c>
      <c r="E64" s="238">
        <v>0.025008658508427706</v>
      </c>
      <c r="F64" s="383">
        <v>0.07857354038491321</v>
      </c>
      <c r="G64" s="384">
        <v>0.6210081228441081</v>
      </c>
      <c r="H64" s="274"/>
      <c r="I64" s="268"/>
      <c r="J64" s="268"/>
    </row>
    <row r="65" spans="1:10" ht="12.75">
      <c r="A65" s="234" t="s">
        <v>338</v>
      </c>
      <c r="B65" s="229">
        <v>7892</v>
      </c>
      <c r="C65" s="236">
        <v>95531</v>
      </c>
      <c r="D65" s="231">
        <v>0.0039435186363057095</v>
      </c>
      <c r="E65" s="238">
        <v>0.0061931895979692175</v>
      </c>
      <c r="F65" s="383">
        <v>0.08261192701845474</v>
      </c>
      <c r="G65" s="384">
        <v>0.6026727758686522</v>
      </c>
      <c r="H65" s="274"/>
      <c r="I65" s="268"/>
      <c r="J65" s="268"/>
    </row>
    <row r="66" spans="1:10" ht="12.75">
      <c r="A66" s="234" t="s">
        <v>339</v>
      </c>
      <c r="B66" s="229">
        <v>7158</v>
      </c>
      <c r="C66" s="236">
        <v>123724</v>
      </c>
      <c r="D66" s="231">
        <v>-0.14388231072838176</v>
      </c>
      <c r="E66" s="238">
        <v>-0.06633261391249223</v>
      </c>
      <c r="F66" s="383">
        <v>0.05785457954802625</v>
      </c>
      <c r="G66" s="384">
        <v>0.6384800642226385</v>
      </c>
      <c r="H66" s="274"/>
      <c r="I66" s="268"/>
      <c r="J66" s="268"/>
    </row>
    <row r="67" spans="1:10" ht="38.25">
      <c r="A67" s="234" t="s">
        <v>340</v>
      </c>
      <c r="B67" s="229">
        <v>29117</v>
      </c>
      <c r="C67" s="236">
        <v>396207</v>
      </c>
      <c r="D67" s="231">
        <v>-0.041699578725645114</v>
      </c>
      <c r="E67" s="238">
        <v>0.04690373517661239</v>
      </c>
      <c r="F67" s="383">
        <v>0.0734893628835432</v>
      </c>
      <c r="G67" s="384">
        <v>0.6533455997845892</v>
      </c>
      <c r="H67" s="274"/>
      <c r="I67" s="268"/>
      <c r="J67" s="268"/>
    </row>
    <row r="68" spans="1:10" ht="25.5">
      <c r="A68" s="234" t="s">
        <v>341</v>
      </c>
      <c r="B68" s="239">
        <v>5885</v>
      </c>
      <c r="C68" s="236">
        <v>116207</v>
      </c>
      <c r="D68" s="231">
        <v>-0.1888352860096485</v>
      </c>
      <c r="E68" s="238">
        <v>-0.143780255082117</v>
      </c>
      <c r="F68" s="383">
        <v>0.05064238815217672</v>
      </c>
      <c r="G68" s="384">
        <v>0.7207593386405389</v>
      </c>
      <c r="H68" s="274"/>
      <c r="I68" s="268"/>
      <c r="J68" s="268"/>
    </row>
    <row r="69" spans="1:10" ht="51">
      <c r="A69" s="234" t="s">
        <v>342</v>
      </c>
      <c r="B69" s="239">
        <v>833</v>
      </c>
      <c r="C69" s="236">
        <v>20298</v>
      </c>
      <c r="D69" s="231">
        <v>-0.3260517799352751</v>
      </c>
      <c r="E69" s="238">
        <v>-0.10985396658334434</v>
      </c>
      <c r="F69" s="383">
        <v>0.04103852596314908</v>
      </c>
      <c r="G69" s="384">
        <v>0.04655451852679819</v>
      </c>
      <c r="H69" s="274"/>
      <c r="I69" s="268"/>
      <c r="J69" s="268"/>
    </row>
    <row r="70" spans="1:10" ht="25.5">
      <c r="A70" s="234" t="s">
        <v>343</v>
      </c>
      <c r="B70" s="229">
        <v>1808</v>
      </c>
      <c r="C70" s="236">
        <v>15066</v>
      </c>
      <c r="D70" s="231">
        <v>-0.29375</v>
      </c>
      <c r="E70" s="238">
        <v>0.007961463838897398</v>
      </c>
      <c r="F70" s="383">
        <v>0.12000530996946768</v>
      </c>
      <c r="G70" s="384">
        <v>0.10323170035400252</v>
      </c>
      <c r="H70" s="274"/>
      <c r="I70" s="268"/>
      <c r="J70" s="268"/>
    </row>
    <row r="71" spans="1:10" ht="12.75">
      <c r="A71" s="280" t="s">
        <v>344</v>
      </c>
      <c r="B71" s="229">
        <v>44727</v>
      </c>
      <c r="C71" s="271">
        <v>709583</v>
      </c>
      <c r="D71" s="281">
        <v>-0.045274077868852514</v>
      </c>
      <c r="E71" s="243">
        <v>-0.0029885768079694897</v>
      </c>
      <c r="F71" s="383">
        <v>0.06303279531781342</v>
      </c>
      <c r="G71" s="384">
        <v>0.42405309315003553</v>
      </c>
      <c r="H71" s="274"/>
      <c r="I71" s="268"/>
      <c r="J71" s="268"/>
    </row>
    <row r="72" spans="1:9" ht="12.75">
      <c r="A72" s="221" t="s">
        <v>345</v>
      </c>
      <c r="B72" s="251"/>
      <c r="C72" s="252"/>
      <c r="D72" s="251"/>
      <c r="E72" s="252"/>
      <c r="F72" s="392"/>
      <c r="G72" s="392"/>
      <c r="H72" s="63"/>
      <c r="I72" s="63"/>
    </row>
    <row r="73" spans="1:10" ht="12.75">
      <c r="A73" s="279" t="s">
        <v>346</v>
      </c>
      <c r="B73" s="229">
        <v>5861</v>
      </c>
      <c r="C73" s="236">
        <v>67133</v>
      </c>
      <c r="D73" s="231">
        <v>-0.025278563113254604</v>
      </c>
      <c r="E73" s="238">
        <v>-0.050976123496232595</v>
      </c>
      <c r="F73" s="383">
        <v>0.08730430637689363</v>
      </c>
      <c r="G73" s="386">
        <v>0.4702342747111682</v>
      </c>
      <c r="H73" s="274"/>
      <c r="I73" s="268"/>
      <c r="J73" s="268"/>
    </row>
    <row r="74" spans="1:12" ht="12.75">
      <c r="A74" s="259" t="s">
        <v>347</v>
      </c>
      <c r="B74" s="239">
        <v>97331</v>
      </c>
      <c r="C74" s="271">
        <v>1483833</v>
      </c>
      <c r="D74" s="281">
        <v>-0.06388196935742929</v>
      </c>
      <c r="E74" s="243">
        <v>-0.00618458515257525</v>
      </c>
      <c r="F74" s="396">
        <v>0.06559430879350978</v>
      </c>
      <c r="G74" s="389">
        <v>0.45260338437643866</v>
      </c>
      <c r="H74" s="274"/>
      <c r="I74" s="268"/>
      <c r="J74" s="268"/>
      <c r="K74" s="263"/>
      <c r="L74" s="264"/>
    </row>
    <row r="75" spans="1:12" ht="12.75">
      <c r="A75" s="221" t="s">
        <v>348</v>
      </c>
      <c r="B75" s="222">
        <v>27084</v>
      </c>
      <c r="C75" s="223">
        <v>161744</v>
      </c>
      <c r="D75" s="224">
        <v>-0.08675860673702662</v>
      </c>
      <c r="E75" s="225">
        <v>0.004128409041526115</v>
      </c>
      <c r="F75" s="390">
        <v>0.16744979721040656</v>
      </c>
      <c r="G75" s="390">
        <v>0.3393304600581337</v>
      </c>
      <c r="H75" s="274"/>
      <c r="I75" s="268"/>
      <c r="J75" s="268"/>
      <c r="K75" s="263"/>
      <c r="L75" s="264"/>
    </row>
    <row r="76" spans="1:12" ht="12.75">
      <c r="A76" s="218"/>
      <c r="B76" s="219"/>
      <c r="C76" s="219"/>
      <c r="D76" s="282"/>
      <c r="E76" s="282"/>
      <c r="F76" s="282"/>
      <c r="G76" s="282"/>
      <c r="H76" s="263"/>
      <c r="I76" s="263"/>
      <c r="J76" s="263"/>
      <c r="K76" s="263"/>
      <c r="L76" s="264"/>
    </row>
    <row r="77" spans="1:12" ht="12.75">
      <c r="A77" s="218"/>
      <c r="B77" s="219"/>
      <c r="C77" s="219"/>
      <c r="D77" s="282"/>
      <c r="E77" s="282"/>
      <c r="F77" s="282"/>
      <c r="G77" s="282"/>
      <c r="H77" s="263"/>
      <c r="I77" s="263"/>
      <c r="J77" s="263"/>
      <c r="K77" s="263"/>
      <c r="L77" s="264"/>
    </row>
    <row r="78" spans="1:12" ht="12.75">
      <c r="A78" s="218"/>
      <c r="B78" s="219"/>
      <c r="C78" s="219"/>
      <c r="D78" s="282"/>
      <c r="E78" s="282"/>
      <c r="F78" s="282"/>
      <c r="G78" s="282"/>
      <c r="H78" s="263"/>
      <c r="I78" s="263"/>
      <c r="J78" s="263"/>
      <c r="K78" s="263"/>
      <c r="L78" s="264"/>
    </row>
    <row r="79" spans="1:3" ht="12.75">
      <c r="A79" s="194" t="s">
        <v>349</v>
      </c>
      <c r="B79" s="195" t="s">
        <v>319</v>
      </c>
      <c r="C79" s="196"/>
    </row>
    <row r="80" spans="1:3" ht="26.25" customHeight="1">
      <c r="A80" s="201"/>
      <c r="B80" s="284" t="s">
        <v>350</v>
      </c>
      <c r="C80" s="204" t="s">
        <v>351</v>
      </c>
    </row>
    <row r="81" spans="1:3" ht="12.75">
      <c r="A81" s="397" t="s">
        <v>352</v>
      </c>
      <c r="B81" s="208">
        <v>19379</v>
      </c>
      <c r="C81" s="211">
        <v>0.18779556554771687</v>
      </c>
    </row>
    <row r="82" spans="1:3" ht="24.75" customHeight="1">
      <c r="A82" s="398" t="s">
        <v>353</v>
      </c>
      <c r="B82" s="239">
        <v>13007</v>
      </c>
      <c r="C82" s="238">
        <v>0.1260465927591286</v>
      </c>
    </row>
    <row r="83" spans="1:3" ht="12.75">
      <c r="A83" s="398" t="s">
        <v>354</v>
      </c>
      <c r="B83" s="239">
        <v>8308</v>
      </c>
      <c r="C83" s="238">
        <v>0.08051011706333824</v>
      </c>
    </row>
    <row r="84" spans="1:3" ht="12.75">
      <c r="A84" s="398" t="s">
        <v>355</v>
      </c>
      <c r="B84" s="229">
        <v>7612</v>
      </c>
      <c r="C84" s="238">
        <v>0.07376540817117606</v>
      </c>
    </row>
    <row r="85" spans="1:3" ht="25.5">
      <c r="A85" s="398" t="s">
        <v>356</v>
      </c>
      <c r="B85" s="229">
        <v>7586</v>
      </c>
      <c r="C85" s="238">
        <v>0.07351345065508955</v>
      </c>
    </row>
    <row r="86" spans="1:3" ht="25.5">
      <c r="A86" s="398" t="s">
        <v>357</v>
      </c>
      <c r="B86" s="229">
        <v>5601</v>
      </c>
      <c r="C86" s="238">
        <v>0.05427746336925343</v>
      </c>
    </row>
    <row r="87" spans="1:3" ht="12.75">
      <c r="A87" s="398" t="s">
        <v>358</v>
      </c>
      <c r="B87" s="239">
        <v>4162</v>
      </c>
      <c r="C87" s="238">
        <v>0.040332583921234205</v>
      </c>
    </row>
    <row r="88" spans="1:3" ht="12.75">
      <c r="A88" s="398" t="s">
        <v>359</v>
      </c>
      <c r="B88" s="239">
        <v>2914</v>
      </c>
      <c r="C88" s="238">
        <v>0.028238623149081325</v>
      </c>
    </row>
    <row r="89" spans="1:3" ht="12.75">
      <c r="A89" s="398" t="s">
        <v>360</v>
      </c>
      <c r="B89" s="229">
        <v>2495</v>
      </c>
      <c r="C89" s="238">
        <v>0.024178230870610124</v>
      </c>
    </row>
    <row r="90" spans="1:3" ht="12.75">
      <c r="A90" s="399" t="s">
        <v>361</v>
      </c>
      <c r="B90" s="283">
        <v>2246</v>
      </c>
      <c r="C90" s="217">
        <v>0.02176525312039693</v>
      </c>
    </row>
    <row r="94" spans="1:3" ht="12.75" customHeight="1">
      <c r="A94" s="194" t="s">
        <v>362</v>
      </c>
      <c r="B94" s="195" t="s">
        <v>319</v>
      </c>
      <c r="C94" s="196"/>
    </row>
    <row r="95" spans="1:4" ht="31.5">
      <c r="A95" s="201"/>
      <c r="B95" s="284" t="s">
        <v>363</v>
      </c>
      <c r="C95" s="204" t="s">
        <v>351</v>
      </c>
      <c r="D95" s="193" t="s">
        <v>364</v>
      </c>
    </row>
    <row r="96" spans="1:3" ht="25.5">
      <c r="A96" s="430" t="s">
        <v>353</v>
      </c>
      <c r="B96" s="208">
        <v>851</v>
      </c>
      <c r="C96" s="211">
        <v>0.1260465927591286</v>
      </c>
    </row>
    <row r="97" spans="1:3" ht="25.5">
      <c r="A97" s="431" t="s">
        <v>356</v>
      </c>
      <c r="B97" s="239">
        <v>282</v>
      </c>
      <c r="C97" s="238">
        <v>0.07351345065508955</v>
      </c>
    </row>
    <row r="98" spans="1:3" ht="12.75">
      <c r="A98" s="431" t="s">
        <v>365</v>
      </c>
      <c r="B98" s="239">
        <v>245</v>
      </c>
      <c r="C98" s="238">
        <v>0.0027424606558647956</v>
      </c>
    </row>
    <row r="99" spans="1:3" ht="15.75" customHeight="1">
      <c r="A99" s="431" t="s">
        <v>366</v>
      </c>
      <c r="B99" s="229">
        <v>185</v>
      </c>
      <c r="C99" s="238">
        <v>0.01629971315605861</v>
      </c>
    </row>
    <row r="100" spans="1:3" ht="27" customHeight="1">
      <c r="A100" s="431" t="s">
        <v>367</v>
      </c>
      <c r="B100" s="229">
        <v>149</v>
      </c>
      <c r="C100" s="238">
        <v>0.0015601984649972866</v>
      </c>
    </row>
    <row r="101" spans="1:3" ht="12.75">
      <c r="A101" s="431" t="s">
        <v>368</v>
      </c>
      <c r="B101" s="229">
        <v>128</v>
      </c>
      <c r="C101" s="238">
        <v>0.007306767966509032</v>
      </c>
    </row>
    <row r="102" spans="1:3" ht="25.5">
      <c r="A102" s="431" t="s">
        <v>369</v>
      </c>
      <c r="B102" s="239">
        <v>89</v>
      </c>
      <c r="C102" s="238">
        <v>0.0018509186758663462</v>
      </c>
    </row>
    <row r="103" spans="1:3" ht="12.75">
      <c r="A103" s="431" t="s">
        <v>370</v>
      </c>
      <c r="B103" s="239">
        <v>83</v>
      </c>
      <c r="C103" s="238">
        <v>0.0013373129699976742</v>
      </c>
    </row>
    <row r="104" spans="1:3" ht="12.75">
      <c r="A104" s="431" t="s">
        <v>359</v>
      </c>
      <c r="B104" s="229">
        <v>62</v>
      </c>
      <c r="C104" s="238">
        <v>0.028238623149081325</v>
      </c>
    </row>
    <row r="105" spans="1:3" ht="12.75">
      <c r="A105" s="432" t="s">
        <v>371</v>
      </c>
      <c r="B105" s="283">
        <v>61</v>
      </c>
      <c r="C105" s="217">
        <v>0.002480812466082642</v>
      </c>
    </row>
    <row r="109" spans="1:7" ht="23.25" customHeight="1">
      <c r="A109" s="194" t="s">
        <v>372</v>
      </c>
      <c r="B109" s="195" t="s">
        <v>373</v>
      </c>
      <c r="C109" s="196"/>
      <c r="D109" s="197" t="s">
        <v>289</v>
      </c>
      <c r="E109" s="198"/>
      <c r="F109" s="199" t="s">
        <v>290</v>
      </c>
      <c r="G109" s="199" t="s">
        <v>291</v>
      </c>
    </row>
    <row r="110" spans="1:7" ht="26.25" customHeight="1">
      <c r="A110" s="201"/>
      <c r="B110" s="202" t="s">
        <v>292</v>
      </c>
      <c r="C110" s="204" t="s">
        <v>293</v>
      </c>
      <c r="D110" s="202" t="s">
        <v>292</v>
      </c>
      <c r="E110" s="204" t="s">
        <v>294</v>
      </c>
      <c r="F110" s="205"/>
      <c r="G110" s="205"/>
    </row>
    <row r="111" spans="1:10" ht="12.75">
      <c r="A111" s="221" t="s">
        <v>19</v>
      </c>
      <c r="B111" s="222">
        <v>31232</v>
      </c>
      <c r="C111" s="230">
        <v>453661</v>
      </c>
      <c r="D111" s="266">
        <v>0.1701760959160734</v>
      </c>
      <c r="E111" s="225">
        <v>0.0852173372213465</v>
      </c>
      <c r="F111" s="383">
        <v>0.06884435735053267</v>
      </c>
      <c r="G111" s="390">
        <v>0.44942656094858474</v>
      </c>
      <c r="H111" s="285"/>
      <c r="I111" s="285"/>
      <c r="J111" s="268"/>
    </row>
    <row r="112" spans="1:9" ht="12.75">
      <c r="A112" s="221" t="s">
        <v>321</v>
      </c>
      <c r="B112" s="251"/>
      <c r="C112" s="252"/>
      <c r="D112" s="269"/>
      <c r="E112" s="270"/>
      <c r="F112" s="392"/>
      <c r="G112" s="392"/>
      <c r="H112" s="267"/>
      <c r="I112" s="63"/>
    </row>
    <row r="113" spans="1:11" ht="12.75">
      <c r="A113" s="234" t="s">
        <v>322</v>
      </c>
      <c r="B113" s="229">
        <v>3155</v>
      </c>
      <c r="C113" s="230">
        <v>45108</v>
      </c>
      <c r="D113" s="231">
        <v>0.21159754224270344</v>
      </c>
      <c r="E113" s="232">
        <v>0.2306768886585</v>
      </c>
      <c r="F113" s="383">
        <v>0.06994324731754899</v>
      </c>
      <c r="G113" s="384">
        <v>0.4391703786191537</v>
      </c>
      <c r="H113" s="274"/>
      <c r="I113" s="268"/>
      <c r="J113" s="268"/>
      <c r="K113" s="268"/>
    </row>
    <row r="114" spans="1:11" ht="12.75">
      <c r="A114" s="234" t="s">
        <v>323</v>
      </c>
      <c r="B114" s="239">
        <v>18656</v>
      </c>
      <c r="C114" s="236">
        <v>249783</v>
      </c>
      <c r="D114" s="231">
        <v>0.1360370235050541</v>
      </c>
      <c r="E114" s="232">
        <v>0.05520116933371644</v>
      </c>
      <c r="F114" s="383">
        <v>0.07468882990435698</v>
      </c>
      <c r="G114" s="384">
        <v>0.46323839793409977</v>
      </c>
      <c r="H114" s="274"/>
      <c r="I114" s="268"/>
      <c r="J114" s="268"/>
      <c r="K114" s="268"/>
    </row>
    <row r="115" spans="1:11" ht="12.75">
      <c r="A115" s="234" t="s">
        <v>324</v>
      </c>
      <c r="B115" s="239">
        <v>9421</v>
      </c>
      <c r="C115" s="236">
        <v>158770</v>
      </c>
      <c r="D115" s="231">
        <v>0.22925365344467652</v>
      </c>
      <c r="E115" s="232">
        <v>0.09747836425470724</v>
      </c>
      <c r="F115" s="383">
        <v>0.05933740631101594</v>
      </c>
      <c r="G115" s="400">
        <v>0.42752768197495006</v>
      </c>
      <c r="H115" s="274"/>
      <c r="I115" s="268"/>
      <c r="J115" s="268"/>
      <c r="K115" s="268"/>
    </row>
    <row r="116" spans="1:11" ht="12.75">
      <c r="A116" s="221" t="s">
        <v>325</v>
      </c>
      <c r="B116" s="251"/>
      <c r="C116" s="252"/>
      <c r="D116" s="251"/>
      <c r="E116" s="252"/>
      <c r="F116" s="392"/>
      <c r="G116" s="392"/>
      <c r="H116" s="63"/>
      <c r="I116" s="63"/>
      <c r="K116" s="263"/>
    </row>
    <row r="117" spans="1:11" ht="12.75">
      <c r="A117" s="234" t="s">
        <v>326</v>
      </c>
      <c r="B117" s="239">
        <v>1606</v>
      </c>
      <c r="C117" s="236">
        <v>8044</v>
      </c>
      <c r="D117" s="231">
        <v>0.4967381174277725</v>
      </c>
      <c r="E117" s="232">
        <v>0.30393905008915545</v>
      </c>
      <c r="F117" s="383">
        <v>0.19965191447041272</v>
      </c>
      <c r="G117" s="384">
        <v>0.4520123839009288</v>
      </c>
      <c r="H117" s="274"/>
      <c r="I117" s="268"/>
      <c r="J117" s="268"/>
      <c r="K117" s="263"/>
    </row>
    <row r="118" spans="1:11" ht="12.75">
      <c r="A118" s="234" t="s">
        <v>374</v>
      </c>
      <c r="B118" s="239">
        <v>9630</v>
      </c>
      <c r="C118" s="236">
        <v>74845</v>
      </c>
      <c r="D118" s="231">
        <v>0.20044876589379212</v>
      </c>
      <c r="E118" s="232">
        <v>0.09711228378774561</v>
      </c>
      <c r="F118" s="383">
        <v>0.1286659095463959</v>
      </c>
      <c r="G118" s="400">
        <v>0.41735286469619487</v>
      </c>
      <c r="H118" s="274"/>
      <c r="I118" s="268"/>
      <c r="J118" s="268"/>
      <c r="K118" s="263"/>
    </row>
    <row r="119" spans="1:10" ht="12.75">
      <c r="A119" s="234" t="s">
        <v>328</v>
      </c>
      <c r="B119" s="239">
        <v>16100</v>
      </c>
      <c r="C119" s="236">
        <v>302675</v>
      </c>
      <c r="D119" s="231">
        <v>0.12966601178781922</v>
      </c>
      <c r="E119" s="232">
        <v>0.06871859695706051</v>
      </c>
      <c r="F119" s="383">
        <v>0.05319236805154043</v>
      </c>
      <c r="G119" s="384">
        <v>0.43601895734597157</v>
      </c>
      <c r="H119" s="274"/>
      <c r="I119" s="268"/>
      <c r="J119" s="268"/>
    </row>
    <row r="120" spans="1:10" ht="12.75">
      <c r="A120" s="234" t="s">
        <v>329</v>
      </c>
      <c r="B120" s="239">
        <v>3896</v>
      </c>
      <c r="C120" s="236">
        <v>68097</v>
      </c>
      <c r="D120" s="231">
        <v>0.16542028118456487</v>
      </c>
      <c r="E120" s="232">
        <v>0.12678083891784553</v>
      </c>
      <c r="F120" s="383">
        <v>0.0572125056904122</v>
      </c>
      <c r="G120" s="400">
        <v>0.6557818549065814</v>
      </c>
      <c r="H120" s="274"/>
      <c r="I120" s="268"/>
      <c r="J120" s="268"/>
    </row>
    <row r="121" spans="1:9" ht="12.75">
      <c r="A121" s="221" t="s">
        <v>330</v>
      </c>
      <c r="B121" s="251"/>
      <c r="C121" s="252"/>
      <c r="D121" s="251"/>
      <c r="E121" s="252"/>
      <c r="F121" s="392"/>
      <c r="G121" s="392"/>
      <c r="H121" s="63"/>
      <c r="I121" s="63"/>
    </row>
    <row r="122" spans="1:9" ht="12.75">
      <c r="A122" s="234" t="s">
        <v>331</v>
      </c>
      <c r="B122" s="239">
        <v>2339</v>
      </c>
      <c r="C122" s="236">
        <v>21567</v>
      </c>
      <c r="D122" s="240">
        <v>0.3520231213872833</v>
      </c>
      <c r="E122" s="241">
        <v>0.20789694763371602</v>
      </c>
      <c r="F122" s="383">
        <v>0.10845272870589326</v>
      </c>
      <c r="G122" s="384">
        <v>0.4379329713536791</v>
      </c>
      <c r="H122" s="274"/>
      <c r="I122" s="63"/>
    </row>
    <row r="123" spans="1:9" ht="12.75">
      <c r="A123" s="234" t="s">
        <v>85</v>
      </c>
      <c r="B123" s="239">
        <v>1428</v>
      </c>
      <c r="C123" s="236">
        <v>18566</v>
      </c>
      <c r="D123" s="240">
        <v>0.005633802816901401</v>
      </c>
      <c r="E123" s="241">
        <v>0.0025379340137157147</v>
      </c>
      <c r="F123" s="383">
        <v>0.07691479047721642</v>
      </c>
      <c r="G123" s="384">
        <v>0.08158601382620122</v>
      </c>
      <c r="H123" s="274"/>
      <c r="I123" s="63"/>
    </row>
    <row r="124" spans="1:9" ht="12.75">
      <c r="A124" s="234" t="s">
        <v>332</v>
      </c>
      <c r="B124" s="239">
        <v>1440</v>
      </c>
      <c r="C124" s="236">
        <v>31698</v>
      </c>
      <c r="D124" s="240">
        <v>0.0917361637604246</v>
      </c>
      <c r="E124" s="241">
        <v>-0.008632013510977643</v>
      </c>
      <c r="F124" s="383">
        <v>0.045428733674048836</v>
      </c>
      <c r="G124" s="400">
        <v>0.3043110735418428</v>
      </c>
      <c r="H124" s="274"/>
      <c r="I124" s="63"/>
    </row>
    <row r="125" spans="1:9" ht="12.75">
      <c r="A125" s="234" t="s">
        <v>333</v>
      </c>
      <c r="B125" s="239">
        <v>21093</v>
      </c>
      <c r="C125" s="236">
        <v>292293</v>
      </c>
      <c r="D125" s="240">
        <v>0.10008344633357669</v>
      </c>
      <c r="E125" s="241">
        <v>0.042838386505212434</v>
      </c>
      <c r="F125" s="383">
        <v>0.07216389034290933</v>
      </c>
      <c r="G125" s="384">
        <v>0.628179164929418</v>
      </c>
      <c r="H125" s="274"/>
      <c r="I125" s="63"/>
    </row>
    <row r="126" spans="1:9" ht="12.75">
      <c r="A126" s="287" t="s">
        <v>279</v>
      </c>
      <c r="B126" s="239">
        <v>4932</v>
      </c>
      <c r="C126" s="236">
        <v>89537</v>
      </c>
      <c r="D126" s="240">
        <v>0.6186412865113227</v>
      </c>
      <c r="E126" s="241">
        <v>0.29010273331124026</v>
      </c>
      <c r="F126" s="383">
        <v>0.05508337335403241</v>
      </c>
      <c r="G126" s="384">
        <v>0.5914378222808491</v>
      </c>
      <c r="H126" s="274"/>
      <c r="I126" s="63"/>
    </row>
    <row r="127" spans="1:9" ht="12.75">
      <c r="A127" s="221" t="s">
        <v>334</v>
      </c>
      <c r="B127" s="251"/>
      <c r="C127" s="252"/>
      <c r="D127" s="251"/>
      <c r="E127" s="252"/>
      <c r="F127" s="392"/>
      <c r="G127" s="392"/>
      <c r="H127" s="63"/>
      <c r="I127" s="63"/>
    </row>
    <row r="128" spans="1:10" ht="12.75">
      <c r="A128" s="279" t="s">
        <v>335</v>
      </c>
      <c r="B128" s="239">
        <v>21</v>
      </c>
      <c r="C128" s="236">
        <v>228</v>
      </c>
      <c r="D128" s="231">
        <v>-0.125</v>
      </c>
      <c r="E128" s="232">
        <v>-0.06557377049180324</v>
      </c>
      <c r="F128" s="383">
        <v>0.09210526315789473</v>
      </c>
      <c r="G128" s="384">
        <v>0.40384615384615385</v>
      </c>
      <c r="H128" s="274"/>
      <c r="I128" s="268"/>
      <c r="J128" s="268"/>
    </row>
    <row r="129" spans="1:10" ht="25.5">
      <c r="A129" s="234" t="s">
        <v>336</v>
      </c>
      <c r="B129" s="229">
        <v>64</v>
      </c>
      <c r="C129" s="236">
        <v>1049</v>
      </c>
      <c r="D129" s="231">
        <v>0.1428571428571428</v>
      </c>
      <c r="E129" s="232">
        <v>0.05852674066599395</v>
      </c>
      <c r="F129" s="383">
        <v>0.061010486177311724</v>
      </c>
      <c r="G129" s="384">
        <v>0.23616236162361623</v>
      </c>
      <c r="H129" s="274"/>
      <c r="I129" s="268"/>
      <c r="J129" s="268"/>
    </row>
    <row r="130" spans="1:10" ht="25.5">
      <c r="A130" s="234" t="s">
        <v>337</v>
      </c>
      <c r="B130" s="229">
        <v>1681</v>
      </c>
      <c r="C130" s="236">
        <v>28315</v>
      </c>
      <c r="D130" s="231">
        <v>0.17634709587123854</v>
      </c>
      <c r="E130" s="232">
        <v>0.12701003024996016</v>
      </c>
      <c r="F130" s="383">
        <v>0.05936782624050856</v>
      </c>
      <c r="G130" s="384">
        <v>0.6381928625664389</v>
      </c>
      <c r="H130" s="274"/>
      <c r="I130" s="268"/>
      <c r="J130" s="268"/>
    </row>
    <row r="131" spans="1:10" ht="12.75">
      <c r="A131" s="234" t="s">
        <v>338</v>
      </c>
      <c r="B131" s="229">
        <v>1590</v>
      </c>
      <c r="C131" s="236">
        <v>26202</v>
      </c>
      <c r="D131" s="231">
        <v>0.2137404580152671</v>
      </c>
      <c r="E131" s="232">
        <v>0.11403061224489797</v>
      </c>
      <c r="F131" s="383">
        <v>0.06068239065720174</v>
      </c>
      <c r="G131" s="384">
        <v>0.4524758110415481</v>
      </c>
      <c r="H131" s="274"/>
      <c r="I131" s="268"/>
      <c r="J131" s="268"/>
    </row>
    <row r="132" spans="1:10" ht="12.75">
      <c r="A132" s="234" t="s">
        <v>339</v>
      </c>
      <c r="B132" s="239">
        <v>4186</v>
      </c>
      <c r="C132" s="236">
        <v>69934</v>
      </c>
      <c r="D132" s="231">
        <v>0.0777548918640576</v>
      </c>
      <c r="E132" s="232">
        <v>0.07488241984568567</v>
      </c>
      <c r="F132" s="383">
        <v>0.05985643606829296</v>
      </c>
      <c r="G132" s="384">
        <v>0.7592962089606385</v>
      </c>
      <c r="H132" s="274"/>
      <c r="I132" s="268"/>
      <c r="J132" s="268"/>
    </row>
    <row r="133" spans="1:10" ht="38.25">
      <c r="A133" s="234" t="s">
        <v>340</v>
      </c>
      <c r="B133" s="239">
        <v>9000</v>
      </c>
      <c r="C133" s="236">
        <v>137942</v>
      </c>
      <c r="D133" s="231">
        <v>0.16369278510473229</v>
      </c>
      <c r="E133" s="232">
        <v>0.10498574129257587</v>
      </c>
      <c r="F133" s="383">
        <v>0.06524481303736353</v>
      </c>
      <c r="G133" s="384">
        <v>0.7479431563201197</v>
      </c>
      <c r="H133" s="274"/>
      <c r="I133" s="268"/>
      <c r="J133" s="268"/>
    </row>
    <row r="134" spans="1:10" ht="25.5">
      <c r="A134" s="234" t="s">
        <v>341</v>
      </c>
      <c r="B134" s="239">
        <v>705</v>
      </c>
      <c r="C134" s="236">
        <v>13093</v>
      </c>
      <c r="D134" s="231">
        <v>0.1370967741935485</v>
      </c>
      <c r="E134" s="232">
        <v>0.1364464890200503</v>
      </c>
      <c r="F134" s="383">
        <v>0.05384556633315512</v>
      </c>
      <c r="G134" s="384">
        <v>0.3339649455234486</v>
      </c>
      <c r="H134" s="274"/>
      <c r="I134" s="268"/>
      <c r="J134" s="268"/>
    </row>
    <row r="135" spans="1:10" ht="51">
      <c r="A135" s="234" t="s">
        <v>342</v>
      </c>
      <c r="B135" s="229">
        <v>551</v>
      </c>
      <c r="C135" s="236">
        <v>15111</v>
      </c>
      <c r="D135" s="231">
        <v>0.09980039920159678</v>
      </c>
      <c r="E135" s="232">
        <v>-0.017809554761130997</v>
      </c>
      <c r="F135" s="383">
        <v>0.036463503408113294</v>
      </c>
      <c r="G135" s="384">
        <v>0.04392888463684924</v>
      </c>
      <c r="H135" s="274"/>
      <c r="I135" s="268"/>
      <c r="J135" s="268"/>
    </row>
    <row r="136" spans="1:10" ht="25.5">
      <c r="A136" s="234" t="s">
        <v>343</v>
      </c>
      <c r="B136" s="229">
        <v>346</v>
      </c>
      <c r="C136" s="236">
        <v>8121</v>
      </c>
      <c r="D136" s="231">
        <v>0.22261484098939932</v>
      </c>
      <c r="E136" s="232">
        <v>-0.02356618973187452</v>
      </c>
      <c r="F136" s="383">
        <v>0.04260559044452654</v>
      </c>
      <c r="G136" s="384">
        <v>0.08842320470227447</v>
      </c>
      <c r="H136" s="274"/>
      <c r="I136" s="268"/>
      <c r="J136" s="268"/>
    </row>
    <row r="137" spans="1:10" ht="12.75">
      <c r="A137" s="280" t="s">
        <v>344</v>
      </c>
      <c r="B137" s="229">
        <v>13088</v>
      </c>
      <c r="C137" s="236">
        <v>153666</v>
      </c>
      <c r="D137" s="231">
        <v>0.20637846806157256</v>
      </c>
      <c r="E137" s="232">
        <v>0.0743094444094885</v>
      </c>
      <c r="F137" s="383">
        <v>0.08517173610297658</v>
      </c>
      <c r="G137" s="384">
        <v>0.48638002155412685</v>
      </c>
      <c r="H137" s="274"/>
      <c r="I137" s="268"/>
      <c r="J137" s="268"/>
    </row>
    <row r="138" spans="1:9" ht="12.75">
      <c r="A138" s="221" t="s">
        <v>375</v>
      </c>
      <c r="B138" s="251"/>
      <c r="C138" s="252"/>
      <c r="D138" s="251"/>
      <c r="E138" s="252"/>
      <c r="F138" s="392"/>
      <c r="G138" s="392"/>
      <c r="H138" s="63"/>
      <c r="I138" s="63"/>
    </row>
    <row r="139" spans="1:10" ht="12.75">
      <c r="A139" s="234" t="s">
        <v>376</v>
      </c>
      <c r="B139" s="239">
        <v>8366</v>
      </c>
      <c r="C139" s="236">
        <v>109890</v>
      </c>
      <c r="D139" s="231">
        <v>0.06627580932959476</v>
      </c>
      <c r="E139" s="232">
        <v>0.06822070145423442</v>
      </c>
      <c r="F139" s="383">
        <v>0.07613067613067613</v>
      </c>
      <c r="G139" s="384">
        <v>0.42898164290841967</v>
      </c>
      <c r="H139" s="274"/>
      <c r="I139" s="268"/>
      <c r="J139" s="268"/>
    </row>
    <row r="140" spans="1:10" ht="12.75">
      <c r="A140" s="234" t="s">
        <v>377</v>
      </c>
      <c r="B140" s="239">
        <v>5161</v>
      </c>
      <c r="C140" s="236">
        <v>66002</v>
      </c>
      <c r="D140" s="231">
        <v>0.11300409747681694</v>
      </c>
      <c r="E140" s="232">
        <v>0.016478777798311972</v>
      </c>
      <c r="F140" s="383">
        <v>0.0781946001636314</v>
      </c>
      <c r="G140" s="384">
        <v>0.4413374380023944</v>
      </c>
      <c r="H140" s="274"/>
      <c r="I140" s="268"/>
      <c r="J140" s="268"/>
    </row>
    <row r="141" spans="1:10" ht="12.75">
      <c r="A141" s="234" t="s">
        <v>378</v>
      </c>
      <c r="B141" s="239">
        <v>3758</v>
      </c>
      <c r="C141" s="236">
        <v>41290</v>
      </c>
      <c r="D141" s="231">
        <v>0.12514970059880248</v>
      </c>
      <c r="E141" s="232">
        <v>0.041966336083983036</v>
      </c>
      <c r="F141" s="383">
        <v>0.09101477355291838</v>
      </c>
      <c r="G141" s="384">
        <v>0.4656176434146946</v>
      </c>
      <c r="H141" s="274"/>
      <c r="I141" s="268"/>
      <c r="J141" s="268"/>
    </row>
    <row r="142" spans="1:10" ht="12.75">
      <c r="A142" s="234" t="s">
        <v>379</v>
      </c>
      <c r="B142" s="239">
        <v>2877</v>
      </c>
      <c r="C142" s="236">
        <v>34637</v>
      </c>
      <c r="D142" s="231">
        <v>0.08157894736842097</v>
      </c>
      <c r="E142" s="232">
        <v>-0.11250896792046738</v>
      </c>
      <c r="F142" s="383">
        <v>0.08306146606230332</v>
      </c>
      <c r="G142" s="384">
        <v>0.46659098280895234</v>
      </c>
      <c r="H142" s="274"/>
      <c r="I142" s="268"/>
      <c r="J142" s="268"/>
    </row>
    <row r="143" spans="1:10" ht="12.75">
      <c r="A143" s="259" t="s">
        <v>380</v>
      </c>
      <c r="B143" s="214">
        <v>11070</v>
      </c>
      <c r="C143" s="215">
        <v>201842</v>
      </c>
      <c r="D143" s="281">
        <v>0.3488485439259168</v>
      </c>
      <c r="E143" s="286">
        <v>0.1763862499854294</v>
      </c>
      <c r="F143" s="396">
        <v>0.05484487866747258</v>
      </c>
      <c r="G143" s="400">
        <v>0.4600997506234414</v>
      </c>
      <c r="H143" s="274"/>
      <c r="I143" s="268"/>
      <c r="J143" s="268"/>
    </row>
    <row r="144" spans="1:10" ht="12.75">
      <c r="A144" s="221" t="s">
        <v>381</v>
      </c>
      <c r="B144" s="214">
        <v>7285</v>
      </c>
      <c r="C144" s="215">
        <v>34261</v>
      </c>
      <c r="D144" s="224">
        <v>0.30766469215580683</v>
      </c>
      <c r="E144" s="225">
        <v>0.2431422351233672</v>
      </c>
      <c r="F144" s="390">
        <v>0.21263243921660197</v>
      </c>
      <c r="G144" s="382">
        <v>0.41836558892781256</v>
      </c>
      <c r="H144" s="274"/>
      <c r="I144" s="268"/>
      <c r="J144" s="268"/>
    </row>
    <row r="145" spans="2:11" ht="12.75">
      <c r="B145" s="219"/>
      <c r="E145" s="288"/>
      <c r="H145" s="263"/>
      <c r="I145" s="263"/>
      <c r="J145" s="263"/>
      <c r="K145" s="263"/>
    </row>
    <row r="148" spans="1:4" ht="52.5">
      <c r="A148" s="289" t="s">
        <v>22</v>
      </c>
      <c r="B148" s="290" t="s">
        <v>382</v>
      </c>
      <c r="C148" s="290" t="s">
        <v>383</v>
      </c>
      <c r="D148" s="291" t="s">
        <v>384</v>
      </c>
    </row>
    <row r="149" spans="1:4" ht="12.75">
      <c r="A149" s="221" t="s">
        <v>385</v>
      </c>
      <c r="B149" s="292">
        <v>337448</v>
      </c>
      <c r="C149" s="292">
        <v>103192</v>
      </c>
      <c r="D149" s="292">
        <v>31232</v>
      </c>
    </row>
    <row r="150" spans="1:4" ht="12.75">
      <c r="A150" s="293" t="s">
        <v>386</v>
      </c>
      <c r="B150" s="229">
        <v>703</v>
      </c>
      <c r="C150" s="294">
        <v>138</v>
      </c>
      <c r="D150" s="295">
        <v>49</v>
      </c>
    </row>
    <row r="151" spans="1:4" ht="12.75">
      <c r="A151" s="296" t="s">
        <v>387</v>
      </c>
      <c r="B151" s="239">
        <v>668</v>
      </c>
      <c r="C151" s="297">
        <v>157</v>
      </c>
      <c r="D151" s="298">
        <v>27</v>
      </c>
    </row>
    <row r="152" spans="1:4" ht="12.75">
      <c r="A152" s="296" t="s">
        <v>388</v>
      </c>
      <c r="B152" s="239">
        <v>12092</v>
      </c>
      <c r="C152" s="297">
        <v>1956</v>
      </c>
      <c r="D152" s="298">
        <v>1141</v>
      </c>
    </row>
    <row r="153" spans="1:4" ht="12.75">
      <c r="A153" s="296" t="s">
        <v>389</v>
      </c>
      <c r="B153" s="239">
        <v>393</v>
      </c>
      <c r="C153" s="297">
        <v>35</v>
      </c>
      <c r="D153" s="298">
        <v>15</v>
      </c>
    </row>
    <row r="154" spans="1:4" ht="12.75">
      <c r="A154" s="296" t="s">
        <v>390</v>
      </c>
      <c r="B154" s="239">
        <v>335</v>
      </c>
      <c r="C154" s="297">
        <v>95</v>
      </c>
      <c r="D154" s="298">
        <v>21</v>
      </c>
    </row>
    <row r="155" spans="1:4" ht="12.75">
      <c r="A155" s="296" t="s">
        <v>391</v>
      </c>
      <c r="B155" s="239">
        <v>5415</v>
      </c>
      <c r="C155" s="297">
        <v>921</v>
      </c>
      <c r="D155" s="298">
        <v>339</v>
      </c>
    </row>
    <row r="156" spans="1:4" ht="12.75">
      <c r="A156" s="296" t="s">
        <v>392</v>
      </c>
      <c r="B156" s="239">
        <v>415</v>
      </c>
      <c r="C156" s="297">
        <v>125</v>
      </c>
      <c r="D156" s="298">
        <v>26</v>
      </c>
    </row>
    <row r="157" spans="1:4" ht="12.75">
      <c r="A157" s="296" t="s">
        <v>393</v>
      </c>
      <c r="B157" s="239">
        <v>280</v>
      </c>
      <c r="C157" s="297">
        <v>84</v>
      </c>
      <c r="D157" s="298">
        <v>11</v>
      </c>
    </row>
    <row r="158" spans="1:4" ht="12.75">
      <c r="A158" s="296" t="s">
        <v>394</v>
      </c>
      <c r="B158" s="239">
        <v>74</v>
      </c>
      <c r="C158" s="297">
        <v>55</v>
      </c>
      <c r="D158" s="298"/>
    </row>
    <row r="159" spans="1:4" ht="12.75">
      <c r="A159" s="296" t="s">
        <v>395</v>
      </c>
      <c r="B159" s="239">
        <v>352</v>
      </c>
      <c r="C159" s="297">
        <v>114</v>
      </c>
      <c r="D159" s="298">
        <v>41</v>
      </c>
    </row>
    <row r="160" spans="1:4" ht="12.75">
      <c r="A160" s="296" t="s">
        <v>396</v>
      </c>
      <c r="B160" s="239">
        <v>1893</v>
      </c>
      <c r="C160" s="297">
        <v>417</v>
      </c>
      <c r="D160" s="298">
        <v>174</v>
      </c>
    </row>
    <row r="161" spans="1:4" ht="12.75">
      <c r="A161" s="296" t="s">
        <v>397</v>
      </c>
      <c r="B161" s="239">
        <v>120</v>
      </c>
      <c r="C161" s="297">
        <v>14</v>
      </c>
      <c r="D161" s="298">
        <v>17</v>
      </c>
    </row>
    <row r="162" spans="1:4" ht="12.75">
      <c r="A162" s="296" t="s">
        <v>32</v>
      </c>
      <c r="B162" s="239">
        <v>97280</v>
      </c>
      <c r="C162" s="297">
        <v>31911</v>
      </c>
      <c r="D162" s="298">
        <v>10642</v>
      </c>
    </row>
    <row r="163" spans="1:4" ht="12.75">
      <c r="A163" s="296" t="s">
        <v>398</v>
      </c>
      <c r="B163" s="239">
        <v>92</v>
      </c>
      <c r="C163" s="297">
        <v>34</v>
      </c>
      <c r="D163" s="298">
        <v>5</v>
      </c>
    </row>
    <row r="164" spans="1:4" ht="12.75">
      <c r="A164" s="296" t="s">
        <v>399</v>
      </c>
      <c r="B164" s="239">
        <v>69</v>
      </c>
      <c r="C164" s="297">
        <v>8</v>
      </c>
      <c r="D164" s="298">
        <v>1</v>
      </c>
    </row>
    <row r="165" spans="1:4" ht="12.75">
      <c r="A165" s="296" t="s">
        <v>400</v>
      </c>
      <c r="B165" s="239">
        <v>1683</v>
      </c>
      <c r="C165" s="297">
        <v>688</v>
      </c>
      <c r="D165" s="298">
        <v>94</v>
      </c>
    </row>
    <row r="166" spans="1:4" ht="12.75">
      <c r="A166" s="296" t="s">
        <v>59</v>
      </c>
      <c r="B166" s="239">
        <v>2362</v>
      </c>
      <c r="C166" s="297">
        <v>177</v>
      </c>
      <c r="D166" s="298">
        <v>56</v>
      </c>
    </row>
    <row r="167" spans="1:4" ht="12.75">
      <c r="A167" s="296" t="s">
        <v>401</v>
      </c>
      <c r="B167" s="239">
        <v>170</v>
      </c>
      <c r="C167" s="297">
        <v>136</v>
      </c>
      <c r="D167" s="298">
        <v>8</v>
      </c>
    </row>
    <row r="168" spans="1:4" ht="12.75">
      <c r="A168" s="296" t="s">
        <v>402</v>
      </c>
      <c r="B168" s="239">
        <v>129</v>
      </c>
      <c r="C168" s="297">
        <v>99</v>
      </c>
      <c r="D168" s="298">
        <v>6</v>
      </c>
    </row>
    <row r="169" spans="1:4" ht="12.75">
      <c r="A169" s="296" t="s">
        <v>403</v>
      </c>
      <c r="B169" s="239">
        <v>165</v>
      </c>
      <c r="C169" s="297">
        <v>48</v>
      </c>
      <c r="D169" s="298">
        <v>5</v>
      </c>
    </row>
    <row r="170" spans="1:4" ht="12.75">
      <c r="A170" s="296" t="s">
        <v>404</v>
      </c>
      <c r="B170" s="239">
        <v>117</v>
      </c>
      <c r="C170" s="297">
        <v>32</v>
      </c>
      <c r="D170" s="298">
        <v>5</v>
      </c>
    </row>
    <row r="171" spans="1:4" ht="12.75">
      <c r="A171" s="296" t="s">
        <v>405</v>
      </c>
      <c r="B171" s="239">
        <v>506</v>
      </c>
      <c r="C171" s="297">
        <v>18</v>
      </c>
      <c r="D171" s="298">
        <v>30</v>
      </c>
    </row>
    <row r="172" spans="1:4" ht="12.75">
      <c r="A172" s="296" t="s">
        <v>406</v>
      </c>
      <c r="B172" s="239">
        <v>61</v>
      </c>
      <c r="C172" s="297">
        <v>16</v>
      </c>
      <c r="D172" s="298">
        <v>1</v>
      </c>
    </row>
    <row r="173" spans="1:4" ht="12.75">
      <c r="A173" s="296" t="s">
        <v>407</v>
      </c>
      <c r="B173" s="239">
        <v>2015</v>
      </c>
      <c r="C173" s="297">
        <v>364</v>
      </c>
      <c r="D173" s="298">
        <v>217</v>
      </c>
    </row>
    <row r="174" spans="1:4" ht="12.75">
      <c r="A174" s="296" t="s">
        <v>408</v>
      </c>
      <c r="B174" s="239">
        <v>37</v>
      </c>
      <c r="C174" s="297">
        <v>14</v>
      </c>
      <c r="D174" s="298"/>
    </row>
    <row r="175" spans="1:4" ht="12.75">
      <c r="A175" s="296" t="s">
        <v>409</v>
      </c>
      <c r="B175" s="239">
        <v>143</v>
      </c>
      <c r="C175" s="297">
        <v>45</v>
      </c>
      <c r="D175" s="298">
        <v>7</v>
      </c>
    </row>
    <row r="176" spans="1:4" ht="12.75">
      <c r="A176" s="296" t="s">
        <v>410</v>
      </c>
      <c r="B176" s="239">
        <v>124</v>
      </c>
      <c r="C176" s="297">
        <v>30</v>
      </c>
      <c r="D176" s="298">
        <v>9</v>
      </c>
    </row>
    <row r="177" spans="1:4" ht="12.75">
      <c r="A177" s="296" t="s">
        <v>411</v>
      </c>
      <c r="B177" s="239">
        <v>7585</v>
      </c>
      <c r="C177" s="297">
        <v>1362</v>
      </c>
      <c r="D177" s="298">
        <v>672</v>
      </c>
    </row>
    <row r="178" spans="1:4" ht="12.75">
      <c r="A178" s="296" t="s">
        <v>412</v>
      </c>
      <c r="B178" s="239">
        <v>729</v>
      </c>
      <c r="C178" s="297">
        <v>120</v>
      </c>
      <c r="D178" s="298">
        <v>31</v>
      </c>
    </row>
    <row r="179" spans="1:4" ht="12.75">
      <c r="A179" s="296" t="s">
        <v>413</v>
      </c>
      <c r="B179" s="239">
        <v>1950</v>
      </c>
      <c r="C179" s="297">
        <v>244</v>
      </c>
      <c r="D179" s="298">
        <v>106</v>
      </c>
    </row>
    <row r="180" spans="1:4" ht="12.75">
      <c r="A180" s="296" t="s">
        <v>414</v>
      </c>
      <c r="B180" s="239">
        <v>3910</v>
      </c>
      <c r="C180" s="297">
        <v>396</v>
      </c>
      <c r="D180" s="298">
        <v>288</v>
      </c>
    </row>
    <row r="181" spans="1:4" ht="12.75">
      <c r="A181" s="296" t="s">
        <v>415</v>
      </c>
      <c r="B181" s="239">
        <v>76</v>
      </c>
      <c r="C181" s="297">
        <v>45</v>
      </c>
      <c r="D181" s="298">
        <v>1</v>
      </c>
    </row>
    <row r="182" spans="1:4" ht="12.75">
      <c r="A182" s="296" t="s">
        <v>416</v>
      </c>
      <c r="B182" s="239">
        <v>78</v>
      </c>
      <c r="C182" s="297">
        <v>8</v>
      </c>
      <c r="D182" s="298">
        <v>1</v>
      </c>
    </row>
    <row r="183" spans="1:4" ht="12.75">
      <c r="A183" s="296" t="s">
        <v>417</v>
      </c>
      <c r="B183" s="239">
        <v>6140</v>
      </c>
      <c r="C183" s="297">
        <v>1851</v>
      </c>
      <c r="D183" s="298">
        <v>570</v>
      </c>
    </row>
    <row r="184" spans="1:4" ht="12.75">
      <c r="A184" s="296" t="s">
        <v>418</v>
      </c>
      <c r="B184" s="239">
        <v>142</v>
      </c>
      <c r="C184" s="297">
        <v>42</v>
      </c>
      <c r="D184" s="298">
        <v>11</v>
      </c>
    </row>
    <row r="185" spans="1:4" ht="12.75">
      <c r="A185" s="296" t="s">
        <v>419</v>
      </c>
      <c r="B185" s="239">
        <v>910</v>
      </c>
      <c r="C185" s="297">
        <v>201</v>
      </c>
      <c r="D185" s="298">
        <v>16</v>
      </c>
    </row>
    <row r="186" spans="1:4" ht="12.75">
      <c r="A186" s="296" t="s">
        <v>420</v>
      </c>
      <c r="B186" s="239">
        <v>2008</v>
      </c>
      <c r="C186" s="297">
        <v>198</v>
      </c>
      <c r="D186" s="298">
        <v>121</v>
      </c>
    </row>
    <row r="187" spans="1:4" ht="12.75">
      <c r="A187" s="296" t="s">
        <v>421</v>
      </c>
      <c r="B187" s="239">
        <v>206</v>
      </c>
      <c r="C187" s="297">
        <v>85</v>
      </c>
      <c r="D187" s="298">
        <v>9</v>
      </c>
    </row>
    <row r="188" spans="1:4" ht="12.75">
      <c r="A188" s="296" t="s">
        <v>422</v>
      </c>
      <c r="B188" s="239">
        <v>298</v>
      </c>
      <c r="C188" s="297">
        <v>38</v>
      </c>
      <c r="D188" s="298">
        <v>20</v>
      </c>
    </row>
    <row r="189" spans="1:4" ht="12.75">
      <c r="A189" s="296" t="s">
        <v>423</v>
      </c>
      <c r="B189" s="239">
        <v>1134</v>
      </c>
      <c r="C189" s="297">
        <v>112</v>
      </c>
      <c r="D189" s="298">
        <v>148</v>
      </c>
    </row>
    <row r="190" spans="1:4" ht="12.75">
      <c r="A190" s="296" t="s">
        <v>424</v>
      </c>
      <c r="B190" s="239">
        <v>1211</v>
      </c>
      <c r="C190" s="297">
        <v>225</v>
      </c>
      <c r="D190" s="298">
        <v>70</v>
      </c>
    </row>
    <row r="191" spans="1:4" ht="12.75">
      <c r="A191" s="296" t="s">
        <v>425</v>
      </c>
      <c r="B191" s="239">
        <v>476</v>
      </c>
      <c r="C191" s="297">
        <v>131</v>
      </c>
      <c r="D191" s="298">
        <v>21</v>
      </c>
    </row>
    <row r="192" spans="1:4" ht="12.75">
      <c r="A192" s="296" t="s">
        <v>426</v>
      </c>
      <c r="B192" s="239">
        <v>1547</v>
      </c>
      <c r="C192" s="297">
        <v>222</v>
      </c>
      <c r="D192" s="298">
        <v>172</v>
      </c>
    </row>
    <row r="193" spans="1:4" ht="12.75">
      <c r="A193" s="296" t="s">
        <v>427</v>
      </c>
      <c r="B193" s="239">
        <v>1845</v>
      </c>
      <c r="C193" s="297">
        <v>293</v>
      </c>
      <c r="D193" s="298">
        <v>68</v>
      </c>
    </row>
    <row r="194" spans="1:4" ht="12.75">
      <c r="A194" s="296" t="s">
        <v>428</v>
      </c>
      <c r="B194" s="239">
        <v>4052</v>
      </c>
      <c r="C194" s="297">
        <v>661</v>
      </c>
      <c r="D194" s="298">
        <v>531</v>
      </c>
    </row>
    <row r="195" spans="1:4" ht="12.75">
      <c r="A195" s="296" t="s">
        <v>429</v>
      </c>
      <c r="B195" s="239">
        <v>531</v>
      </c>
      <c r="C195" s="297">
        <v>199</v>
      </c>
      <c r="D195" s="298">
        <v>20</v>
      </c>
    </row>
    <row r="196" spans="1:4" ht="12.75">
      <c r="A196" s="296" t="s">
        <v>430</v>
      </c>
      <c r="B196" s="239">
        <v>276</v>
      </c>
      <c r="C196" s="297">
        <v>31</v>
      </c>
      <c r="D196" s="298">
        <v>17</v>
      </c>
    </row>
    <row r="197" spans="1:4" ht="12.75">
      <c r="A197" s="296" t="s">
        <v>431</v>
      </c>
      <c r="B197" s="239">
        <v>7631</v>
      </c>
      <c r="C197" s="297">
        <v>1071</v>
      </c>
      <c r="D197" s="298">
        <v>892</v>
      </c>
    </row>
    <row r="198" spans="1:4" ht="12.75">
      <c r="A198" s="296" t="s">
        <v>432</v>
      </c>
      <c r="B198" s="239">
        <v>9155</v>
      </c>
      <c r="C198" s="297">
        <v>1490</v>
      </c>
      <c r="D198" s="298">
        <v>684</v>
      </c>
    </row>
    <row r="199" spans="1:4" ht="12.75">
      <c r="A199" s="296" t="s">
        <v>433</v>
      </c>
      <c r="B199" s="239">
        <v>196</v>
      </c>
      <c r="C199" s="297">
        <v>110</v>
      </c>
      <c r="D199" s="298">
        <v>20</v>
      </c>
    </row>
    <row r="200" spans="1:4" ht="12.75">
      <c r="A200" s="296" t="s">
        <v>434</v>
      </c>
      <c r="B200" s="239">
        <v>256</v>
      </c>
      <c r="C200" s="297">
        <v>28</v>
      </c>
      <c r="D200" s="298">
        <v>18</v>
      </c>
    </row>
    <row r="201" spans="1:4" ht="12.75">
      <c r="A201" s="296" t="s">
        <v>435</v>
      </c>
      <c r="B201" s="239">
        <v>75</v>
      </c>
      <c r="C201" s="297">
        <v>9</v>
      </c>
      <c r="D201" s="298">
        <v>4</v>
      </c>
    </row>
    <row r="202" spans="1:4" ht="12.75">
      <c r="A202" s="296" t="s">
        <v>436</v>
      </c>
      <c r="B202" s="239">
        <v>904</v>
      </c>
      <c r="C202" s="297">
        <v>144</v>
      </c>
      <c r="D202" s="298">
        <v>74</v>
      </c>
    </row>
    <row r="203" spans="1:4" ht="12.75">
      <c r="A203" s="296" t="s">
        <v>437</v>
      </c>
      <c r="B203" s="239">
        <v>240</v>
      </c>
      <c r="C203" s="297">
        <v>52</v>
      </c>
      <c r="D203" s="298">
        <v>14</v>
      </c>
    </row>
    <row r="204" spans="1:4" ht="12.75">
      <c r="A204" s="296" t="s">
        <v>438</v>
      </c>
      <c r="B204" s="239">
        <v>895</v>
      </c>
      <c r="C204" s="297">
        <v>136</v>
      </c>
      <c r="D204" s="298">
        <v>41</v>
      </c>
    </row>
    <row r="205" spans="1:4" ht="12.75">
      <c r="A205" s="296" t="s">
        <v>439</v>
      </c>
      <c r="B205" s="239">
        <v>307</v>
      </c>
      <c r="C205" s="297">
        <v>143</v>
      </c>
      <c r="D205" s="298">
        <v>10</v>
      </c>
    </row>
    <row r="206" spans="1:4" ht="12.75">
      <c r="A206" s="296" t="s">
        <v>440</v>
      </c>
      <c r="B206" s="239">
        <v>443</v>
      </c>
      <c r="C206" s="297">
        <v>94</v>
      </c>
      <c r="D206" s="298">
        <v>27</v>
      </c>
    </row>
    <row r="207" spans="1:4" ht="12.75">
      <c r="A207" s="296" t="s">
        <v>441</v>
      </c>
      <c r="B207" s="239">
        <v>2964</v>
      </c>
      <c r="C207" s="297">
        <v>281</v>
      </c>
      <c r="D207" s="298">
        <v>334</v>
      </c>
    </row>
    <row r="208" spans="1:4" ht="12.75">
      <c r="A208" s="296" t="s">
        <v>442</v>
      </c>
      <c r="B208" s="239">
        <v>715</v>
      </c>
      <c r="C208" s="297">
        <v>179</v>
      </c>
      <c r="D208" s="298">
        <v>25</v>
      </c>
    </row>
    <row r="209" spans="1:4" ht="12.75">
      <c r="A209" s="296" t="s">
        <v>443</v>
      </c>
      <c r="B209" s="239">
        <v>3861</v>
      </c>
      <c r="C209" s="297">
        <v>3304</v>
      </c>
      <c r="D209" s="298">
        <v>311</v>
      </c>
    </row>
    <row r="210" spans="1:4" ht="12.75">
      <c r="A210" s="296" t="s">
        <v>444</v>
      </c>
      <c r="B210" s="239">
        <v>229</v>
      </c>
      <c r="C210" s="297">
        <v>56</v>
      </c>
      <c r="D210" s="298">
        <v>15</v>
      </c>
    </row>
    <row r="211" spans="1:4" ht="12.75">
      <c r="A211" s="296" t="s">
        <v>38</v>
      </c>
      <c r="B211" s="239">
        <v>12548</v>
      </c>
      <c r="C211" s="297">
        <v>4923</v>
      </c>
      <c r="D211" s="298">
        <v>1022</v>
      </c>
    </row>
    <row r="212" spans="1:4" ht="12.75">
      <c r="A212" s="296" t="s">
        <v>445</v>
      </c>
      <c r="B212" s="239">
        <v>384</v>
      </c>
      <c r="C212" s="297">
        <v>73</v>
      </c>
      <c r="D212" s="298">
        <v>18</v>
      </c>
    </row>
    <row r="213" spans="1:4" ht="12.75">
      <c r="A213" s="296" t="s">
        <v>446</v>
      </c>
      <c r="B213" s="239">
        <v>103</v>
      </c>
      <c r="C213" s="297">
        <v>16</v>
      </c>
      <c r="D213" s="298">
        <v>2</v>
      </c>
    </row>
    <row r="214" spans="1:4" ht="12.75">
      <c r="A214" s="296" t="s">
        <v>447</v>
      </c>
      <c r="B214" s="239">
        <v>3246</v>
      </c>
      <c r="C214" s="297">
        <v>587</v>
      </c>
      <c r="D214" s="298">
        <v>365</v>
      </c>
    </row>
    <row r="215" spans="1:4" ht="12.75">
      <c r="A215" s="296" t="s">
        <v>448</v>
      </c>
      <c r="B215" s="239">
        <v>1381</v>
      </c>
      <c r="C215" s="297">
        <v>245</v>
      </c>
      <c r="D215" s="298">
        <v>41</v>
      </c>
    </row>
    <row r="216" spans="1:4" ht="12.75">
      <c r="A216" s="296" t="s">
        <v>449</v>
      </c>
      <c r="B216" s="239">
        <v>245</v>
      </c>
      <c r="C216" s="297">
        <v>45</v>
      </c>
      <c r="D216" s="298">
        <v>8</v>
      </c>
    </row>
    <row r="217" spans="1:4" ht="12.75">
      <c r="A217" s="296" t="s">
        <v>450</v>
      </c>
      <c r="B217" s="239">
        <v>449</v>
      </c>
      <c r="C217" s="297">
        <v>43</v>
      </c>
      <c r="D217" s="298">
        <v>10</v>
      </c>
    </row>
    <row r="218" spans="1:4" ht="12.75">
      <c r="A218" s="296" t="s">
        <v>451</v>
      </c>
      <c r="B218" s="239">
        <v>199</v>
      </c>
      <c r="C218" s="297">
        <v>43</v>
      </c>
      <c r="D218" s="298">
        <v>7</v>
      </c>
    </row>
    <row r="219" spans="1:4" ht="12.75">
      <c r="A219" s="296" t="s">
        <v>452</v>
      </c>
      <c r="B219" s="239">
        <v>1838</v>
      </c>
      <c r="C219" s="297">
        <v>396</v>
      </c>
      <c r="D219" s="298">
        <v>203</v>
      </c>
    </row>
    <row r="220" spans="1:4" ht="12.75">
      <c r="A220" s="296" t="s">
        <v>453</v>
      </c>
      <c r="B220" s="239">
        <v>3961</v>
      </c>
      <c r="C220" s="297">
        <v>2648</v>
      </c>
      <c r="D220" s="298">
        <v>225</v>
      </c>
    </row>
    <row r="221" spans="1:4" ht="12.75">
      <c r="A221" s="296" t="s">
        <v>454</v>
      </c>
      <c r="B221" s="239">
        <v>871</v>
      </c>
      <c r="C221" s="297">
        <v>114</v>
      </c>
      <c r="D221" s="298">
        <v>69</v>
      </c>
    </row>
    <row r="222" spans="1:4" ht="12.75">
      <c r="A222" s="296" t="s">
        <v>455</v>
      </c>
      <c r="B222" s="239">
        <v>170</v>
      </c>
      <c r="C222" s="297">
        <v>87</v>
      </c>
      <c r="D222" s="298">
        <v>6</v>
      </c>
    </row>
    <row r="223" spans="1:4" ht="12.75">
      <c r="A223" s="296" t="s">
        <v>456</v>
      </c>
      <c r="B223" s="239">
        <v>672</v>
      </c>
      <c r="C223" s="297">
        <v>135</v>
      </c>
      <c r="D223" s="298">
        <v>90</v>
      </c>
    </row>
    <row r="224" spans="1:4" ht="12.75">
      <c r="A224" s="296" t="s">
        <v>29</v>
      </c>
      <c r="B224" s="239">
        <v>40771</v>
      </c>
      <c r="C224" s="297">
        <v>9115</v>
      </c>
      <c r="D224" s="298">
        <v>4240</v>
      </c>
    </row>
    <row r="225" spans="1:4" ht="12.75">
      <c r="A225" s="296" t="s">
        <v>457</v>
      </c>
      <c r="B225" s="239">
        <v>115</v>
      </c>
      <c r="C225" s="297">
        <v>21</v>
      </c>
      <c r="D225" s="298">
        <v>7</v>
      </c>
    </row>
    <row r="226" spans="1:4" ht="12.75">
      <c r="A226" s="296" t="s">
        <v>458</v>
      </c>
      <c r="B226" s="239">
        <v>239</v>
      </c>
      <c r="C226" s="297">
        <v>41</v>
      </c>
      <c r="D226" s="298">
        <v>23</v>
      </c>
    </row>
    <row r="227" spans="1:4" ht="12.75">
      <c r="A227" s="296" t="s">
        <v>459</v>
      </c>
      <c r="B227" s="239">
        <v>164</v>
      </c>
      <c r="C227" s="297">
        <v>58</v>
      </c>
      <c r="D227" s="298">
        <v>8</v>
      </c>
    </row>
    <row r="228" spans="1:4" ht="12.75">
      <c r="A228" s="296" t="s">
        <v>460</v>
      </c>
      <c r="B228" s="239">
        <v>1192</v>
      </c>
      <c r="C228" s="297">
        <v>212</v>
      </c>
      <c r="D228" s="298">
        <v>45</v>
      </c>
    </row>
    <row r="229" spans="1:4" ht="12.75">
      <c r="A229" s="296" t="s">
        <v>461</v>
      </c>
      <c r="B229" s="239">
        <v>230</v>
      </c>
      <c r="C229" s="297">
        <v>29</v>
      </c>
      <c r="D229" s="298">
        <v>14</v>
      </c>
    </row>
    <row r="230" spans="1:4" ht="12.75">
      <c r="A230" s="296" t="s">
        <v>462</v>
      </c>
      <c r="B230" s="239">
        <v>260</v>
      </c>
      <c r="C230" s="297">
        <v>57</v>
      </c>
      <c r="D230" s="298">
        <v>14</v>
      </c>
    </row>
    <row r="231" spans="1:4" ht="12.75">
      <c r="A231" s="296" t="s">
        <v>463</v>
      </c>
      <c r="B231" s="239">
        <v>1363</v>
      </c>
      <c r="C231" s="297">
        <v>325</v>
      </c>
      <c r="D231" s="298">
        <v>100</v>
      </c>
    </row>
    <row r="232" spans="1:4" ht="12.75">
      <c r="A232" s="296" t="s">
        <v>464</v>
      </c>
      <c r="B232" s="239">
        <v>127</v>
      </c>
      <c r="C232" s="297">
        <v>27</v>
      </c>
      <c r="D232" s="298">
        <v>9</v>
      </c>
    </row>
    <row r="233" spans="1:4" ht="12.75">
      <c r="A233" s="296" t="s">
        <v>465</v>
      </c>
      <c r="B233" s="239">
        <v>1742</v>
      </c>
      <c r="C233" s="297">
        <v>484</v>
      </c>
      <c r="D233" s="298">
        <v>159</v>
      </c>
    </row>
    <row r="234" spans="1:4" ht="12.75">
      <c r="A234" s="296" t="s">
        <v>466</v>
      </c>
      <c r="B234" s="239">
        <v>580</v>
      </c>
      <c r="C234" s="297">
        <v>81</v>
      </c>
      <c r="D234" s="298">
        <v>22</v>
      </c>
    </row>
    <row r="235" spans="1:4" ht="12.75">
      <c r="A235" s="296" t="s">
        <v>467</v>
      </c>
      <c r="B235" s="239">
        <v>208</v>
      </c>
      <c r="C235" s="297">
        <v>79</v>
      </c>
      <c r="D235" s="298">
        <v>6</v>
      </c>
    </row>
    <row r="236" spans="1:4" ht="12.75">
      <c r="A236" s="296" t="s">
        <v>468</v>
      </c>
      <c r="B236" s="239">
        <v>233</v>
      </c>
      <c r="C236" s="297">
        <v>78</v>
      </c>
      <c r="D236" s="298">
        <v>26</v>
      </c>
    </row>
    <row r="237" spans="1:4" ht="12.75">
      <c r="A237" s="296" t="s">
        <v>469</v>
      </c>
      <c r="B237" s="239">
        <v>1963</v>
      </c>
      <c r="C237" s="297">
        <v>438</v>
      </c>
      <c r="D237" s="298">
        <v>134</v>
      </c>
    </row>
    <row r="238" spans="1:4" ht="12.75">
      <c r="A238" s="296" t="s">
        <v>470</v>
      </c>
      <c r="B238" s="239">
        <v>1828</v>
      </c>
      <c r="C238" s="297">
        <v>154</v>
      </c>
      <c r="D238" s="298">
        <v>196</v>
      </c>
    </row>
    <row r="239" spans="1:4" ht="12.75">
      <c r="A239" s="296" t="s">
        <v>471</v>
      </c>
      <c r="B239" s="239">
        <v>103</v>
      </c>
      <c r="C239" s="297">
        <v>49</v>
      </c>
      <c r="D239" s="298">
        <v>1</v>
      </c>
    </row>
    <row r="240" spans="1:4" ht="12.75">
      <c r="A240" s="296" t="s">
        <v>472</v>
      </c>
      <c r="B240" s="239">
        <v>483</v>
      </c>
      <c r="C240" s="297">
        <v>102</v>
      </c>
      <c r="D240" s="298">
        <v>38</v>
      </c>
    </row>
    <row r="241" spans="1:4" ht="12.75">
      <c r="A241" s="296" t="s">
        <v>473</v>
      </c>
      <c r="B241" s="239">
        <v>181</v>
      </c>
      <c r="C241" s="297">
        <v>53</v>
      </c>
      <c r="D241" s="298">
        <v>14</v>
      </c>
    </row>
    <row r="242" spans="1:4" ht="12.75">
      <c r="A242" s="296" t="s">
        <v>474</v>
      </c>
      <c r="B242" s="239">
        <v>134</v>
      </c>
      <c r="C242" s="297">
        <v>26</v>
      </c>
      <c r="D242" s="298">
        <v>1</v>
      </c>
    </row>
    <row r="243" spans="1:4" ht="12.75">
      <c r="A243" s="296" t="s">
        <v>475</v>
      </c>
      <c r="B243" s="239">
        <v>1079</v>
      </c>
      <c r="C243" s="297">
        <v>142</v>
      </c>
      <c r="D243" s="298">
        <v>28</v>
      </c>
    </row>
    <row r="244" spans="1:4" ht="12.75">
      <c r="A244" s="296" t="s">
        <v>476</v>
      </c>
      <c r="B244" s="239">
        <v>3663</v>
      </c>
      <c r="C244" s="297">
        <v>589</v>
      </c>
      <c r="D244" s="298">
        <v>178</v>
      </c>
    </row>
    <row r="245" spans="1:4" ht="12.75">
      <c r="A245" s="296" t="s">
        <v>477</v>
      </c>
      <c r="B245" s="239">
        <v>6995</v>
      </c>
      <c r="C245" s="297">
        <v>1898</v>
      </c>
      <c r="D245" s="298">
        <v>643</v>
      </c>
    </row>
    <row r="246" spans="1:4" ht="12.75">
      <c r="A246" s="296" t="s">
        <v>478</v>
      </c>
      <c r="B246" s="239">
        <v>2494</v>
      </c>
      <c r="C246" s="297">
        <v>1109</v>
      </c>
      <c r="D246" s="298">
        <v>276</v>
      </c>
    </row>
    <row r="247" spans="1:4" ht="12.75">
      <c r="A247" s="296" t="s">
        <v>479</v>
      </c>
      <c r="B247" s="239">
        <v>10916</v>
      </c>
      <c r="C247" s="297">
        <v>4303</v>
      </c>
      <c r="D247" s="298">
        <v>1106</v>
      </c>
    </row>
    <row r="248" spans="1:4" ht="12.75">
      <c r="A248" s="296" t="s">
        <v>480</v>
      </c>
      <c r="B248" s="239">
        <v>1538</v>
      </c>
      <c r="C248" s="297">
        <v>149</v>
      </c>
      <c r="D248" s="298">
        <v>62</v>
      </c>
    </row>
    <row r="249" spans="1:4" ht="12.75">
      <c r="A249" s="296" t="s">
        <v>481</v>
      </c>
      <c r="B249" s="239">
        <v>311</v>
      </c>
      <c r="C249" s="297">
        <v>130</v>
      </c>
      <c r="D249" s="298">
        <v>4</v>
      </c>
    </row>
    <row r="250" spans="1:4" ht="12.75">
      <c r="A250" s="296" t="s">
        <v>482</v>
      </c>
      <c r="B250" s="239">
        <v>37986</v>
      </c>
      <c r="C250" s="297">
        <v>21048</v>
      </c>
      <c r="D250" s="298">
        <v>3218</v>
      </c>
    </row>
    <row r="251" spans="1:4" ht="12.75">
      <c r="A251" s="299" t="s">
        <v>483</v>
      </c>
      <c r="B251" s="214">
        <v>3815</v>
      </c>
      <c r="C251" s="300">
        <v>1748</v>
      </c>
      <c r="D251" s="301">
        <v>285</v>
      </c>
    </row>
  </sheetData>
  <mergeCells count="30">
    <mergeCell ref="D109:E109"/>
    <mergeCell ref="F109:F110"/>
    <mergeCell ref="A11:A12"/>
    <mergeCell ref="B11:C11"/>
    <mergeCell ref="A109:A110"/>
    <mergeCell ref="B109:C109"/>
    <mergeCell ref="A30:A31"/>
    <mergeCell ref="B30:C30"/>
    <mergeCell ref="D30:E30"/>
    <mergeCell ref="F30:F31"/>
    <mergeCell ref="A94:A95"/>
    <mergeCell ref="B94:C94"/>
    <mergeCell ref="G109:G110"/>
    <mergeCell ref="A44:A45"/>
    <mergeCell ref="B44:C44"/>
    <mergeCell ref="D44:E44"/>
    <mergeCell ref="F44:F45"/>
    <mergeCell ref="A79:A80"/>
    <mergeCell ref="B79:C79"/>
    <mergeCell ref="G44:G45"/>
    <mergeCell ref="A4:A5"/>
    <mergeCell ref="F4:F5"/>
    <mergeCell ref="G30:G31"/>
    <mergeCell ref="D37:E37"/>
    <mergeCell ref="G11:G12"/>
    <mergeCell ref="D11:E11"/>
    <mergeCell ref="F11:F12"/>
    <mergeCell ref="B4:C4"/>
    <mergeCell ref="D4:E4"/>
    <mergeCell ref="G4:G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3"/>
  <sheetViews>
    <sheetView workbookViewId="0" topLeftCell="A1">
      <selection activeCell="E195" sqref="E195"/>
    </sheetView>
  </sheetViews>
  <sheetFormatPr defaultColWidth="11.421875" defaultRowHeight="12.75"/>
  <cols>
    <col min="1" max="1" width="47.421875" style="193" customWidth="1"/>
    <col min="2" max="2" width="12.7109375" style="193" customWidth="1"/>
    <col min="3" max="3" width="11.421875" style="193" customWidth="1"/>
    <col min="4" max="4" width="12.421875" style="193" customWidth="1"/>
    <col min="5" max="5" width="11.421875" style="193" customWidth="1"/>
    <col min="6" max="6" width="16.00390625" style="401" customWidth="1"/>
    <col min="7" max="7" width="11.421875" style="401" customWidth="1"/>
    <col min="8" max="10" width="11.421875" style="19" customWidth="1"/>
    <col min="11" max="16384" width="11.421875" style="193" customWidth="1"/>
  </cols>
  <sheetData>
    <row r="1" ht="15.75">
      <c r="A1" s="192" t="s">
        <v>484</v>
      </c>
    </row>
    <row r="4" spans="1:7" ht="23.25" customHeight="1">
      <c r="A4" s="194" t="s">
        <v>287</v>
      </c>
      <c r="B4" s="195" t="s">
        <v>288</v>
      </c>
      <c r="C4" s="196"/>
      <c r="D4" s="197" t="s">
        <v>289</v>
      </c>
      <c r="E4" s="198"/>
      <c r="F4" s="199" t="s">
        <v>290</v>
      </c>
      <c r="G4" s="199" t="s">
        <v>291</v>
      </c>
    </row>
    <row r="5" spans="1:7" ht="26.25" customHeight="1">
      <c r="A5" s="201"/>
      <c r="B5" s="202" t="s">
        <v>485</v>
      </c>
      <c r="C5" s="203" t="s">
        <v>293</v>
      </c>
      <c r="D5" s="202" t="s">
        <v>485</v>
      </c>
      <c r="E5" s="204" t="s">
        <v>294</v>
      </c>
      <c r="F5" s="205"/>
      <c r="G5" s="205"/>
    </row>
    <row r="6" spans="1:10" ht="12.75">
      <c r="A6" s="207" t="s">
        <v>295</v>
      </c>
      <c r="B6" s="208">
        <v>623906</v>
      </c>
      <c r="C6" s="209">
        <v>4226119</v>
      </c>
      <c r="D6" s="210">
        <v>0.005310903788208421</v>
      </c>
      <c r="E6" s="211">
        <v>0.008731030136960083</v>
      </c>
      <c r="F6" s="380">
        <v>0.14763095880641317</v>
      </c>
      <c r="G6" s="380">
        <v>0.504476692333629</v>
      </c>
      <c r="H6" s="63"/>
      <c r="I6" s="212"/>
      <c r="J6" s="302"/>
    </row>
    <row r="7" spans="1:10" ht="12.75">
      <c r="A7" s="213" t="s">
        <v>296</v>
      </c>
      <c r="B7" s="214">
        <v>23557</v>
      </c>
      <c r="C7" s="215">
        <v>336000</v>
      </c>
      <c r="D7" s="216">
        <v>0.05113560305207265</v>
      </c>
      <c r="E7" s="217">
        <v>0.0509622873443496</v>
      </c>
      <c r="F7" s="381">
        <v>0.07011011904761905</v>
      </c>
      <c r="G7" s="381">
        <v>0.4931647371616388</v>
      </c>
      <c r="H7" s="63"/>
      <c r="I7" s="63"/>
      <c r="J7" s="302"/>
    </row>
    <row r="8" spans="1:7" ht="12.75">
      <c r="A8" s="218"/>
      <c r="B8" s="219"/>
      <c r="C8" s="219"/>
      <c r="D8" s="218"/>
      <c r="E8" s="219"/>
      <c r="F8" s="402"/>
      <c r="G8" s="402"/>
    </row>
    <row r="9" spans="1:7" ht="12.75">
      <c r="A9" s="218"/>
      <c r="B9" s="219"/>
      <c r="C9" s="219"/>
      <c r="D9" s="218"/>
      <c r="E9" s="219"/>
      <c r="F9" s="402"/>
      <c r="G9" s="402"/>
    </row>
    <row r="10" spans="1:7" ht="12.75">
      <c r="A10" s="218"/>
      <c r="B10" s="219"/>
      <c r="C10" s="219"/>
      <c r="D10" s="218"/>
      <c r="E10" s="219"/>
      <c r="F10" s="402"/>
      <c r="G10" s="402"/>
    </row>
    <row r="11" spans="1:7" ht="19.5" customHeight="1">
      <c r="A11" s="194" t="s">
        <v>297</v>
      </c>
      <c r="B11" s="195" t="s">
        <v>298</v>
      </c>
      <c r="C11" s="196"/>
      <c r="D11" s="197" t="s">
        <v>289</v>
      </c>
      <c r="E11" s="198"/>
      <c r="F11" s="199" t="s">
        <v>290</v>
      </c>
      <c r="G11" s="199" t="s">
        <v>291</v>
      </c>
    </row>
    <row r="12" spans="1:7" ht="27.75" customHeight="1">
      <c r="A12" s="201"/>
      <c r="B12" s="202" t="s">
        <v>485</v>
      </c>
      <c r="C12" s="204" t="s">
        <v>293</v>
      </c>
      <c r="D12" s="202" t="s">
        <v>485</v>
      </c>
      <c r="E12" s="204" t="s">
        <v>294</v>
      </c>
      <c r="F12" s="205"/>
      <c r="G12" s="205"/>
    </row>
    <row r="13" spans="1:9" ht="12.75">
      <c r="A13" s="221" t="s">
        <v>299</v>
      </c>
      <c r="B13" s="222">
        <v>157194.75</v>
      </c>
      <c r="C13" s="223">
        <v>1315724.75</v>
      </c>
      <c r="D13" s="224">
        <v>0.01705993866380262</v>
      </c>
      <c r="E13" s="225">
        <v>0.004710118482216696</v>
      </c>
      <c r="F13" s="390">
        <v>0.11947388692049762</v>
      </c>
      <c r="G13" s="382">
        <v>0.43839460038965067</v>
      </c>
      <c r="H13" s="226"/>
      <c r="I13" s="63"/>
    </row>
    <row r="14" spans="1:9" ht="12.75">
      <c r="A14" s="228" t="s">
        <v>300</v>
      </c>
      <c r="B14" s="229">
        <v>119053.5</v>
      </c>
      <c r="C14" s="230">
        <v>852903.5</v>
      </c>
      <c r="D14" s="231">
        <v>0.026158884029354512</v>
      </c>
      <c r="E14" s="232">
        <v>0.01584796923049736</v>
      </c>
      <c r="F14" s="384">
        <v>0.13958613137359618</v>
      </c>
      <c r="G14" s="384">
        <v>0.4471213069604406</v>
      </c>
      <c r="H14" s="226"/>
      <c r="I14" s="63"/>
    </row>
    <row r="15" spans="1:9" ht="12.75">
      <c r="A15" s="234" t="s">
        <v>301</v>
      </c>
      <c r="B15" s="235">
        <v>17601.833333333336</v>
      </c>
      <c r="C15" s="236">
        <v>155438.1666666667</v>
      </c>
      <c r="D15" s="237">
        <v>-0.006533058026160443</v>
      </c>
      <c r="E15" s="238">
        <v>-0.009754033566022113</v>
      </c>
      <c r="F15" s="386">
        <v>0.11324009868876049</v>
      </c>
      <c r="G15" s="386">
        <v>0.329146707473283</v>
      </c>
      <c r="H15" s="212"/>
      <c r="I15" s="63"/>
    </row>
    <row r="16" spans="1:9" ht="12.75">
      <c r="A16" s="234" t="s">
        <v>302</v>
      </c>
      <c r="B16" s="239">
        <v>17693.416666666668</v>
      </c>
      <c r="C16" s="230">
        <v>277492.25</v>
      </c>
      <c r="D16" s="231">
        <v>-0.026438989944379987</v>
      </c>
      <c r="E16" s="232">
        <v>-0.02053723121379125</v>
      </c>
      <c r="F16" s="384">
        <v>0.06376184079615436</v>
      </c>
      <c r="G16" s="384">
        <v>0.5566330570105759</v>
      </c>
      <c r="H16" s="226"/>
      <c r="I16" s="63"/>
    </row>
    <row r="17" spans="1:9" ht="12.75">
      <c r="A17" s="234" t="s">
        <v>303</v>
      </c>
      <c r="B17" s="239">
        <v>168.66666666666666</v>
      </c>
      <c r="C17" s="236">
        <v>353.66666666666663</v>
      </c>
      <c r="D17" s="231">
        <v>-0.13170313170313175</v>
      </c>
      <c r="E17" s="232">
        <v>-0.07356472385941948</v>
      </c>
      <c r="F17" s="384">
        <v>0.47690857681432614</v>
      </c>
      <c r="G17" s="384">
        <v>0.04153157959535437</v>
      </c>
      <c r="H17" s="212"/>
      <c r="I17" s="63"/>
    </row>
    <row r="18" spans="1:9" ht="12.75">
      <c r="A18" s="234" t="s">
        <v>304</v>
      </c>
      <c r="B18" s="229">
        <v>0</v>
      </c>
      <c r="C18" s="230">
        <v>5.166666666666667</v>
      </c>
      <c r="D18" s="240" t="s">
        <v>305</v>
      </c>
      <c r="E18" s="232">
        <v>-0.42592592592592593</v>
      </c>
      <c r="F18" s="384">
        <v>0</v>
      </c>
      <c r="G18" s="388" t="s">
        <v>305</v>
      </c>
      <c r="H18" s="63"/>
      <c r="I18" s="63"/>
    </row>
    <row r="19" spans="1:9" ht="12.75">
      <c r="A19" s="242" t="s">
        <v>306</v>
      </c>
      <c r="B19" s="239">
        <v>2677.333333333333</v>
      </c>
      <c r="C19" s="236">
        <v>29532</v>
      </c>
      <c r="D19" s="237">
        <v>0.0911560929221571</v>
      </c>
      <c r="E19" s="238">
        <v>0.008319581175667334</v>
      </c>
      <c r="F19" s="386">
        <v>0.09065872048399476</v>
      </c>
      <c r="G19" s="389">
        <v>0.8991631916263189</v>
      </c>
      <c r="H19" s="303"/>
      <c r="I19" s="63"/>
    </row>
    <row r="20" spans="1:9" ht="12.75">
      <c r="A20" s="221" t="s">
        <v>307</v>
      </c>
      <c r="B20" s="222">
        <v>5368.583333333333</v>
      </c>
      <c r="C20" s="223">
        <v>100930.5</v>
      </c>
      <c r="D20" s="224">
        <v>0.08595172274290319</v>
      </c>
      <c r="E20" s="225">
        <v>0.00860653997106997</v>
      </c>
      <c r="F20" s="390">
        <v>0.05319089208250562</v>
      </c>
      <c r="G20" s="382">
        <v>0.4688821444427462</v>
      </c>
      <c r="H20" s="63"/>
      <c r="I20" s="63"/>
    </row>
    <row r="21" spans="1:9" ht="12.75">
      <c r="A21" s="228" t="s">
        <v>300</v>
      </c>
      <c r="B21" s="229">
        <v>2616.8333333333335</v>
      </c>
      <c r="C21" s="230">
        <v>40735.416666666664</v>
      </c>
      <c r="D21" s="210">
        <v>0.045235162933129125</v>
      </c>
      <c r="E21" s="211">
        <v>0.006651633562948511</v>
      </c>
      <c r="F21" s="384">
        <v>0.06423975860481768</v>
      </c>
      <c r="G21" s="380">
        <v>0.40533353985956216</v>
      </c>
      <c r="H21" s="63"/>
      <c r="I21" s="63"/>
    </row>
    <row r="22" spans="1:9" ht="12.75">
      <c r="A22" s="234" t="s">
        <v>301</v>
      </c>
      <c r="B22" s="235">
        <v>841.75</v>
      </c>
      <c r="C22" s="236">
        <v>9920.5</v>
      </c>
      <c r="D22" s="237">
        <v>0.04793028322440085</v>
      </c>
      <c r="E22" s="238">
        <v>0.012433664444142067</v>
      </c>
      <c r="F22" s="386">
        <v>0.08484955395393377</v>
      </c>
      <c r="G22" s="385">
        <v>0.3676165520253303</v>
      </c>
      <c r="H22" s="63"/>
      <c r="I22" s="63"/>
    </row>
    <row r="23" spans="1:9" ht="12.75">
      <c r="A23" s="234" t="s">
        <v>302</v>
      </c>
      <c r="B23" s="239">
        <v>251</v>
      </c>
      <c r="C23" s="230">
        <v>32496.25</v>
      </c>
      <c r="D23" s="231">
        <v>0.11845525436316384</v>
      </c>
      <c r="E23" s="232">
        <v>0.0005105758474532873</v>
      </c>
      <c r="F23" s="384">
        <v>0.0077239681501711736</v>
      </c>
      <c r="G23" s="383">
        <v>0.34756519732287094</v>
      </c>
      <c r="H23" s="63"/>
      <c r="I23" s="63"/>
    </row>
    <row r="24" spans="1:9" ht="12.75">
      <c r="A24" s="234" t="s">
        <v>303</v>
      </c>
      <c r="B24" s="239">
        <v>5.416666666666667</v>
      </c>
      <c r="C24" s="236">
        <v>19.083333333333332</v>
      </c>
      <c r="D24" s="231">
        <v>0.12068965517241392</v>
      </c>
      <c r="E24" s="232">
        <v>0.15656565656565657</v>
      </c>
      <c r="F24" s="384">
        <v>0.2838427947598254</v>
      </c>
      <c r="G24" s="383">
        <v>0.0634765625</v>
      </c>
      <c r="H24" s="63"/>
      <c r="I24" s="63"/>
    </row>
    <row r="25" spans="1:9" ht="12.75">
      <c r="A25" s="234" t="s">
        <v>304</v>
      </c>
      <c r="B25" s="229">
        <v>0</v>
      </c>
      <c r="C25" s="230">
        <v>0</v>
      </c>
      <c r="D25" s="240" t="s">
        <v>305</v>
      </c>
      <c r="E25" s="244" t="s">
        <v>305</v>
      </c>
      <c r="F25" s="388" t="s">
        <v>305</v>
      </c>
      <c r="G25" s="387" t="s">
        <v>305</v>
      </c>
      <c r="H25" s="63"/>
      <c r="I25" s="63"/>
    </row>
    <row r="26" spans="1:9" ht="12.75">
      <c r="A26" s="242" t="s">
        <v>306</v>
      </c>
      <c r="B26" s="214">
        <v>1653.5833333333333</v>
      </c>
      <c r="C26" s="215">
        <v>17759.25</v>
      </c>
      <c r="D26" s="216">
        <v>0.17476762773074417</v>
      </c>
      <c r="E26" s="217">
        <v>0.026061878304076025</v>
      </c>
      <c r="F26" s="381">
        <v>0.0931111017263304</v>
      </c>
      <c r="G26" s="381">
        <v>0.8719131733895773</v>
      </c>
      <c r="H26" s="63"/>
      <c r="I26" s="63"/>
    </row>
    <row r="27" spans="1:7" ht="12.75">
      <c r="A27" s="218"/>
      <c r="B27" s="219"/>
      <c r="C27" s="219"/>
      <c r="D27" s="245"/>
      <c r="E27" s="245"/>
      <c r="F27" s="246"/>
      <c r="G27" s="246"/>
    </row>
    <row r="28" spans="1:7" ht="12.75">
      <c r="A28" s="218"/>
      <c r="B28" s="219"/>
      <c r="C28" s="219"/>
      <c r="D28" s="245"/>
      <c r="E28" s="245"/>
      <c r="F28" s="246"/>
      <c r="G28" s="246"/>
    </row>
    <row r="29" spans="1:7" ht="12.75">
      <c r="A29" s="218"/>
      <c r="B29" s="219"/>
      <c r="C29" s="219"/>
      <c r="D29" s="245"/>
      <c r="E29" s="245"/>
      <c r="F29" s="246"/>
      <c r="G29" s="246"/>
    </row>
    <row r="30" spans="1:7" ht="24.75" customHeight="1">
      <c r="A30" s="194" t="s">
        <v>1</v>
      </c>
      <c r="B30" s="195" t="s">
        <v>298</v>
      </c>
      <c r="C30" s="196"/>
      <c r="D30" s="197" t="s">
        <v>289</v>
      </c>
      <c r="E30" s="198"/>
      <c r="F30" s="199" t="s">
        <v>290</v>
      </c>
      <c r="G30" s="199" t="s">
        <v>291</v>
      </c>
    </row>
    <row r="31" spans="1:7" ht="24" customHeight="1">
      <c r="A31" s="201"/>
      <c r="B31" s="247" t="s">
        <v>485</v>
      </c>
      <c r="C31" s="204" t="s">
        <v>293</v>
      </c>
      <c r="D31" s="247" t="s">
        <v>485</v>
      </c>
      <c r="E31" s="204" t="s">
        <v>294</v>
      </c>
      <c r="F31" s="205"/>
      <c r="G31" s="205"/>
    </row>
    <row r="32" spans="1:9" ht="12.75">
      <c r="A32" s="228" t="s">
        <v>308</v>
      </c>
      <c r="B32" s="248">
        <v>512.4</v>
      </c>
      <c r="C32" s="230">
        <v>3435.7250000000004</v>
      </c>
      <c r="D32" s="231">
        <v>0.01129915626387712</v>
      </c>
      <c r="E32" s="232">
        <v>0.006466685219633117</v>
      </c>
      <c r="F32" s="384">
        <v>0.14913882804939277</v>
      </c>
      <c r="G32" s="384">
        <v>0.513555499874718</v>
      </c>
      <c r="H32" s="63"/>
      <c r="I32" s="63"/>
    </row>
    <row r="33" spans="1:9" ht="12.75">
      <c r="A33" s="234" t="s">
        <v>309</v>
      </c>
      <c r="B33" s="249">
        <v>247.375</v>
      </c>
      <c r="C33" s="236">
        <v>1719.95</v>
      </c>
      <c r="D33" s="237">
        <v>0.08367101084218587</v>
      </c>
      <c r="E33" s="238">
        <v>0.0341365160010223</v>
      </c>
      <c r="F33" s="386">
        <v>0.14382685543184395</v>
      </c>
      <c r="G33" s="386">
        <v>0.43328808512501643</v>
      </c>
      <c r="H33" s="63"/>
      <c r="I33" s="63"/>
    </row>
    <row r="34" spans="1:9" ht="12.75">
      <c r="A34" s="234" t="s">
        <v>310</v>
      </c>
      <c r="B34" s="250">
        <v>164.875</v>
      </c>
      <c r="C34" s="236">
        <v>1214.05</v>
      </c>
      <c r="D34" s="237">
        <v>0.02661892901618934</v>
      </c>
      <c r="E34" s="238">
        <v>0.0011957776678213072</v>
      </c>
      <c r="F34" s="386">
        <v>0.13580577406202382</v>
      </c>
      <c r="G34" s="386">
        <v>0.4156425285183084</v>
      </c>
      <c r="H34" s="63"/>
      <c r="I34" s="63"/>
    </row>
    <row r="35" spans="1:9" ht="12.75">
      <c r="A35" s="234" t="s">
        <v>311</v>
      </c>
      <c r="B35" s="249">
        <v>82.5</v>
      </c>
      <c r="C35" s="230">
        <v>505.825</v>
      </c>
      <c r="D35" s="231">
        <v>0.2195121951219512</v>
      </c>
      <c r="E35" s="232">
        <v>0.12255881047492223</v>
      </c>
      <c r="F35" s="384">
        <v>0.16309988632432165</v>
      </c>
      <c r="G35" s="384">
        <v>0.473593570608496</v>
      </c>
      <c r="H35" s="63"/>
      <c r="I35" s="63"/>
    </row>
    <row r="36" spans="1:9" ht="12.75">
      <c r="A36" s="234" t="s">
        <v>312</v>
      </c>
      <c r="B36" s="249">
        <v>265.025</v>
      </c>
      <c r="C36" s="236">
        <v>1715.8</v>
      </c>
      <c r="D36" s="231">
        <v>-0.04812786208135056</v>
      </c>
      <c r="E36" s="232">
        <v>-0.019794909880316514</v>
      </c>
      <c r="F36" s="384">
        <v>0.15446147569646812</v>
      </c>
      <c r="G36" s="384">
        <v>0.6208855569872319</v>
      </c>
      <c r="H36" s="63"/>
      <c r="I36" s="63"/>
    </row>
    <row r="37" spans="1:9" ht="12.75">
      <c r="A37" s="221" t="s">
        <v>313</v>
      </c>
      <c r="B37" s="251"/>
      <c r="C37" s="252"/>
      <c r="D37" s="253" t="s">
        <v>314</v>
      </c>
      <c r="E37" s="254"/>
      <c r="F37" s="392"/>
      <c r="G37" s="392"/>
      <c r="H37" s="63"/>
      <c r="I37" s="63"/>
    </row>
    <row r="38" spans="1:9" ht="12.75">
      <c r="A38" s="234" t="s">
        <v>315</v>
      </c>
      <c r="B38" s="210">
        <v>0.3217701014832163</v>
      </c>
      <c r="C38" s="211">
        <v>0.35336064440547477</v>
      </c>
      <c r="D38" s="255">
        <v>0.48016305699089545</v>
      </c>
      <c r="E38" s="256">
        <v>-0.1860306775812115</v>
      </c>
      <c r="F38" s="393" t="s">
        <v>305</v>
      </c>
      <c r="G38" s="393" t="s">
        <v>305</v>
      </c>
      <c r="H38" s="63"/>
      <c r="I38" s="63"/>
    </row>
    <row r="39" spans="1:9" ht="12.75">
      <c r="A39" s="234" t="s">
        <v>316</v>
      </c>
      <c r="B39" s="231">
        <v>0.48277712724434035</v>
      </c>
      <c r="C39" s="238">
        <v>0.500607586462828</v>
      </c>
      <c r="D39" s="257">
        <v>3.224177420738372</v>
      </c>
      <c r="E39" s="258">
        <v>1.3394486115692272</v>
      </c>
      <c r="F39" s="394" t="s">
        <v>305</v>
      </c>
      <c r="G39" s="394" t="s">
        <v>305</v>
      </c>
      <c r="H39" s="63"/>
      <c r="I39" s="63"/>
    </row>
    <row r="40" spans="1:9" ht="12.75">
      <c r="A40" s="259" t="s">
        <v>317</v>
      </c>
      <c r="B40" s="260">
        <v>0.3335017685699848</v>
      </c>
      <c r="C40" s="217">
        <v>0.29409285153638187</v>
      </c>
      <c r="D40" s="261">
        <v>3.714868566559315</v>
      </c>
      <c r="E40" s="262">
        <v>2.3165258228401653</v>
      </c>
      <c r="F40" s="395" t="s">
        <v>305</v>
      </c>
      <c r="G40" s="395" t="s">
        <v>305</v>
      </c>
      <c r="H40" s="63"/>
      <c r="I40" s="63"/>
    </row>
    <row r="41" spans="1:7" ht="12.75">
      <c r="A41" s="218"/>
      <c r="B41" s="219"/>
      <c r="C41" s="219"/>
      <c r="D41" s="245"/>
      <c r="E41" s="245"/>
      <c r="F41" s="246"/>
      <c r="G41" s="246"/>
    </row>
    <row r="42" spans="1:7" ht="12.75">
      <c r="A42" s="218"/>
      <c r="B42" s="219"/>
      <c r="C42" s="219"/>
      <c r="D42" s="245"/>
      <c r="E42" s="245"/>
      <c r="F42" s="246"/>
      <c r="G42" s="246"/>
    </row>
    <row r="43" spans="1:7" ht="12.75">
      <c r="A43" s="218"/>
      <c r="B43" s="219"/>
      <c r="C43" s="219"/>
      <c r="D43" s="245"/>
      <c r="E43" s="245"/>
      <c r="F43" s="246"/>
      <c r="G43" s="246"/>
    </row>
    <row r="44" spans="1:7" ht="24" customHeight="1">
      <c r="A44" s="194" t="s">
        <v>318</v>
      </c>
      <c r="B44" s="195" t="s">
        <v>319</v>
      </c>
      <c r="C44" s="196"/>
      <c r="D44" s="197" t="s">
        <v>289</v>
      </c>
      <c r="E44" s="198"/>
      <c r="F44" s="199" t="s">
        <v>290</v>
      </c>
      <c r="G44" s="199" t="s">
        <v>291</v>
      </c>
    </row>
    <row r="45" spans="1:11" ht="24" customHeight="1">
      <c r="A45" s="201"/>
      <c r="B45" s="202" t="s">
        <v>485</v>
      </c>
      <c r="C45" s="204" t="s">
        <v>293</v>
      </c>
      <c r="D45" s="202" t="s">
        <v>485</v>
      </c>
      <c r="E45" s="203" t="s">
        <v>294</v>
      </c>
      <c r="F45" s="205"/>
      <c r="G45" s="205"/>
      <c r="K45" s="282"/>
    </row>
    <row r="46" spans="1:11" ht="12.75">
      <c r="A46" s="221" t="s">
        <v>320</v>
      </c>
      <c r="B46" s="222">
        <v>182452</v>
      </c>
      <c r="C46" s="265">
        <v>1550966</v>
      </c>
      <c r="D46" s="266">
        <v>-0.007452862007811922</v>
      </c>
      <c r="E46" s="225">
        <v>-0.008210737137471003</v>
      </c>
      <c r="F46" s="384">
        <v>0.11763765292082483</v>
      </c>
      <c r="G46" s="384">
        <v>0.43265110609973273</v>
      </c>
      <c r="H46" s="267"/>
      <c r="I46" s="268"/>
      <c r="J46" s="268"/>
      <c r="K46" s="282"/>
    </row>
    <row r="47" spans="1:9" ht="12.75">
      <c r="A47" s="221" t="s">
        <v>321</v>
      </c>
      <c r="B47" s="269"/>
      <c r="C47" s="270"/>
      <c r="D47" s="269"/>
      <c r="E47" s="270"/>
      <c r="F47" s="392"/>
      <c r="G47" s="392"/>
      <c r="H47" s="63"/>
      <c r="I47" s="63"/>
    </row>
    <row r="48" spans="1:9" ht="12.75">
      <c r="A48" s="234" t="s">
        <v>322</v>
      </c>
      <c r="B48" s="229">
        <v>38600</v>
      </c>
      <c r="C48" s="230">
        <v>293822</v>
      </c>
      <c r="D48" s="231">
        <v>-0.06460524402655943</v>
      </c>
      <c r="E48" s="232">
        <v>-0.05368898393517385</v>
      </c>
      <c r="F48" s="384">
        <v>0.13137205518987685</v>
      </c>
      <c r="G48" s="384">
        <v>0.46247483945173967</v>
      </c>
      <c r="H48" s="63"/>
      <c r="I48" s="268"/>
    </row>
    <row r="49" spans="1:9" ht="12.75">
      <c r="A49" s="234" t="s">
        <v>323</v>
      </c>
      <c r="B49" s="239">
        <v>114176</v>
      </c>
      <c r="C49" s="236">
        <v>926668</v>
      </c>
      <c r="D49" s="237">
        <v>0.00857735965725892</v>
      </c>
      <c r="E49" s="238">
        <v>-0.006595055852147258</v>
      </c>
      <c r="F49" s="384">
        <v>0.12321133350887264</v>
      </c>
      <c r="G49" s="386">
        <v>0.4400965178041429</v>
      </c>
      <c r="H49" s="63"/>
      <c r="I49" s="268"/>
    </row>
    <row r="50" spans="1:9" ht="12.75">
      <c r="A50" s="234" t="s">
        <v>324</v>
      </c>
      <c r="B50" s="235">
        <v>29676</v>
      </c>
      <c r="C50" s="271">
        <v>330476</v>
      </c>
      <c r="D50" s="272">
        <v>0.011072876562979062</v>
      </c>
      <c r="E50" s="243">
        <v>0.031145668873676202</v>
      </c>
      <c r="F50" s="384">
        <v>0.08979774628112178</v>
      </c>
      <c r="G50" s="386">
        <v>0.3765559771092134</v>
      </c>
      <c r="H50" s="63"/>
      <c r="I50" s="268"/>
    </row>
    <row r="51" spans="1:9" ht="12.75">
      <c r="A51" s="221" t="s">
        <v>325</v>
      </c>
      <c r="B51" s="251"/>
      <c r="C51" s="252"/>
      <c r="D51" s="251"/>
      <c r="E51" s="252"/>
      <c r="F51" s="392"/>
      <c r="G51" s="392"/>
      <c r="H51" s="63"/>
      <c r="I51" s="63"/>
    </row>
    <row r="52" spans="1:10" ht="12.75">
      <c r="A52" s="273" t="s">
        <v>326</v>
      </c>
      <c r="B52" s="229">
        <v>13525</v>
      </c>
      <c r="C52" s="230">
        <v>180340</v>
      </c>
      <c r="D52" s="231">
        <v>-0.04003123003761799</v>
      </c>
      <c r="E52" s="232">
        <v>-0.01486927926057835</v>
      </c>
      <c r="F52" s="384">
        <v>0.07499722745924366</v>
      </c>
      <c r="G52" s="384">
        <v>0.3703754415751568</v>
      </c>
      <c r="H52" s="274"/>
      <c r="I52" s="268"/>
      <c r="J52" s="268"/>
    </row>
    <row r="53" spans="1:10" ht="12.75">
      <c r="A53" s="273" t="s">
        <v>486</v>
      </c>
      <c r="B53" s="239">
        <v>16116</v>
      </c>
      <c r="C53" s="236">
        <v>204063</v>
      </c>
      <c r="D53" s="237">
        <v>-0.05616398243045384</v>
      </c>
      <c r="E53" s="238">
        <v>0.02073860652170656</v>
      </c>
      <c r="F53" s="384">
        <v>0.0789756104732362</v>
      </c>
      <c r="G53" s="384">
        <v>0.3627932105713385</v>
      </c>
      <c r="H53" s="274"/>
      <c r="I53" s="268"/>
      <c r="J53" s="268"/>
    </row>
    <row r="54" spans="1:10" ht="12.75">
      <c r="A54" s="273" t="s">
        <v>328</v>
      </c>
      <c r="B54" s="239">
        <v>131765</v>
      </c>
      <c r="C54" s="236">
        <v>1004526</v>
      </c>
      <c r="D54" s="237">
        <v>0.0043523331859689485</v>
      </c>
      <c r="E54" s="238">
        <v>-0.012509203726513873</v>
      </c>
      <c r="F54" s="384">
        <v>0.13117131861196227</v>
      </c>
      <c r="G54" s="384">
        <v>0.43158056782003745</v>
      </c>
      <c r="H54" s="274"/>
      <c r="I54" s="268"/>
      <c r="J54" s="268"/>
    </row>
    <row r="55" spans="1:10" ht="12.75">
      <c r="A55" s="273" t="s">
        <v>329</v>
      </c>
      <c r="B55" s="275">
        <v>21046</v>
      </c>
      <c r="C55" s="276">
        <v>162037</v>
      </c>
      <c r="D55" s="231">
        <v>-0.019474468878121542</v>
      </c>
      <c r="E55" s="232">
        <v>-0.009408470680295378</v>
      </c>
      <c r="F55" s="384">
        <v>0.1298839154020378</v>
      </c>
      <c r="G55" s="384">
        <v>0.5935138183869149</v>
      </c>
      <c r="H55" s="274"/>
      <c r="I55" s="268"/>
      <c r="J55" s="268"/>
    </row>
    <row r="56" spans="1:9" ht="12.75">
      <c r="A56" s="277" t="s">
        <v>330</v>
      </c>
      <c r="B56" s="251"/>
      <c r="C56" s="252"/>
      <c r="D56" s="278"/>
      <c r="E56" s="252"/>
      <c r="F56" s="392"/>
      <c r="G56" s="392"/>
      <c r="H56" s="63"/>
      <c r="I56" s="63"/>
    </row>
    <row r="57" spans="1:9" ht="12.75">
      <c r="A57" s="234" t="s">
        <v>331</v>
      </c>
      <c r="B57" s="239">
        <v>21438</v>
      </c>
      <c r="C57" s="236">
        <v>477931</v>
      </c>
      <c r="D57" s="237">
        <v>-0.1904384275518296</v>
      </c>
      <c r="E57" s="232">
        <v>-0.01457525773195878</v>
      </c>
      <c r="F57" s="384">
        <v>0.04485584739219678</v>
      </c>
      <c r="G57" s="384">
        <v>0.415304145679969</v>
      </c>
      <c r="H57" s="274"/>
      <c r="I57" s="268"/>
    </row>
    <row r="58" spans="1:9" ht="12.75">
      <c r="A58" s="234" t="s">
        <v>85</v>
      </c>
      <c r="B58" s="239">
        <v>3119</v>
      </c>
      <c r="C58" s="236">
        <v>49698</v>
      </c>
      <c r="D58" s="237">
        <v>-0.12633053221288515</v>
      </c>
      <c r="E58" s="232">
        <v>-0.09916801102068196</v>
      </c>
      <c r="F58" s="384">
        <v>0.06275906475109662</v>
      </c>
      <c r="G58" s="384">
        <v>0.05084607609794268</v>
      </c>
      <c r="H58" s="274"/>
      <c r="I58" s="268"/>
    </row>
    <row r="59" spans="1:9" ht="12.75">
      <c r="A59" s="234" t="s">
        <v>332</v>
      </c>
      <c r="B59" s="229">
        <v>4716</v>
      </c>
      <c r="C59" s="230">
        <v>40085</v>
      </c>
      <c r="D59" s="231">
        <v>-0.07511276720925675</v>
      </c>
      <c r="E59" s="232">
        <v>-0.07141864343958493</v>
      </c>
      <c r="F59" s="384">
        <v>0.1176499937632531</v>
      </c>
      <c r="G59" s="384">
        <v>0.16860319616745914</v>
      </c>
      <c r="H59" s="274"/>
      <c r="I59" s="268"/>
    </row>
    <row r="60" spans="1:9" ht="12.75">
      <c r="A60" s="234" t="s">
        <v>333</v>
      </c>
      <c r="B60" s="229">
        <v>153179</v>
      </c>
      <c r="C60" s="230">
        <v>983252</v>
      </c>
      <c r="D60" s="231">
        <v>0.03031505596211792</v>
      </c>
      <c r="E60" s="232">
        <v>0.0028384375232668457</v>
      </c>
      <c r="F60" s="384">
        <v>0.15578813976478054</v>
      </c>
      <c r="G60" s="384">
        <v>0.545559774053153</v>
      </c>
      <c r="H60" s="274"/>
      <c r="I60" s="268"/>
    </row>
    <row r="61" spans="1:9" ht="12.75">
      <c r="A61" s="221" t="s">
        <v>334</v>
      </c>
      <c r="B61" s="251"/>
      <c r="C61" s="252"/>
      <c r="D61" s="251"/>
      <c r="E61" s="252"/>
      <c r="F61" s="392"/>
      <c r="G61" s="392"/>
      <c r="H61" s="63"/>
      <c r="I61" s="63"/>
    </row>
    <row r="62" spans="1:10" ht="12.75">
      <c r="A62" s="279" t="s">
        <v>335</v>
      </c>
      <c r="B62" s="229">
        <v>103</v>
      </c>
      <c r="C62" s="230">
        <v>764</v>
      </c>
      <c r="D62" s="231">
        <v>0.3205128205128205</v>
      </c>
      <c r="E62" s="238">
        <v>-0.21641025641025646</v>
      </c>
      <c r="F62" s="384">
        <v>0.13481675392670156</v>
      </c>
      <c r="G62" s="384">
        <v>0.40234375</v>
      </c>
      <c r="H62" s="274"/>
      <c r="I62" s="268"/>
      <c r="J62" s="268"/>
    </row>
    <row r="63" spans="1:10" ht="25.5">
      <c r="A63" s="234" t="s">
        <v>336</v>
      </c>
      <c r="B63" s="239">
        <v>231</v>
      </c>
      <c r="C63" s="236">
        <v>2557</v>
      </c>
      <c r="D63" s="231">
        <v>-0.06854838709677424</v>
      </c>
      <c r="E63" s="238">
        <v>0.04752150757886109</v>
      </c>
      <c r="F63" s="384">
        <v>0.09034024247164646</v>
      </c>
      <c r="G63" s="384">
        <v>0.3372262773722628</v>
      </c>
      <c r="H63" s="274"/>
      <c r="I63" s="268"/>
      <c r="J63" s="268"/>
    </row>
    <row r="64" spans="1:10" ht="25.5">
      <c r="A64" s="234" t="s">
        <v>337</v>
      </c>
      <c r="B64" s="239">
        <v>9456</v>
      </c>
      <c r="C64" s="236">
        <v>71029</v>
      </c>
      <c r="D64" s="231">
        <v>0.08465244322092214</v>
      </c>
      <c r="E64" s="238">
        <v>0.025008658508427706</v>
      </c>
      <c r="F64" s="384">
        <v>0.13312872207126666</v>
      </c>
      <c r="G64" s="384">
        <v>0.5895997007108118</v>
      </c>
      <c r="H64" s="274"/>
      <c r="I64" s="268"/>
      <c r="J64" s="268"/>
    </row>
    <row r="65" spans="1:10" ht="12.75">
      <c r="A65" s="234" t="s">
        <v>338</v>
      </c>
      <c r="B65" s="229">
        <v>13821</v>
      </c>
      <c r="C65" s="236">
        <v>95531</v>
      </c>
      <c r="D65" s="231">
        <v>0.04625283875851638</v>
      </c>
      <c r="E65" s="238">
        <v>0.0061931895979692175</v>
      </c>
      <c r="F65" s="384">
        <v>0.14467555034491422</v>
      </c>
      <c r="G65" s="384">
        <v>0.5118320186645928</v>
      </c>
      <c r="H65" s="274"/>
      <c r="I65" s="268"/>
      <c r="J65" s="268"/>
    </row>
    <row r="66" spans="1:10" ht="12.75">
      <c r="A66" s="234" t="s">
        <v>339</v>
      </c>
      <c r="B66" s="229">
        <v>19613</v>
      </c>
      <c r="C66" s="236">
        <v>123724</v>
      </c>
      <c r="D66" s="231">
        <v>-0.02485954357877984</v>
      </c>
      <c r="E66" s="238">
        <v>-0.06633261391249223</v>
      </c>
      <c r="F66" s="384">
        <v>0.15852219456208982</v>
      </c>
      <c r="G66" s="384">
        <v>0.6946097180903811</v>
      </c>
      <c r="H66" s="274"/>
      <c r="I66" s="268"/>
      <c r="J66" s="268"/>
    </row>
    <row r="67" spans="1:10" ht="38.25">
      <c r="A67" s="234" t="s">
        <v>340</v>
      </c>
      <c r="B67" s="229">
        <v>65245</v>
      </c>
      <c r="C67" s="236">
        <v>396207</v>
      </c>
      <c r="D67" s="231">
        <v>0.03551986287237918</v>
      </c>
      <c r="E67" s="238">
        <v>0.04690373517661239</v>
      </c>
      <c r="F67" s="384">
        <v>0.1646740214080014</v>
      </c>
      <c r="G67" s="384">
        <v>0.6191813842255607</v>
      </c>
      <c r="H67" s="274"/>
      <c r="I67" s="268"/>
      <c r="J67" s="268"/>
    </row>
    <row r="68" spans="1:10" ht="25.5">
      <c r="A68" s="234" t="s">
        <v>341</v>
      </c>
      <c r="B68" s="239">
        <v>8437</v>
      </c>
      <c r="C68" s="236">
        <v>116207</v>
      </c>
      <c r="D68" s="231">
        <v>-0.3170080142475512</v>
      </c>
      <c r="E68" s="238">
        <v>-0.143780255082117</v>
      </c>
      <c r="F68" s="384">
        <v>0.07260319946302718</v>
      </c>
      <c r="G68" s="384">
        <v>0.3674651567944251</v>
      </c>
      <c r="H68" s="274"/>
      <c r="I68" s="268"/>
      <c r="J68" s="268"/>
    </row>
    <row r="69" spans="1:10" ht="51">
      <c r="A69" s="234" t="s">
        <v>342</v>
      </c>
      <c r="B69" s="239">
        <v>2843</v>
      </c>
      <c r="C69" s="236">
        <v>20298</v>
      </c>
      <c r="D69" s="231">
        <v>0.0045936395759718085</v>
      </c>
      <c r="E69" s="238">
        <v>-0.10985396658334434</v>
      </c>
      <c r="F69" s="384">
        <v>0.1400630604000394</v>
      </c>
      <c r="G69" s="384">
        <v>0.04087589141936968</v>
      </c>
      <c r="H69" s="274"/>
      <c r="I69" s="268"/>
      <c r="J69" s="268"/>
    </row>
    <row r="70" spans="1:10" ht="25.5">
      <c r="A70" s="234" t="s">
        <v>343</v>
      </c>
      <c r="B70" s="229">
        <v>1637</v>
      </c>
      <c r="C70" s="236">
        <v>15066</v>
      </c>
      <c r="D70" s="231">
        <v>0.0420114576702737</v>
      </c>
      <c r="E70" s="238">
        <v>0.007961463838897398</v>
      </c>
      <c r="F70" s="384">
        <v>0.10865525023231117</v>
      </c>
      <c r="G70" s="384">
        <v>0.06353580438579469</v>
      </c>
      <c r="H70" s="274"/>
      <c r="I70" s="268"/>
      <c r="J70" s="268"/>
    </row>
    <row r="71" spans="1:10" ht="12.75">
      <c r="A71" s="280" t="s">
        <v>344</v>
      </c>
      <c r="B71" s="229">
        <v>61066</v>
      </c>
      <c r="C71" s="271">
        <v>709583</v>
      </c>
      <c r="D71" s="281">
        <v>-0.010179271890297326</v>
      </c>
      <c r="E71" s="243">
        <v>-0.0029885768079694897</v>
      </c>
      <c r="F71" s="384">
        <v>0.08605899521268125</v>
      </c>
      <c r="G71" s="384">
        <v>0.48527086197442765</v>
      </c>
      <c r="H71" s="274"/>
      <c r="I71" s="268"/>
      <c r="J71" s="268"/>
    </row>
    <row r="72" spans="1:9" ht="12.75">
      <c r="A72" s="221" t="s">
        <v>345</v>
      </c>
      <c r="B72" s="251"/>
      <c r="C72" s="252"/>
      <c r="D72" s="251"/>
      <c r="E72" s="252"/>
      <c r="F72" s="392"/>
      <c r="G72" s="392"/>
      <c r="H72" s="63"/>
      <c r="I72" s="63"/>
    </row>
    <row r="73" spans="1:10" ht="12.75">
      <c r="A73" s="279" t="s">
        <v>346</v>
      </c>
      <c r="B73" s="229">
        <v>9127</v>
      </c>
      <c r="C73" s="236">
        <v>67133</v>
      </c>
      <c r="D73" s="231">
        <v>-0.02645333333333333</v>
      </c>
      <c r="E73" s="238">
        <v>-0.050976123496232595</v>
      </c>
      <c r="F73" s="384">
        <v>0.13595400175770486</v>
      </c>
      <c r="G73" s="386">
        <v>0.47065800330033003</v>
      </c>
      <c r="H73" s="274"/>
      <c r="I73" s="268"/>
      <c r="J73" s="268"/>
    </row>
    <row r="74" spans="1:11" ht="12.75">
      <c r="A74" s="259" t="s">
        <v>347</v>
      </c>
      <c r="B74" s="239">
        <v>173325</v>
      </c>
      <c r="C74" s="271">
        <v>1483833</v>
      </c>
      <c r="D74" s="281">
        <v>-0.006431752910626143</v>
      </c>
      <c r="E74" s="243">
        <v>-0.00618458515257525</v>
      </c>
      <c r="F74" s="400">
        <v>0.11680896704683075</v>
      </c>
      <c r="G74" s="389">
        <v>0.43081913426046753</v>
      </c>
      <c r="H74" s="274"/>
      <c r="I74" s="268"/>
      <c r="J74" s="268"/>
      <c r="K74" s="282"/>
    </row>
    <row r="75" spans="1:11" ht="12.75">
      <c r="A75" s="221" t="s">
        <v>348</v>
      </c>
      <c r="B75" s="222">
        <v>5925</v>
      </c>
      <c r="C75" s="223">
        <v>161744</v>
      </c>
      <c r="D75" s="224">
        <v>0.06449874236435504</v>
      </c>
      <c r="E75" s="225">
        <v>0.004128409041526115</v>
      </c>
      <c r="F75" s="390">
        <v>0.036631961618359875</v>
      </c>
      <c r="G75" s="390">
        <v>0.3961620754212356</v>
      </c>
      <c r="H75" s="274"/>
      <c r="I75" s="268"/>
      <c r="J75" s="268"/>
      <c r="K75" s="282"/>
    </row>
    <row r="76" spans="1:11" ht="12.75">
      <c r="A76" s="218"/>
      <c r="B76" s="219"/>
      <c r="C76" s="219"/>
      <c r="D76" s="282"/>
      <c r="E76" s="282"/>
      <c r="F76" s="403"/>
      <c r="G76" s="403"/>
      <c r="H76" s="263"/>
      <c r="I76" s="263"/>
      <c r="J76" s="263"/>
      <c r="K76" s="282"/>
    </row>
    <row r="77" spans="1:11" ht="12.75">
      <c r="A77" s="218"/>
      <c r="B77" s="219"/>
      <c r="C77" s="219"/>
      <c r="D77" s="282"/>
      <c r="E77" s="282"/>
      <c r="F77" s="403"/>
      <c r="G77" s="403"/>
      <c r="H77" s="263"/>
      <c r="I77" s="263"/>
      <c r="J77" s="263"/>
      <c r="K77" s="282"/>
    </row>
    <row r="78" spans="1:11" ht="12.75">
      <c r="A78" s="218"/>
      <c r="B78" s="219"/>
      <c r="C78" s="219"/>
      <c r="D78" s="282"/>
      <c r="E78" s="282"/>
      <c r="F78" s="403"/>
      <c r="G78" s="403"/>
      <c r="H78" s="263"/>
      <c r="I78" s="263"/>
      <c r="J78" s="263"/>
      <c r="K78" s="282"/>
    </row>
    <row r="79" spans="1:3" ht="20.25" customHeight="1">
      <c r="A79" s="194" t="s">
        <v>349</v>
      </c>
      <c r="B79" s="195" t="s">
        <v>319</v>
      </c>
      <c r="C79" s="196"/>
    </row>
    <row r="80" spans="1:3" ht="27" customHeight="1">
      <c r="A80" s="201"/>
      <c r="B80" s="284" t="s">
        <v>350</v>
      </c>
      <c r="C80" s="204" t="s">
        <v>351</v>
      </c>
    </row>
    <row r="81" spans="1:3" ht="27" customHeight="1">
      <c r="A81" s="397" t="s">
        <v>353</v>
      </c>
      <c r="B81" s="208">
        <v>34267</v>
      </c>
      <c r="C81" s="211">
        <v>0.18781378115888014</v>
      </c>
    </row>
    <row r="82" spans="1:3" ht="12.75">
      <c r="A82" s="398" t="s">
        <v>355</v>
      </c>
      <c r="B82" s="239">
        <v>20394</v>
      </c>
      <c r="C82" s="238">
        <v>0.1117773441781948</v>
      </c>
    </row>
    <row r="83" spans="1:3" ht="25.5">
      <c r="A83" s="398" t="s">
        <v>356</v>
      </c>
      <c r="B83" s="239">
        <v>19704</v>
      </c>
      <c r="C83" s="238">
        <v>0.1079955275908184</v>
      </c>
    </row>
    <row r="84" spans="1:3" ht="12.75">
      <c r="A84" s="398" t="s">
        <v>352</v>
      </c>
      <c r="B84" s="229">
        <v>13755</v>
      </c>
      <c r="C84" s="238">
        <v>0.07538969153530792</v>
      </c>
    </row>
    <row r="85" spans="1:3" ht="38.25">
      <c r="A85" s="398" t="s">
        <v>487</v>
      </c>
      <c r="B85" s="229">
        <v>7287</v>
      </c>
      <c r="C85" s="238">
        <v>0.03993927169885778</v>
      </c>
    </row>
    <row r="86" spans="1:3" ht="12.75">
      <c r="A86" s="398" t="s">
        <v>488</v>
      </c>
      <c r="B86" s="229">
        <v>5867</v>
      </c>
      <c r="C86" s="238">
        <v>0.032156402779909235</v>
      </c>
    </row>
    <row r="87" spans="1:3" ht="12.75">
      <c r="A87" s="398" t="s">
        <v>360</v>
      </c>
      <c r="B87" s="239">
        <v>5725</v>
      </c>
      <c r="C87" s="238">
        <v>0.03137811588801438</v>
      </c>
    </row>
    <row r="88" spans="1:3" ht="12.75">
      <c r="A88" s="398" t="s">
        <v>359</v>
      </c>
      <c r="B88" s="239">
        <v>5182</v>
      </c>
      <c r="C88" s="238">
        <v>0.0284019906605573</v>
      </c>
    </row>
    <row r="89" spans="1:3" ht="12.75">
      <c r="A89" s="398" t="s">
        <v>358</v>
      </c>
      <c r="B89" s="229">
        <v>4507</v>
      </c>
      <c r="C89" s="238">
        <v>0.02470238747725429</v>
      </c>
    </row>
    <row r="90" spans="1:3" ht="25.5">
      <c r="A90" s="399" t="s">
        <v>489</v>
      </c>
      <c r="B90" s="283">
        <v>4160</v>
      </c>
      <c r="C90" s="217">
        <v>0.0228005173963563</v>
      </c>
    </row>
    <row r="94" spans="1:3" ht="12.75" customHeight="1">
      <c r="A94" s="194" t="s">
        <v>362</v>
      </c>
      <c r="B94" s="195" t="s">
        <v>319</v>
      </c>
      <c r="C94" s="196"/>
    </row>
    <row r="95" spans="1:4" ht="37.5" customHeight="1">
      <c r="A95" s="201"/>
      <c r="B95" s="284" t="s">
        <v>363</v>
      </c>
      <c r="C95" s="204" t="s">
        <v>351</v>
      </c>
      <c r="D95" s="193" t="s">
        <v>364</v>
      </c>
    </row>
    <row r="96" spans="1:3" ht="12.75">
      <c r="A96" s="397" t="s">
        <v>488</v>
      </c>
      <c r="B96" s="208">
        <v>1420</v>
      </c>
      <c r="C96" s="211">
        <v>0.032156402779909235</v>
      </c>
    </row>
    <row r="97" spans="1:3" ht="25.5">
      <c r="A97" s="398" t="s">
        <v>356</v>
      </c>
      <c r="B97" s="239">
        <v>1246</v>
      </c>
      <c r="C97" s="238">
        <v>0.1079955275908184</v>
      </c>
    </row>
    <row r="98" spans="1:3" ht="25.5" customHeight="1">
      <c r="A98" s="398" t="s">
        <v>353</v>
      </c>
      <c r="B98" s="239">
        <v>1121</v>
      </c>
      <c r="C98" s="238">
        <v>0.18781378115888014</v>
      </c>
    </row>
    <row r="99" spans="1:3" ht="12.75">
      <c r="A99" s="398" t="s">
        <v>359</v>
      </c>
      <c r="B99" s="229">
        <v>889</v>
      </c>
      <c r="C99" s="238">
        <v>0.0284019906605573</v>
      </c>
    </row>
    <row r="100" spans="1:3" ht="12.75">
      <c r="A100" s="398" t="s">
        <v>360</v>
      </c>
      <c r="B100" s="229">
        <v>882</v>
      </c>
      <c r="C100" s="238">
        <v>0.03137811588801438</v>
      </c>
    </row>
    <row r="101" spans="1:3" ht="25.5">
      <c r="A101" s="398" t="s">
        <v>490</v>
      </c>
      <c r="B101" s="229">
        <v>749</v>
      </c>
      <c r="C101" s="238">
        <v>0.016201521496064717</v>
      </c>
    </row>
    <row r="102" spans="1:3" ht="12.75">
      <c r="A102" s="398" t="s">
        <v>368</v>
      </c>
      <c r="B102" s="239">
        <v>553</v>
      </c>
      <c r="C102" s="238">
        <v>0.00875846798061956</v>
      </c>
    </row>
    <row r="103" spans="1:3" ht="25.5">
      <c r="A103" s="398" t="s">
        <v>489</v>
      </c>
      <c r="B103" s="239">
        <v>516</v>
      </c>
      <c r="C103" s="238">
        <v>0.0228005173963563</v>
      </c>
    </row>
    <row r="104" spans="1:3" ht="12.75">
      <c r="A104" s="398" t="s">
        <v>355</v>
      </c>
      <c r="B104" s="229">
        <v>474</v>
      </c>
      <c r="C104" s="238">
        <v>0.1117773441781948</v>
      </c>
    </row>
    <row r="105" spans="1:3" ht="12.75">
      <c r="A105" s="399" t="s">
        <v>491</v>
      </c>
      <c r="B105" s="283">
        <v>404</v>
      </c>
      <c r="C105" s="217">
        <v>0.017642996514151667</v>
      </c>
    </row>
    <row r="109" spans="1:7" ht="26.25" customHeight="1">
      <c r="A109" s="194" t="s">
        <v>372</v>
      </c>
      <c r="B109" s="195" t="s">
        <v>373</v>
      </c>
      <c r="C109" s="196"/>
      <c r="D109" s="197" t="s">
        <v>289</v>
      </c>
      <c r="E109" s="198"/>
      <c r="F109" s="199" t="s">
        <v>290</v>
      </c>
      <c r="G109" s="199" t="s">
        <v>291</v>
      </c>
    </row>
    <row r="110" spans="1:7" ht="27.75" customHeight="1">
      <c r="A110" s="201"/>
      <c r="B110" s="202" t="s">
        <v>485</v>
      </c>
      <c r="C110" s="204" t="s">
        <v>293</v>
      </c>
      <c r="D110" s="202" t="s">
        <v>485</v>
      </c>
      <c r="E110" s="204" t="s">
        <v>294</v>
      </c>
      <c r="F110" s="205"/>
      <c r="G110" s="205"/>
    </row>
    <row r="111" spans="1:10" ht="12.75">
      <c r="A111" s="221" t="s">
        <v>19</v>
      </c>
      <c r="B111" s="222">
        <v>91257</v>
      </c>
      <c r="C111" s="230">
        <v>453661</v>
      </c>
      <c r="D111" s="266">
        <v>0.04855741057784013</v>
      </c>
      <c r="E111" s="225">
        <v>0.0852173372213465</v>
      </c>
      <c r="F111" s="384">
        <v>0.20115681092269339</v>
      </c>
      <c r="G111" s="390">
        <v>0.5207365646006186</v>
      </c>
      <c r="H111" s="285"/>
      <c r="I111" s="285"/>
      <c r="J111" s="304"/>
    </row>
    <row r="112" spans="1:9" ht="12.75">
      <c r="A112" s="221" t="s">
        <v>321</v>
      </c>
      <c r="B112" s="251"/>
      <c r="C112" s="252"/>
      <c r="D112" s="269"/>
      <c r="E112" s="270"/>
      <c r="F112" s="392"/>
      <c r="G112" s="392"/>
      <c r="H112" s="267"/>
      <c r="I112" s="63"/>
    </row>
    <row r="113" spans="1:11" ht="12.75">
      <c r="A113" s="234" t="s">
        <v>322</v>
      </c>
      <c r="B113" s="229">
        <v>8697</v>
      </c>
      <c r="C113" s="230">
        <v>45108</v>
      </c>
      <c r="D113" s="231">
        <v>0.14994049980166602</v>
      </c>
      <c r="E113" s="232">
        <v>0.2306768886585</v>
      </c>
      <c r="F113" s="384">
        <v>0.19280393721734504</v>
      </c>
      <c r="G113" s="384">
        <v>0.45422259361779915</v>
      </c>
      <c r="H113" s="274"/>
      <c r="I113" s="268"/>
      <c r="J113" s="268"/>
      <c r="K113" s="219"/>
    </row>
    <row r="114" spans="1:11" ht="12.75">
      <c r="A114" s="234" t="s">
        <v>323</v>
      </c>
      <c r="B114" s="239">
        <v>47085</v>
      </c>
      <c r="C114" s="236">
        <v>249783</v>
      </c>
      <c r="D114" s="231">
        <v>0.028483431991437547</v>
      </c>
      <c r="E114" s="232">
        <v>0.05520116933371644</v>
      </c>
      <c r="F114" s="384">
        <v>0.18850362114315225</v>
      </c>
      <c r="G114" s="384">
        <v>0.5068243955996642</v>
      </c>
      <c r="H114" s="274"/>
      <c r="I114" s="268"/>
      <c r="J114" s="268"/>
      <c r="K114" s="219"/>
    </row>
    <row r="115" spans="1:11" ht="12.75">
      <c r="A115" s="234" t="s">
        <v>324</v>
      </c>
      <c r="B115" s="239">
        <v>35475</v>
      </c>
      <c r="C115" s="236">
        <v>158770</v>
      </c>
      <c r="D115" s="231">
        <v>0.053076854572980725</v>
      </c>
      <c r="E115" s="232">
        <v>0.09747836425470724</v>
      </c>
      <c r="F115" s="384">
        <v>0.22343641745921775</v>
      </c>
      <c r="G115" s="400">
        <v>0.561339937022327</v>
      </c>
      <c r="H115" s="274"/>
      <c r="I115" s="268"/>
      <c r="J115" s="268"/>
      <c r="K115" s="219"/>
    </row>
    <row r="116" spans="1:11" ht="12.75">
      <c r="A116" s="221" t="s">
        <v>325</v>
      </c>
      <c r="B116" s="251"/>
      <c r="C116" s="252"/>
      <c r="D116" s="251"/>
      <c r="E116" s="252"/>
      <c r="F116" s="392"/>
      <c r="G116" s="392"/>
      <c r="H116" s="63"/>
      <c r="I116" s="63"/>
      <c r="K116" s="282"/>
    </row>
    <row r="117" spans="1:11" ht="12.75">
      <c r="A117" s="234" t="s">
        <v>326</v>
      </c>
      <c r="B117" s="239">
        <v>706</v>
      </c>
      <c r="C117" s="236">
        <v>8044</v>
      </c>
      <c r="D117" s="231">
        <v>-0.005633802816901401</v>
      </c>
      <c r="E117" s="232">
        <v>0.30393905008915545</v>
      </c>
      <c r="F117" s="384">
        <v>0.0877672799602188</v>
      </c>
      <c r="G117" s="384">
        <v>0.6801541425818882</v>
      </c>
      <c r="H117" s="274"/>
      <c r="I117" s="268"/>
      <c r="J117" s="268"/>
      <c r="K117" s="282"/>
    </row>
    <row r="118" spans="1:11" ht="12.75">
      <c r="A118" s="234" t="s">
        <v>374</v>
      </c>
      <c r="B118" s="239">
        <v>15628</v>
      </c>
      <c r="C118" s="236">
        <v>74845</v>
      </c>
      <c r="D118" s="231">
        <v>0.04857756307031669</v>
      </c>
      <c r="E118" s="305">
        <v>0.09711228378774561</v>
      </c>
      <c r="F118" s="404">
        <v>0.2088048633843276</v>
      </c>
      <c r="G118" s="384">
        <v>0.5530860702151755</v>
      </c>
      <c r="H118" s="274"/>
      <c r="I118" s="274"/>
      <c r="J118" s="274"/>
      <c r="K118" s="282"/>
    </row>
    <row r="119" spans="1:10" ht="12.75">
      <c r="A119" s="234" t="s">
        <v>328</v>
      </c>
      <c r="B119" s="239">
        <v>63494</v>
      </c>
      <c r="C119" s="236">
        <v>302675</v>
      </c>
      <c r="D119" s="231">
        <v>0.04273139328647435</v>
      </c>
      <c r="E119" s="232">
        <v>0.06871859695706051</v>
      </c>
      <c r="F119" s="384">
        <v>0.20977616255059056</v>
      </c>
      <c r="G119" s="384">
        <v>0.4942167286766194</v>
      </c>
      <c r="H119" s="274"/>
      <c r="I119" s="268"/>
      <c r="J119" s="268"/>
    </row>
    <row r="120" spans="1:10" ht="12.75">
      <c r="A120" s="234" t="s">
        <v>329</v>
      </c>
      <c r="B120" s="239">
        <v>11429</v>
      </c>
      <c r="C120" s="236">
        <v>68097</v>
      </c>
      <c r="D120" s="231">
        <v>0.0858907363420427</v>
      </c>
      <c r="E120" s="232">
        <v>0.12678083891784553</v>
      </c>
      <c r="F120" s="384">
        <v>0.16783411897734116</v>
      </c>
      <c r="G120" s="400">
        <v>0.6539077697677079</v>
      </c>
      <c r="H120" s="274"/>
      <c r="I120" s="268"/>
      <c r="J120" s="268"/>
    </row>
    <row r="121" spans="1:9" ht="12.75">
      <c r="A121" s="221" t="s">
        <v>330</v>
      </c>
      <c r="B121" s="251"/>
      <c r="C121" s="252"/>
      <c r="D121" s="251"/>
      <c r="E121" s="252"/>
      <c r="F121" s="392"/>
      <c r="G121" s="392"/>
      <c r="H121" s="63"/>
      <c r="I121" s="63"/>
    </row>
    <row r="122" spans="1:9" ht="12.75">
      <c r="A122" s="234" t="s">
        <v>331</v>
      </c>
      <c r="B122" s="239">
        <v>2316</v>
      </c>
      <c r="C122" s="236">
        <v>21567</v>
      </c>
      <c r="D122" s="240">
        <v>0.05705157462345967</v>
      </c>
      <c r="E122" s="241">
        <v>0.20789694763371602</v>
      </c>
      <c r="F122" s="384">
        <v>0.10738628460147448</v>
      </c>
      <c r="G122" s="384">
        <v>0.4512860483242401</v>
      </c>
      <c r="H122" s="274"/>
      <c r="I122" s="63"/>
    </row>
    <row r="123" spans="1:9" ht="12.75">
      <c r="A123" s="234" t="s">
        <v>85</v>
      </c>
      <c r="B123" s="239">
        <v>3341</v>
      </c>
      <c r="C123" s="236">
        <v>18566</v>
      </c>
      <c r="D123" s="240">
        <v>-0.00476616026213883</v>
      </c>
      <c r="E123" s="241">
        <v>0.0025379340137157147</v>
      </c>
      <c r="F123" s="384">
        <v>0.1799526015296779</v>
      </c>
      <c r="G123" s="384">
        <v>0.08797198378008321</v>
      </c>
      <c r="H123" s="274"/>
      <c r="I123" s="63"/>
    </row>
    <row r="124" spans="1:9" ht="12.75">
      <c r="A124" s="234" t="s">
        <v>332</v>
      </c>
      <c r="B124" s="239">
        <v>5043</v>
      </c>
      <c r="C124" s="236">
        <v>31698</v>
      </c>
      <c r="D124" s="240">
        <v>-0.0031626803716149343</v>
      </c>
      <c r="E124" s="241">
        <v>-0.008632013510977643</v>
      </c>
      <c r="F124" s="384">
        <v>0.1590952110543252</v>
      </c>
      <c r="G124" s="384">
        <v>0.3501110802554846</v>
      </c>
      <c r="H124" s="274"/>
      <c r="I124" s="63"/>
    </row>
    <row r="125" spans="1:9" ht="12.75">
      <c r="A125" s="234" t="s">
        <v>333</v>
      </c>
      <c r="B125" s="239">
        <v>55065</v>
      </c>
      <c r="C125" s="236">
        <v>292293</v>
      </c>
      <c r="D125" s="240">
        <v>0.019778876604255702</v>
      </c>
      <c r="E125" s="241">
        <v>0.042838386505212434</v>
      </c>
      <c r="F125" s="384">
        <v>0.1883897322207511</v>
      </c>
      <c r="G125" s="384">
        <v>0.6469026444708121</v>
      </c>
      <c r="H125" s="274"/>
      <c r="I125" s="63"/>
    </row>
    <row r="126" spans="1:9" ht="12.75">
      <c r="A126" s="287" t="s">
        <v>279</v>
      </c>
      <c r="B126" s="239">
        <v>25492</v>
      </c>
      <c r="C126" s="236">
        <v>89537</v>
      </c>
      <c r="D126" s="240">
        <v>0.13666562625406886</v>
      </c>
      <c r="E126" s="241">
        <v>0.29010273331124026</v>
      </c>
      <c r="F126" s="384">
        <v>0.2847091146676793</v>
      </c>
      <c r="G126" s="384">
        <v>0.7816994265738555</v>
      </c>
      <c r="H126" s="274"/>
      <c r="I126" s="63"/>
    </row>
    <row r="127" spans="1:9" ht="12.75">
      <c r="A127" s="221" t="s">
        <v>334</v>
      </c>
      <c r="B127" s="251"/>
      <c r="C127" s="252"/>
      <c r="D127" s="251"/>
      <c r="E127" s="252"/>
      <c r="F127" s="392"/>
      <c r="G127" s="392"/>
      <c r="H127" s="63"/>
      <c r="I127" s="63"/>
    </row>
    <row r="128" spans="1:10" ht="12.75">
      <c r="A128" s="279" t="s">
        <v>335</v>
      </c>
      <c r="B128" s="239">
        <v>45</v>
      </c>
      <c r="C128" s="236">
        <v>228</v>
      </c>
      <c r="D128" s="231">
        <v>-0.11764705882352944</v>
      </c>
      <c r="E128" s="232">
        <v>-0.06557377049180324</v>
      </c>
      <c r="F128" s="384">
        <v>0.19736842105263158</v>
      </c>
      <c r="G128" s="384">
        <v>0.2542372881355932</v>
      </c>
      <c r="H128" s="274"/>
      <c r="I128" s="268"/>
      <c r="J128" s="268"/>
    </row>
    <row r="129" spans="1:10" ht="25.5">
      <c r="A129" s="234" t="s">
        <v>336</v>
      </c>
      <c r="B129" s="229">
        <v>140</v>
      </c>
      <c r="C129" s="236">
        <v>1049</v>
      </c>
      <c r="D129" s="231">
        <v>-0.04761904761904767</v>
      </c>
      <c r="E129" s="232">
        <v>0.05852674066599395</v>
      </c>
      <c r="F129" s="384">
        <v>0.1334604385128694</v>
      </c>
      <c r="G129" s="384">
        <v>0.22727272727272727</v>
      </c>
      <c r="H129" s="274"/>
      <c r="I129" s="268"/>
      <c r="J129" s="268"/>
    </row>
    <row r="130" spans="1:10" ht="25.5">
      <c r="A130" s="234" t="s">
        <v>337</v>
      </c>
      <c r="B130" s="229">
        <v>4101</v>
      </c>
      <c r="C130" s="236">
        <v>28315</v>
      </c>
      <c r="D130" s="231">
        <v>0.08377378435517979</v>
      </c>
      <c r="E130" s="232">
        <v>0.12701003024996016</v>
      </c>
      <c r="F130" s="384">
        <v>0.14483489316616635</v>
      </c>
      <c r="G130" s="384">
        <v>0.6421860319448794</v>
      </c>
      <c r="H130" s="274"/>
      <c r="I130" s="268"/>
      <c r="J130" s="268"/>
    </row>
    <row r="131" spans="1:10" ht="12.75">
      <c r="A131" s="234" t="s">
        <v>338</v>
      </c>
      <c r="B131" s="229">
        <v>4007</v>
      </c>
      <c r="C131" s="236">
        <v>26202</v>
      </c>
      <c r="D131" s="231">
        <v>0.10598951145459568</v>
      </c>
      <c r="E131" s="232">
        <v>0.11403061224489797</v>
      </c>
      <c r="F131" s="384">
        <v>0.1529272574612625</v>
      </c>
      <c r="G131" s="384">
        <v>0.4725235849056604</v>
      </c>
      <c r="H131" s="274"/>
      <c r="I131" s="268"/>
      <c r="J131" s="268"/>
    </row>
    <row r="132" spans="1:10" ht="12.75">
      <c r="A132" s="234" t="s">
        <v>339</v>
      </c>
      <c r="B132" s="239">
        <v>12409</v>
      </c>
      <c r="C132" s="236">
        <v>69934</v>
      </c>
      <c r="D132" s="231">
        <v>0.058878743920129706</v>
      </c>
      <c r="E132" s="232">
        <v>0.07488241984568567</v>
      </c>
      <c r="F132" s="384">
        <v>0.17743872794348958</v>
      </c>
      <c r="G132" s="384">
        <v>0.7794597989949749</v>
      </c>
      <c r="H132" s="274"/>
      <c r="I132" s="268"/>
      <c r="J132" s="268"/>
    </row>
    <row r="133" spans="1:10" ht="38.25">
      <c r="A133" s="234" t="s">
        <v>340</v>
      </c>
      <c r="B133" s="239">
        <v>28777</v>
      </c>
      <c r="C133" s="236">
        <v>137942</v>
      </c>
      <c r="D133" s="231">
        <v>0.07750776949863325</v>
      </c>
      <c r="E133" s="232">
        <v>0.10498574129257587</v>
      </c>
      <c r="F133" s="384">
        <v>0.20861666497513448</v>
      </c>
      <c r="G133" s="384">
        <v>0.7698501872659176</v>
      </c>
      <c r="H133" s="274"/>
      <c r="I133" s="268"/>
      <c r="J133" s="268"/>
    </row>
    <row r="134" spans="1:10" ht="25.5">
      <c r="A134" s="234" t="s">
        <v>341</v>
      </c>
      <c r="B134" s="239">
        <v>2240</v>
      </c>
      <c r="C134" s="236">
        <v>13093</v>
      </c>
      <c r="D134" s="231">
        <v>0.009463722397476282</v>
      </c>
      <c r="E134" s="232">
        <v>0.1364464890200503</v>
      </c>
      <c r="F134" s="384">
        <v>0.17108378522874818</v>
      </c>
      <c r="G134" s="384">
        <v>0.2992252204114347</v>
      </c>
      <c r="H134" s="274"/>
      <c r="I134" s="268"/>
      <c r="J134" s="268"/>
    </row>
    <row r="135" spans="1:10" ht="51">
      <c r="A135" s="234" t="s">
        <v>342</v>
      </c>
      <c r="B135" s="229">
        <v>3201</v>
      </c>
      <c r="C135" s="236">
        <v>15111</v>
      </c>
      <c r="D135" s="231">
        <v>-0.03873873873873879</v>
      </c>
      <c r="E135" s="232">
        <v>-0.017809554761130997</v>
      </c>
      <c r="F135" s="384">
        <v>0.21183243994441137</v>
      </c>
      <c r="G135" s="384">
        <v>0.10422975481097978</v>
      </c>
      <c r="H135" s="274"/>
      <c r="I135" s="268"/>
      <c r="J135" s="268"/>
    </row>
    <row r="136" spans="1:10" ht="25.5">
      <c r="A136" s="234" t="s">
        <v>343</v>
      </c>
      <c r="B136" s="229">
        <v>904</v>
      </c>
      <c r="C136" s="236">
        <v>8121</v>
      </c>
      <c r="D136" s="231">
        <v>-0.030042918454935674</v>
      </c>
      <c r="E136" s="232">
        <v>-0.02356618973187452</v>
      </c>
      <c r="F136" s="384">
        <v>0.11131634035217337</v>
      </c>
      <c r="G136" s="384">
        <v>0.1427894487442742</v>
      </c>
      <c r="H136" s="274"/>
      <c r="I136" s="268"/>
      <c r="J136" s="268"/>
    </row>
    <row r="137" spans="1:10" ht="12.75">
      <c r="A137" s="280" t="s">
        <v>344</v>
      </c>
      <c r="B137" s="229">
        <v>35433</v>
      </c>
      <c r="C137" s="236">
        <v>153666</v>
      </c>
      <c r="D137" s="231">
        <v>0.026478171441814746</v>
      </c>
      <c r="E137" s="232">
        <v>0.0743094444094885</v>
      </c>
      <c r="F137" s="384">
        <v>0.2305845144664402</v>
      </c>
      <c r="G137" s="384">
        <v>0.5737301445943102</v>
      </c>
      <c r="H137" s="274"/>
      <c r="I137" s="268"/>
      <c r="J137" s="268"/>
    </row>
    <row r="138" spans="1:9" ht="12.75">
      <c r="A138" s="221" t="s">
        <v>375</v>
      </c>
      <c r="B138" s="251"/>
      <c r="C138" s="252"/>
      <c r="D138" s="251"/>
      <c r="E138" s="252"/>
      <c r="F138" s="392"/>
      <c r="G138" s="392"/>
      <c r="H138" s="63"/>
      <c r="I138" s="63"/>
    </row>
    <row r="139" spans="1:10" ht="12.75">
      <c r="A139" s="234" t="s">
        <v>376</v>
      </c>
      <c r="B139" s="239">
        <v>19361</v>
      </c>
      <c r="C139" s="236">
        <v>109890</v>
      </c>
      <c r="D139" s="231">
        <v>0.04914923593800813</v>
      </c>
      <c r="E139" s="232">
        <v>0.06822070145423442</v>
      </c>
      <c r="F139" s="384">
        <v>0.17618527618527619</v>
      </c>
      <c r="G139" s="384">
        <v>0.40867546174142483</v>
      </c>
      <c r="H139" s="274"/>
      <c r="I139" s="268"/>
      <c r="J139" s="268"/>
    </row>
    <row r="140" spans="1:10" ht="12.75">
      <c r="A140" s="234" t="s">
        <v>377</v>
      </c>
      <c r="B140" s="239">
        <v>12065</v>
      </c>
      <c r="C140" s="236">
        <v>66002</v>
      </c>
      <c r="D140" s="231">
        <v>-0.03741822243497683</v>
      </c>
      <c r="E140" s="232">
        <v>0.016478777798311972</v>
      </c>
      <c r="F140" s="384">
        <v>0.18279749098512166</v>
      </c>
      <c r="G140" s="384">
        <v>0.460548917815017</v>
      </c>
      <c r="H140" s="274"/>
      <c r="I140" s="268"/>
      <c r="J140" s="268"/>
    </row>
    <row r="141" spans="1:10" ht="12.75">
      <c r="A141" s="234" t="s">
        <v>378</v>
      </c>
      <c r="B141" s="239">
        <v>7106</v>
      </c>
      <c r="C141" s="236">
        <v>41290</v>
      </c>
      <c r="D141" s="231">
        <v>-0.041284403669724745</v>
      </c>
      <c r="E141" s="232">
        <v>0.041966336083983036</v>
      </c>
      <c r="F141" s="384">
        <v>0.1720997820295471</v>
      </c>
      <c r="G141" s="384">
        <v>0.4580969571944301</v>
      </c>
      <c r="H141" s="274"/>
      <c r="I141" s="268"/>
      <c r="J141" s="268"/>
    </row>
    <row r="142" spans="1:10" ht="12.75">
      <c r="A142" s="234" t="s">
        <v>379</v>
      </c>
      <c r="B142" s="239">
        <v>6611</v>
      </c>
      <c r="C142" s="236">
        <v>34637</v>
      </c>
      <c r="D142" s="231">
        <v>-0.1613598883673728</v>
      </c>
      <c r="E142" s="232">
        <v>-0.11250896792046738</v>
      </c>
      <c r="F142" s="384">
        <v>0.19086525969339146</v>
      </c>
      <c r="G142" s="384">
        <v>0.5247658358469598</v>
      </c>
      <c r="H142" s="274"/>
      <c r="I142" s="268"/>
      <c r="J142" s="268"/>
    </row>
    <row r="143" spans="1:10" ht="12.75">
      <c r="A143" s="259" t="s">
        <v>380</v>
      </c>
      <c r="B143" s="214">
        <v>46114</v>
      </c>
      <c r="C143" s="215">
        <v>201842</v>
      </c>
      <c r="D143" s="281">
        <v>0.131687444782566</v>
      </c>
      <c r="E143" s="286">
        <v>0.1763862499854294</v>
      </c>
      <c r="F143" s="400">
        <v>0.22846582970838578</v>
      </c>
      <c r="G143" s="400">
        <v>0.6268555271600239</v>
      </c>
      <c r="H143" s="274"/>
      <c r="I143" s="268"/>
      <c r="J143" s="268"/>
    </row>
    <row r="144" spans="1:10" ht="12.75">
      <c r="A144" s="221" t="s">
        <v>381</v>
      </c>
      <c r="B144" s="214">
        <v>2900</v>
      </c>
      <c r="C144" s="215">
        <v>34261</v>
      </c>
      <c r="D144" s="224">
        <v>0.1831905344757241</v>
      </c>
      <c r="E144" s="225">
        <v>0.2431422351233672</v>
      </c>
      <c r="F144" s="390">
        <v>0.08464434780070634</v>
      </c>
      <c r="G144" s="382">
        <v>0.4830113257828115</v>
      </c>
      <c r="H144" s="274"/>
      <c r="I144" s="268"/>
      <c r="J144" s="268"/>
    </row>
    <row r="145" spans="2:11" ht="12.75">
      <c r="B145" s="219"/>
      <c r="H145" s="263"/>
      <c r="I145" s="263"/>
      <c r="J145" s="263"/>
      <c r="K145" s="282"/>
    </row>
    <row r="148" spans="1:4" ht="42">
      <c r="A148" s="289" t="s">
        <v>22</v>
      </c>
      <c r="B148" s="290" t="s">
        <v>382</v>
      </c>
      <c r="C148" s="290" t="s">
        <v>383</v>
      </c>
      <c r="D148" s="291" t="s">
        <v>384</v>
      </c>
    </row>
    <row r="149" spans="1:4" ht="12.75">
      <c r="A149" s="221" t="s">
        <v>385</v>
      </c>
      <c r="B149" s="292">
        <v>623906</v>
      </c>
      <c r="C149" s="292">
        <v>182452</v>
      </c>
      <c r="D149" s="292">
        <v>91257</v>
      </c>
    </row>
    <row r="150" spans="1:4" ht="12.75">
      <c r="A150" s="293" t="s">
        <v>492</v>
      </c>
      <c r="B150" s="229">
        <v>2741</v>
      </c>
      <c r="C150" s="294">
        <v>736</v>
      </c>
      <c r="D150" s="295">
        <v>458</v>
      </c>
    </row>
    <row r="151" spans="1:4" ht="12.75">
      <c r="A151" s="296" t="s">
        <v>493</v>
      </c>
      <c r="B151" s="239">
        <v>2628</v>
      </c>
      <c r="C151" s="297">
        <v>1434</v>
      </c>
      <c r="D151" s="298">
        <v>108</v>
      </c>
    </row>
    <row r="152" spans="1:4" ht="12.75">
      <c r="A152" s="296" t="s">
        <v>494</v>
      </c>
      <c r="B152" s="239">
        <v>737</v>
      </c>
      <c r="C152" s="297">
        <v>286</v>
      </c>
      <c r="D152" s="298">
        <v>99</v>
      </c>
    </row>
    <row r="153" spans="1:4" ht="12.75">
      <c r="A153" s="296" t="s">
        <v>42</v>
      </c>
      <c r="B153" s="239">
        <v>58792</v>
      </c>
      <c r="C153" s="297">
        <v>11820</v>
      </c>
      <c r="D153" s="298">
        <v>8433</v>
      </c>
    </row>
    <row r="154" spans="1:4" ht="12.75">
      <c r="A154" s="296" t="s">
        <v>495</v>
      </c>
      <c r="B154" s="239">
        <v>2818</v>
      </c>
      <c r="C154" s="297">
        <v>1598</v>
      </c>
      <c r="D154" s="298">
        <v>258</v>
      </c>
    </row>
    <row r="155" spans="1:4" ht="12.75">
      <c r="A155" s="296" t="s">
        <v>496</v>
      </c>
      <c r="B155" s="239">
        <v>15669</v>
      </c>
      <c r="C155" s="297">
        <v>5896</v>
      </c>
      <c r="D155" s="298">
        <v>2725</v>
      </c>
    </row>
    <row r="156" spans="1:4" ht="12.75">
      <c r="A156" s="296" t="s">
        <v>497</v>
      </c>
      <c r="B156" s="239">
        <v>11484</v>
      </c>
      <c r="C156" s="297">
        <v>2030</v>
      </c>
      <c r="D156" s="298">
        <v>2568</v>
      </c>
    </row>
    <row r="157" spans="1:4" ht="12.75">
      <c r="A157" s="296" t="s">
        <v>498</v>
      </c>
      <c r="B157" s="239">
        <v>11203</v>
      </c>
      <c r="C157" s="297">
        <v>3168</v>
      </c>
      <c r="D157" s="298">
        <v>1563</v>
      </c>
    </row>
    <row r="158" spans="1:4" ht="12.75">
      <c r="A158" s="296" t="s">
        <v>499</v>
      </c>
      <c r="B158" s="239">
        <v>362</v>
      </c>
      <c r="C158" s="297">
        <v>134</v>
      </c>
      <c r="D158" s="298">
        <v>43</v>
      </c>
    </row>
    <row r="159" spans="1:4" ht="12.75">
      <c r="A159" s="296" t="s">
        <v>500</v>
      </c>
      <c r="B159" s="239">
        <v>4080</v>
      </c>
      <c r="C159" s="297">
        <v>1078</v>
      </c>
      <c r="D159" s="298">
        <v>322</v>
      </c>
    </row>
    <row r="160" spans="1:4" ht="12.75">
      <c r="A160" s="296" t="s">
        <v>501</v>
      </c>
      <c r="B160" s="239">
        <v>1018</v>
      </c>
      <c r="C160" s="297">
        <v>384</v>
      </c>
      <c r="D160" s="298">
        <v>157</v>
      </c>
    </row>
    <row r="161" spans="1:4" ht="12.75">
      <c r="A161" s="296" t="s">
        <v>47</v>
      </c>
      <c r="B161" s="239">
        <v>66095</v>
      </c>
      <c r="C161" s="297">
        <v>25804</v>
      </c>
      <c r="D161" s="298">
        <v>8207</v>
      </c>
    </row>
    <row r="162" spans="1:4" ht="12.75">
      <c r="A162" s="296" t="s">
        <v>502</v>
      </c>
      <c r="B162" s="239">
        <v>1575</v>
      </c>
      <c r="C162" s="297">
        <v>201</v>
      </c>
      <c r="D162" s="298">
        <v>256</v>
      </c>
    </row>
    <row r="163" spans="1:4" ht="12.75">
      <c r="A163" s="296" t="s">
        <v>503</v>
      </c>
      <c r="B163" s="239">
        <v>10547</v>
      </c>
      <c r="C163" s="297">
        <v>2504</v>
      </c>
      <c r="D163" s="298">
        <v>1461</v>
      </c>
    </row>
    <row r="164" spans="1:4" ht="12.75">
      <c r="A164" s="296" t="s">
        <v>55</v>
      </c>
      <c r="B164" s="239">
        <v>38937</v>
      </c>
      <c r="C164" s="297">
        <v>8681</v>
      </c>
      <c r="D164" s="298">
        <v>6270</v>
      </c>
    </row>
    <row r="165" spans="1:4" ht="12.75">
      <c r="A165" s="296" t="s">
        <v>504</v>
      </c>
      <c r="B165" s="239">
        <v>9327</v>
      </c>
      <c r="C165" s="297">
        <v>3985</v>
      </c>
      <c r="D165" s="298">
        <v>1638</v>
      </c>
    </row>
    <row r="166" spans="1:4" ht="12.75">
      <c r="A166" s="296" t="s">
        <v>505</v>
      </c>
      <c r="B166" s="239">
        <v>1984</v>
      </c>
      <c r="C166" s="297">
        <v>909</v>
      </c>
      <c r="D166" s="298">
        <v>121</v>
      </c>
    </row>
    <row r="167" spans="1:4" ht="12.75">
      <c r="A167" s="296" t="s">
        <v>506</v>
      </c>
      <c r="B167" s="239">
        <v>886</v>
      </c>
      <c r="C167" s="297">
        <v>379</v>
      </c>
      <c r="D167" s="298">
        <v>55</v>
      </c>
    </row>
    <row r="168" spans="1:4" ht="12.75">
      <c r="A168" s="296" t="s">
        <v>507</v>
      </c>
      <c r="B168" s="239">
        <v>1080</v>
      </c>
      <c r="C168" s="297">
        <v>382</v>
      </c>
      <c r="D168" s="298">
        <v>129</v>
      </c>
    </row>
    <row r="169" spans="1:4" ht="12.75">
      <c r="A169" s="296" t="s">
        <v>49</v>
      </c>
      <c r="B169" s="239">
        <v>106581</v>
      </c>
      <c r="C169" s="297">
        <v>38775</v>
      </c>
      <c r="D169" s="298">
        <v>15763</v>
      </c>
    </row>
    <row r="170" spans="1:4" ht="12.75">
      <c r="A170" s="296" t="s">
        <v>508</v>
      </c>
      <c r="B170" s="239">
        <v>5045</v>
      </c>
      <c r="C170" s="297">
        <v>723</v>
      </c>
      <c r="D170" s="298">
        <v>657</v>
      </c>
    </row>
    <row r="171" spans="1:4" ht="12.75">
      <c r="A171" s="296" t="s">
        <v>509</v>
      </c>
      <c r="B171" s="239">
        <v>32712</v>
      </c>
      <c r="C171" s="297">
        <v>5178</v>
      </c>
      <c r="D171" s="298">
        <v>5214</v>
      </c>
    </row>
    <row r="172" spans="1:4" ht="12.75">
      <c r="A172" s="296" t="s">
        <v>510</v>
      </c>
      <c r="B172" s="239">
        <v>5715</v>
      </c>
      <c r="C172" s="297">
        <v>1497</v>
      </c>
      <c r="D172" s="298">
        <v>1218</v>
      </c>
    </row>
    <row r="173" spans="1:4" ht="12.75">
      <c r="A173" s="296" t="s">
        <v>511</v>
      </c>
      <c r="B173" s="239">
        <v>4328</v>
      </c>
      <c r="C173" s="297">
        <v>2053</v>
      </c>
      <c r="D173" s="298">
        <v>260</v>
      </c>
    </row>
    <row r="174" spans="1:4" ht="12.75">
      <c r="A174" s="296" t="s">
        <v>512</v>
      </c>
      <c r="B174" s="239">
        <v>2761</v>
      </c>
      <c r="C174" s="297">
        <v>575</v>
      </c>
      <c r="D174" s="298">
        <v>549</v>
      </c>
    </row>
    <row r="175" spans="1:4" ht="12.75">
      <c r="A175" s="296" t="s">
        <v>513</v>
      </c>
      <c r="B175" s="239">
        <v>2995</v>
      </c>
      <c r="C175" s="297">
        <v>793</v>
      </c>
      <c r="D175" s="298">
        <v>577</v>
      </c>
    </row>
    <row r="176" spans="1:4" ht="12.75">
      <c r="A176" s="296" t="s">
        <v>514</v>
      </c>
      <c r="B176" s="239">
        <v>44872</v>
      </c>
      <c r="C176" s="297">
        <v>16637</v>
      </c>
      <c r="D176" s="298">
        <v>6013</v>
      </c>
    </row>
    <row r="177" spans="1:4" ht="12.75">
      <c r="A177" s="296" t="s">
        <v>515</v>
      </c>
      <c r="B177" s="239">
        <v>20119</v>
      </c>
      <c r="C177" s="297">
        <v>4565</v>
      </c>
      <c r="D177" s="298">
        <v>3155</v>
      </c>
    </row>
    <row r="178" spans="1:4" ht="12.75">
      <c r="A178" s="296" t="s">
        <v>516</v>
      </c>
      <c r="B178" s="239">
        <v>3507</v>
      </c>
      <c r="C178" s="297">
        <v>1010</v>
      </c>
      <c r="D178" s="298">
        <v>147</v>
      </c>
    </row>
    <row r="179" spans="1:4" ht="12.75">
      <c r="A179" s="296" t="s">
        <v>517</v>
      </c>
      <c r="B179" s="239">
        <v>14386</v>
      </c>
      <c r="C179" s="297">
        <v>4105</v>
      </c>
      <c r="D179" s="298">
        <v>1982</v>
      </c>
    </row>
    <row r="180" spans="1:4" ht="12.75">
      <c r="A180" s="296" t="s">
        <v>518</v>
      </c>
      <c r="B180" s="239">
        <v>48975</v>
      </c>
      <c r="C180" s="297">
        <v>8086</v>
      </c>
      <c r="D180" s="298">
        <v>6742</v>
      </c>
    </row>
    <row r="181" spans="1:4" ht="12.75">
      <c r="A181" s="296" t="s">
        <v>519</v>
      </c>
      <c r="B181" s="239">
        <v>33290</v>
      </c>
      <c r="C181" s="297">
        <v>9490</v>
      </c>
      <c r="D181" s="298">
        <v>5352</v>
      </c>
    </row>
    <row r="182" spans="1:4" ht="12.75">
      <c r="A182" s="296" t="s">
        <v>520</v>
      </c>
      <c r="B182" s="239">
        <v>14661</v>
      </c>
      <c r="C182" s="297">
        <v>3451</v>
      </c>
      <c r="D182" s="298">
        <v>1968</v>
      </c>
    </row>
    <row r="183" spans="1:4" ht="12.75">
      <c r="A183" s="296" t="s">
        <v>521</v>
      </c>
      <c r="B183" s="239">
        <v>1452</v>
      </c>
      <c r="C183" s="297">
        <v>977</v>
      </c>
      <c r="D183" s="298">
        <v>87</v>
      </c>
    </row>
    <row r="184" spans="1:4" ht="12.75">
      <c r="A184" s="296" t="s">
        <v>522</v>
      </c>
      <c r="B184" s="239">
        <v>8698</v>
      </c>
      <c r="C184" s="297">
        <v>2046</v>
      </c>
      <c r="D184" s="298">
        <v>1486</v>
      </c>
    </row>
    <row r="185" spans="1:4" ht="12.75">
      <c r="A185" s="296" t="s">
        <v>523</v>
      </c>
      <c r="B185" s="239">
        <v>404</v>
      </c>
      <c r="C185" s="297">
        <v>272</v>
      </c>
      <c r="D185" s="298">
        <v>16</v>
      </c>
    </row>
    <row r="186" spans="1:4" ht="12.75">
      <c r="A186" s="296" t="s">
        <v>524</v>
      </c>
      <c r="B186" s="239">
        <v>3482</v>
      </c>
      <c r="C186" s="297">
        <v>1225</v>
      </c>
      <c r="D186" s="298">
        <v>336</v>
      </c>
    </row>
    <row r="187" spans="1:4" ht="12.75">
      <c r="A187" s="296" t="s">
        <v>525</v>
      </c>
      <c r="B187" s="239">
        <v>8603</v>
      </c>
      <c r="C187" s="297">
        <v>2014</v>
      </c>
      <c r="D187" s="298">
        <v>1785</v>
      </c>
    </row>
    <row r="188" spans="1:4" ht="12.75">
      <c r="A188" s="296" t="s">
        <v>526</v>
      </c>
      <c r="B188" s="239">
        <v>6387</v>
      </c>
      <c r="C188" s="297">
        <v>1849</v>
      </c>
      <c r="D188" s="298">
        <v>1328</v>
      </c>
    </row>
    <row r="189" spans="1:4" ht="12.75">
      <c r="A189" s="296" t="s">
        <v>527</v>
      </c>
      <c r="B189" s="239">
        <v>227</v>
      </c>
      <c r="C189" s="297">
        <v>192</v>
      </c>
      <c r="D189" s="298">
        <v>27</v>
      </c>
    </row>
    <row r="190" spans="1:4" ht="12.75">
      <c r="A190" s="296" t="s">
        <v>528</v>
      </c>
      <c r="B190" s="239">
        <v>6288</v>
      </c>
      <c r="C190" s="297">
        <v>2846</v>
      </c>
      <c r="D190" s="298">
        <v>725</v>
      </c>
    </row>
    <row r="191" spans="1:4" ht="12.75">
      <c r="A191" s="296" t="s">
        <v>529</v>
      </c>
      <c r="B191" s="239">
        <v>748</v>
      </c>
      <c r="C191" s="297">
        <v>635</v>
      </c>
      <c r="D191" s="298">
        <v>51</v>
      </c>
    </row>
    <row r="192" spans="1:4" ht="12.75">
      <c r="A192" s="296" t="s">
        <v>530</v>
      </c>
      <c r="B192" s="239">
        <v>3541</v>
      </c>
      <c r="C192" s="297">
        <v>1006</v>
      </c>
      <c r="D192" s="298">
        <v>711</v>
      </c>
    </row>
    <row r="193" spans="1:4" ht="12.75">
      <c r="A193" s="299" t="s">
        <v>531</v>
      </c>
      <c r="B193" s="214">
        <v>2166</v>
      </c>
      <c r="C193" s="300">
        <v>1043</v>
      </c>
      <c r="D193" s="301">
        <v>237</v>
      </c>
    </row>
  </sheetData>
  <mergeCells count="30">
    <mergeCell ref="A4:A5"/>
    <mergeCell ref="F4:F5"/>
    <mergeCell ref="G30:G31"/>
    <mergeCell ref="D37:E37"/>
    <mergeCell ref="G11:G12"/>
    <mergeCell ref="D11:E11"/>
    <mergeCell ref="F11:F12"/>
    <mergeCell ref="B4:C4"/>
    <mergeCell ref="D4:E4"/>
    <mergeCell ref="G4:G5"/>
    <mergeCell ref="A94:A95"/>
    <mergeCell ref="B94:C94"/>
    <mergeCell ref="G109:G110"/>
    <mergeCell ref="A44:A45"/>
    <mergeCell ref="B44:C44"/>
    <mergeCell ref="D44:E44"/>
    <mergeCell ref="F44:F45"/>
    <mergeCell ref="A79:A80"/>
    <mergeCell ref="B79:C79"/>
    <mergeCell ref="G44:G45"/>
    <mergeCell ref="D109:E109"/>
    <mergeCell ref="F109:F110"/>
    <mergeCell ref="A11:A12"/>
    <mergeCell ref="B11:C11"/>
    <mergeCell ref="A109:A110"/>
    <mergeCell ref="B109:C109"/>
    <mergeCell ref="A30:A31"/>
    <mergeCell ref="B30:C30"/>
    <mergeCell ref="D30:E30"/>
    <mergeCell ref="F30:F3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4"/>
  <sheetViews>
    <sheetView workbookViewId="0" topLeftCell="A1">
      <selection activeCell="E88" sqref="E88"/>
    </sheetView>
  </sheetViews>
  <sheetFormatPr defaultColWidth="11.421875" defaultRowHeight="12.75"/>
  <cols>
    <col min="1" max="1" width="47.28125" style="193" customWidth="1"/>
    <col min="2" max="2" width="11.421875" style="193" customWidth="1"/>
    <col min="3" max="3" width="11.7109375" style="193" customWidth="1"/>
    <col min="4" max="4" width="12.140625" style="193" customWidth="1"/>
    <col min="5" max="5" width="11.421875" style="193" customWidth="1"/>
    <col min="6" max="6" width="14.7109375" style="401" customWidth="1"/>
    <col min="7" max="7" width="11.421875" style="401" customWidth="1"/>
    <col min="8" max="16384" width="11.421875" style="193" customWidth="1"/>
  </cols>
  <sheetData>
    <row r="1" ht="15.75">
      <c r="A1" s="192" t="s">
        <v>532</v>
      </c>
    </row>
    <row r="4" spans="1:7" ht="19.5" customHeight="1">
      <c r="A4" s="194" t="s">
        <v>287</v>
      </c>
      <c r="B4" s="195" t="s">
        <v>288</v>
      </c>
      <c r="C4" s="196"/>
      <c r="D4" s="197" t="s">
        <v>289</v>
      </c>
      <c r="E4" s="198"/>
      <c r="F4" s="199" t="s">
        <v>290</v>
      </c>
      <c r="G4" s="199" t="s">
        <v>291</v>
      </c>
    </row>
    <row r="5" spans="1:7" ht="21" customHeight="1">
      <c r="A5" s="201"/>
      <c r="B5" s="202" t="s">
        <v>533</v>
      </c>
      <c r="C5" s="203" t="s">
        <v>293</v>
      </c>
      <c r="D5" s="202" t="s">
        <v>533</v>
      </c>
      <c r="E5" s="204" t="s">
        <v>294</v>
      </c>
      <c r="F5" s="205"/>
      <c r="G5" s="205"/>
    </row>
    <row r="6" spans="1:7" ht="12.75">
      <c r="A6" s="207" t="s">
        <v>295</v>
      </c>
      <c r="B6" s="208">
        <v>409538</v>
      </c>
      <c r="C6" s="209">
        <v>4226119</v>
      </c>
      <c r="D6" s="210">
        <v>-0.1070677911408413</v>
      </c>
      <c r="E6" s="211">
        <v>0.008731030136960083</v>
      </c>
      <c r="F6" s="380">
        <v>0.09690640514382108</v>
      </c>
      <c r="G6" s="380">
        <v>0.5086746125985582</v>
      </c>
    </row>
    <row r="7" spans="1:7" ht="12.75">
      <c r="A7" s="213" t="s">
        <v>296</v>
      </c>
      <c r="B7" s="214">
        <v>12333</v>
      </c>
      <c r="C7" s="215">
        <v>336000</v>
      </c>
      <c r="D7" s="216">
        <v>-0.5669288573635789</v>
      </c>
      <c r="E7" s="217">
        <v>0.0509622873443496</v>
      </c>
      <c r="F7" s="381">
        <v>0.036705357142857144</v>
      </c>
      <c r="G7" s="381">
        <v>0.48826160972326693</v>
      </c>
    </row>
    <row r="8" spans="1:7" ht="12.75">
      <c r="A8" s="218"/>
      <c r="B8" s="219"/>
      <c r="C8" s="219"/>
      <c r="D8" s="218"/>
      <c r="E8" s="219"/>
      <c r="F8" s="402"/>
      <c r="G8" s="402"/>
    </row>
    <row r="9" spans="1:7" ht="12.75">
      <c r="A9" s="218"/>
      <c r="B9" s="219"/>
      <c r="C9" s="219"/>
      <c r="D9" s="218"/>
      <c r="E9" s="219"/>
      <c r="F9" s="402"/>
      <c r="G9" s="402"/>
    </row>
    <row r="10" spans="1:7" ht="12.75">
      <c r="A10" s="218"/>
      <c r="B10" s="219"/>
      <c r="C10" s="219"/>
      <c r="D10" s="218"/>
      <c r="E10" s="219"/>
      <c r="F10" s="402"/>
      <c r="G10" s="402"/>
    </row>
    <row r="11" spans="1:7" ht="21.75" customHeight="1">
      <c r="A11" s="194" t="s">
        <v>297</v>
      </c>
      <c r="B11" s="195" t="s">
        <v>298</v>
      </c>
      <c r="C11" s="196"/>
      <c r="D11" s="197" t="s">
        <v>289</v>
      </c>
      <c r="E11" s="198"/>
      <c r="F11" s="199" t="s">
        <v>290</v>
      </c>
      <c r="G11" s="199" t="s">
        <v>291</v>
      </c>
    </row>
    <row r="12" spans="1:7" ht="23.25" customHeight="1">
      <c r="A12" s="201"/>
      <c r="B12" s="202" t="s">
        <v>533</v>
      </c>
      <c r="C12" s="204" t="s">
        <v>293</v>
      </c>
      <c r="D12" s="202" t="s">
        <v>533</v>
      </c>
      <c r="E12" s="204" t="s">
        <v>294</v>
      </c>
      <c r="F12" s="205"/>
      <c r="G12" s="205"/>
    </row>
    <row r="13" spans="1:7" ht="12.75">
      <c r="A13" s="221" t="s">
        <v>299</v>
      </c>
      <c r="B13" s="222">
        <v>133263.66666666666</v>
      </c>
      <c r="C13" s="223">
        <v>1315724.75</v>
      </c>
      <c r="D13" s="224">
        <v>0.008765073940132595</v>
      </c>
      <c r="E13" s="225">
        <v>0.004710118482216696</v>
      </c>
      <c r="F13" s="390">
        <v>0.10128536889396256</v>
      </c>
      <c r="G13" s="382">
        <v>0.4578083677298526</v>
      </c>
    </row>
    <row r="14" spans="1:7" ht="12.75">
      <c r="A14" s="228" t="s">
        <v>300</v>
      </c>
      <c r="B14" s="229">
        <v>72696.16666666667</v>
      </c>
      <c r="C14" s="230">
        <v>852903.5</v>
      </c>
      <c r="D14" s="231">
        <v>0.027589960091032095</v>
      </c>
      <c r="E14" s="232">
        <v>0.01584796923049736</v>
      </c>
      <c r="F14" s="380">
        <v>0.08523375348637527</v>
      </c>
      <c r="G14" s="384">
        <v>0.44345498318401605</v>
      </c>
    </row>
    <row r="15" spans="1:7" ht="12.75">
      <c r="A15" s="234" t="s">
        <v>301</v>
      </c>
      <c r="B15" s="235">
        <v>15839.833333333334</v>
      </c>
      <c r="C15" s="236">
        <v>155438.1666666667</v>
      </c>
      <c r="D15" s="237">
        <v>-0.01263310996831335</v>
      </c>
      <c r="E15" s="238">
        <v>-0.009754033566022113</v>
      </c>
      <c r="F15" s="383">
        <v>0.10190440142864954</v>
      </c>
      <c r="G15" s="386">
        <v>0.31491974498654685</v>
      </c>
    </row>
    <row r="16" spans="1:7" ht="12.75">
      <c r="A16" s="234" t="s">
        <v>302</v>
      </c>
      <c r="B16" s="239">
        <v>42676.75</v>
      </c>
      <c r="C16" s="230">
        <v>277492.25</v>
      </c>
      <c r="D16" s="231">
        <v>-0.011811084396864846</v>
      </c>
      <c r="E16" s="232">
        <v>-0.02053723121379125</v>
      </c>
      <c r="F16" s="383">
        <v>0.15379438524859704</v>
      </c>
      <c r="G16" s="384">
        <v>0.572144061330077</v>
      </c>
    </row>
    <row r="17" spans="1:7" ht="12.75">
      <c r="A17" s="234" t="s">
        <v>303</v>
      </c>
      <c r="B17" s="239">
        <v>0</v>
      </c>
      <c r="C17" s="236">
        <v>353.66666666666663</v>
      </c>
      <c r="D17" s="240" t="s">
        <v>305</v>
      </c>
      <c r="E17" s="232">
        <v>-0.07356472385941948</v>
      </c>
      <c r="F17" s="383">
        <v>0</v>
      </c>
      <c r="G17" s="388" t="s">
        <v>305</v>
      </c>
    </row>
    <row r="18" spans="1:7" ht="12.75">
      <c r="A18" s="234" t="s">
        <v>304</v>
      </c>
      <c r="B18" s="229">
        <v>5.166666666666667</v>
      </c>
      <c r="C18" s="230">
        <v>5.166666666666667</v>
      </c>
      <c r="D18" s="240">
        <v>-0.42592592592592593</v>
      </c>
      <c r="E18" s="232">
        <v>-0.42592592592592593</v>
      </c>
      <c r="F18" s="383">
        <v>1</v>
      </c>
      <c r="G18" s="388">
        <v>0.04161073825503356</v>
      </c>
    </row>
    <row r="19" spans="1:7" ht="12.75">
      <c r="A19" s="242" t="s">
        <v>306</v>
      </c>
      <c r="B19" s="239">
        <v>2045.75</v>
      </c>
      <c r="C19" s="236">
        <v>29532</v>
      </c>
      <c r="D19" s="237">
        <v>-0.036425010794049584</v>
      </c>
      <c r="E19" s="238">
        <v>0.008319581175667334</v>
      </c>
      <c r="F19" s="406">
        <v>0.06927231477719084</v>
      </c>
      <c r="G19" s="389">
        <v>0.9532481652622995</v>
      </c>
    </row>
    <row r="20" spans="1:7" ht="12.75">
      <c r="A20" s="221" t="s">
        <v>307</v>
      </c>
      <c r="B20" s="222">
        <v>4149.75</v>
      </c>
      <c r="C20" s="223">
        <v>100930.5</v>
      </c>
      <c r="D20" s="224">
        <v>0.08315569669813372</v>
      </c>
      <c r="E20" s="225">
        <v>0.00860653997106997</v>
      </c>
      <c r="F20" s="390">
        <v>0.041114925617132585</v>
      </c>
      <c r="G20" s="382">
        <v>0.37267903516715434</v>
      </c>
    </row>
    <row r="21" spans="1:7" ht="12.75">
      <c r="A21" s="228" t="s">
        <v>300</v>
      </c>
      <c r="B21" s="229">
        <v>1544.5833333333333</v>
      </c>
      <c r="C21" s="230">
        <v>40735.416666666664</v>
      </c>
      <c r="D21" s="210">
        <v>0.10439134838824993</v>
      </c>
      <c r="E21" s="211">
        <v>0.006651633562948511</v>
      </c>
      <c r="F21" s="380">
        <v>0.03791745512197617</v>
      </c>
      <c r="G21" s="380">
        <v>0.44641136801541426</v>
      </c>
    </row>
    <row r="22" spans="1:7" ht="12.75">
      <c r="A22" s="234" t="s">
        <v>301</v>
      </c>
      <c r="B22" s="235">
        <v>314.6666666666667</v>
      </c>
      <c r="C22" s="236">
        <v>9920.5</v>
      </c>
      <c r="D22" s="237">
        <v>0.047434119278779496</v>
      </c>
      <c r="E22" s="238">
        <v>0.012433664444142067</v>
      </c>
      <c r="F22" s="383">
        <v>0.03171883137610672</v>
      </c>
      <c r="G22" s="385">
        <v>0.4154929577464789</v>
      </c>
    </row>
    <row r="23" spans="1:7" ht="12.75">
      <c r="A23" s="234" t="s">
        <v>302</v>
      </c>
      <c r="B23" s="239">
        <v>1313</v>
      </c>
      <c r="C23" s="230">
        <v>32496.25</v>
      </c>
      <c r="D23" s="231">
        <v>0.13059701492537323</v>
      </c>
      <c r="E23" s="232">
        <v>0.0005105758474532873</v>
      </c>
      <c r="F23" s="383">
        <v>0.04040466207639343</v>
      </c>
      <c r="G23" s="383">
        <v>0.22407099278979478</v>
      </c>
    </row>
    <row r="24" spans="1:7" ht="12.75">
      <c r="A24" s="234" t="s">
        <v>303</v>
      </c>
      <c r="B24" s="239">
        <v>0</v>
      </c>
      <c r="C24" s="236">
        <v>19.083333333333332</v>
      </c>
      <c r="D24" s="240" t="s">
        <v>305</v>
      </c>
      <c r="E24" s="232">
        <v>0.15656565656565657</v>
      </c>
      <c r="F24" s="383">
        <v>0</v>
      </c>
      <c r="G24" s="407" t="s">
        <v>305</v>
      </c>
    </row>
    <row r="25" spans="1:7" ht="12.75">
      <c r="A25" s="234" t="s">
        <v>304</v>
      </c>
      <c r="B25" s="229">
        <v>0</v>
      </c>
      <c r="C25" s="230">
        <v>0</v>
      </c>
      <c r="D25" s="240" t="s">
        <v>305</v>
      </c>
      <c r="E25" s="244" t="s">
        <v>305</v>
      </c>
      <c r="F25" s="407" t="s">
        <v>305</v>
      </c>
      <c r="G25" s="387" t="s">
        <v>305</v>
      </c>
    </row>
    <row r="26" spans="1:7" ht="12.75">
      <c r="A26" s="242" t="s">
        <v>306</v>
      </c>
      <c r="B26" s="214">
        <v>977.5</v>
      </c>
      <c r="C26" s="215">
        <v>17759.25</v>
      </c>
      <c r="D26" s="216">
        <v>0.006866952789699621</v>
      </c>
      <c r="E26" s="217">
        <v>0.026061878304076025</v>
      </c>
      <c r="F26" s="406">
        <v>0.055041738812168305</v>
      </c>
      <c r="G26" s="381">
        <v>0.9240586103671027</v>
      </c>
    </row>
    <row r="27" spans="1:7" ht="12.75">
      <c r="A27" s="218"/>
      <c r="B27" s="219"/>
      <c r="C27" s="219"/>
      <c r="D27" s="245"/>
      <c r="E27" s="245"/>
      <c r="F27" s="246"/>
      <c r="G27" s="246"/>
    </row>
    <row r="28" spans="1:7" ht="12.75">
      <c r="A28" s="218"/>
      <c r="B28" s="219"/>
      <c r="C28" s="219"/>
      <c r="D28" s="245"/>
      <c r="E28" s="245"/>
      <c r="F28" s="246"/>
      <c r="G28" s="246"/>
    </row>
    <row r="29" spans="1:7" ht="12.75">
      <c r="A29" s="218"/>
      <c r="B29" s="219"/>
      <c r="C29" s="219"/>
      <c r="D29" s="245"/>
      <c r="E29" s="245"/>
      <c r="F29" s="246"/>
      <c r="G29" s="246"/>
    </row>
    <row r="30" spans="1:7" ht="26.25" customHeight="1">
      <c r="A30" s="194" t="s">
        <v>1</v>
      </c>
      <c r="B30" s="195" t="s">
        <v>298</v>
      </c>
      <c r="C30" s="196"/>
      <c r="D30" s="197" t="s">
        <v>289</v>
      </c>
      <c r="E30" s="198"/>
      <c r="F30" s="199" t="s">
        <v>290</v>
      </c>
      <c r="G30" s="199" t="s">
        <v>291</v>
      </c>
    </row>
    <row r="31" spans="1:7" ht="28.5" customHeight="1">
      <c r="A31" s="201"/>
      <c r="B31" s="247" t="s">
        <v>533</v>
      </c>
      <c r="C31" s="204" t="s">
        <v>293</v>
      </c>
      <c r="D31" s="247" t="s">
        <v>533</v>
      </c>
      <c r="E31" s="204" t="s">
        <v>294</v>
      </c>
      <c r="F31" s="205"/>
      <c r="G31" s="205"/>
    </row>
    <row r="32" spans="1:7" ht="12.75">
      <c r="A32" s="228" t="s">
        <v>308</v>
      </c>
      <c r="B32" s="248">
        <v>334.625</v>
      </c>
      <c r="C32" s="230">
        <v>3435.7250000000004</v>
      </c>
      <c r="D32" s="231">
        <v>0.007224019866054476</v>
      </c>
      <c r="E32" s="232">
        <v>0.006466685219633117</v>
      </c>
      <c r="F32" s="384">
        <v>0.09739574616711173</v>
      </c>
      <c r="G32" s="384">
        <v>0.5158592515512391</v>
      </c>
    </row>
    <row r="33" spans="1:7" ht="12.75">
      <c r="A33" s="234" t="s">
        <v>309</v>
      </c>
      <c r="B33" s="249">
        <v>165.2</v>
      </c>
      <c r="C33" s="236">
        <v>1719.95</v>
      </c>
      <c r="D33" s="237">
        <v>0.04161412358133676</v>
      </c>
      <c r="E33" s="238">
        <v>0.0341365160010223</v>
      </c>
      <c r="F33" s="384">
        <v>0.0960493037588302</v>
      </c>
      <c r="G33" s="386">
        <v>0.43683479870430353</v>
      </c>
    </row>
    <row r="34" spans="1:7" ht="12.75">
      <c r="A34" s="234" t="s">
        <v>310</v>
      </c>
      <c r="B34" s="250">
        <v>111.575</v>
      </c>
      <c r="C34" s="236">
        <v>1214.05</v>
      </c>
      <c r="D34" s="237">
        <v>-0.0015659955257270042</v>
      </c>
      <c r="E34" s="238">
        <v>0.0011957776678213072</v>
      </c>
      <c r="F34" s="384">
        <v>0.09190313413780322</v>
      </c>
      <c r="G34" s="386">
        <v>0.40971265950610486</v>
      </c>
    </row>
    <row r="35" spans="1:7" ht="12.75">
      <c r="A35" s="234" t="s">
        <v>311</v>
      </c>
      <c r="B35" s="249">
        <v>53.625</v>
      </c>
      <c r="C35" s="230">
        <v>505.825</v>
      </c>
      <c r="D35" s="231">
        <v>0.14461045891141944</v>
      </c>
      <c r="E35" s="232">
        <v>0.12255881047492223</v>
      </c>
      <c r="F35" s="384">
        <v>0.10601492611080908</v>
      </c>
      <c r="G35" s="384">
        <v>0.5066131317902692</v>
      </c>
    </row>
    <row r="36" spans="1:7" ht="12.75">
      <c r="A36" s="234" t="s">
        <v>312</v>
      </c>
      <c r="B36" s="249">
        <v>169.45</v>
      </c>
      <c r="C36" s="236">
        <v>1715.8</v>
      </c>
      <c r="D36" s="231">
        <v>-0.024046076313894993</v>
      </c>
      <c r="E36" s="232">
        <v>-0.019794909880316514</v>
      </c>
      <c r="F36" s="384">
        <v>0.09875859657302716</v>
      </c>
      <c r="G36" s="384">
        <v>0.6263746419000092</v>
      </c>
    </row>
    <row r="37" spans="1:7" ht="12.75">
      <c r="A37" s="221" t="s">
        <v>313</v>
      </c>
      <c r="B37" s="251"/>
      <c r="C37" s="252"/>
      <c r="D37" s="253" t="s">
        <v>314</v>
      </c>
      <c r="E37" s="254"/>
      <c r="F37" s="392"/>
      <c r="G37" s="392"/>
    </row>
    <row r="38" spans="1:7" ht="12.75">
      <c r="A38" s="234" t="s">
        <v>315</v>
      </c>
      <c r="B38" s="210">
        <v>0.3334329473290997</v>
      </c>
      <c r="C38" s="211">
        <v>0.35336064440547477</v>
      </c>
      <c r="D38" s="255">
        <v>-0.29354776840690433</v>
      </c>
      <c r="E38" s="256">
        <v>-0.1860306775812115</v>
      </c>
      <c r="F38" s="393" t="s">
        <v>305</v>
      </c>
      <c r="G38" s="393" t="s">
        <v>305</v>
      </c>
    </row>
    <row r="39" spans="1:7" ht="12.75">
      <c r="A39" s="234" t="s">
        <v>316</v>
      </c>
      <c r="B39" s="231">
        <v>0.49368696301830406</v>
      </c>
      <c r="C39" s="238">
        <v>0.500607586462828</v>
      </c>
      <c r="D39" s="257">
        <v>1.629965020319385</v>
      </c>
      <c r="E39" s="258">
        <v>1.3394486115692272</v>
      </c>
      <c r="F39" s="394" t="s">
        <v>305</v>
      </c>
      <c r="G39" s="394" t="s">
        <v>305</v>
      </c>
    </row>
    <row r="40" spans="1:7" ht="12.75">
      <c r="A40" s="259" t="s">
        <v>317</v>
      </c>
      <c r="B40" s="260">
        <v>0.32460653753026636</v>
      </c>
      <c r="C40" s="217">
        <v>0.29409285153638187</v>
      </c>
      <c r="D40" s="261">
        <v>2.9209311805171776</v>
      </c>
      <c r="E40" s="262">
        <v>2.3165258228401653</v>
      </c>
      <c r="F40" s="395" t="s">
        <v>305</v>
      </c>
      <c r="G40" s="395" t="s">
        <v>305</v>
      </c>
    </row>
    <row r="41" spans="1:7" ht="12.75">
      <c r="A41" s="218"/>
      <c r="B41" s="219"/>
      <c r="C41" s="219"/>
      <c r="D41" s="245"/>
      <c r="E41" s="245"/>
      <c r="F41" s="246"/>
      <c r="G41" s="246"/>
    </row>
    <row r="42" spans="1:7" ht="12.75">
      <c r="A42" s="218"/>
      <c r="B42" s="219"/>
      <c r="C42" s="219"/>
      <c r="D42" s="245"/>
      <c r="E42" s="245"/>
      <c r="F42" s="246"/>
      <c r="G42" s="246"/>
    </row>
    <row r="43" spans="1:7" ht="12.75">
      <c r="A43" s="218"/>
      <c r="B43" s="219"/>
      <c r="C43" s="219"/>
      <c r="D43" s="245"/>
      <c r="E43" s="245"/>
      <c r="F43" s="246"/>
      <c r="G43" s="246"/>
    </row>
    <row r="44" spans="1:7" ht="32.25" customHeight="1">
      <c r="A44" s="194" t="s">
        <v>318</v>
      </c>
      <c r="B44" s="195" t="s">
        <v>319</v>
      </c>
      <c r="C44" s="196"/>
      <c r="D44" s="197" t="s">
        <v>289</v>
      </c>
      <c r="E44" s="198"/>
      <c r="F44" s="199" t="s">
        <v>290</v>
      </c>
      <c r="G44" s="199" t="s">
        <v>291</v>
      </c>
    </row>
    <row r="45" spans="1:7" ht="27.75" customHeight="1">
      <c r="A45" s="201"/>
      <c r="B45" s="202" t="s">
        <v>533</v>
      </c>
      <c r="C45" s="204" t="s">
        <v>293</v>
      </c>
      <c r="D45" s="202" t="s">
        <v>533</v>
      </c>
      <c r="E45" s="203" t="s">
        <v>294</v>
      </c>
      <c r="F45" s="205"/>
      <c r="G45" s="205"/>
    </row>
    <row r="46" spans="1:7" ht="12.75">
      <c r="A46" s="221" t="s">
        <v>320</v>
      </c>
      <c r="B46" s="222">
        <v>179701</v>
      </c>
      <c r="C46" s="265">
        <v>1550966</v>
      </c>
      <c r="D46" s="266">
        <v>-0.0045810068244260815</v>
      </c>
      <c r="E46" s="225">
        <v>-0.008210737137471003</v>
      </c>
      <c r="F46" s="384">
        <v>0.11586391964749711</v>
      </c>
      <c r="G46" s="384">
        <v>0.41127251172360446</v>
      </c>
    </row>
    <row r="47" spans="1:7" ht="12.75">
      <c r="A47" s="221" t="s">
        <v>321</v>
      </c>
      <c r="B47" s="269"/>
      <c r="C47" s="270"/>
      <c r="D47" s="269"/>
      <c r="E47" s="270"/>
      <c r="F47" s="392"/>
      <c r="G47" s="392"/>
    </row>
    <row r="48" spans="1:7" ht="12.75">
      <c r="A48" s="234" t="s">
        <v>322</v>
      </c>
      <c r="B48" s="229">
        <v>28837</v>
      </c>
      <c r="C48" s="230">
        <v>293822</v>
      </c>
      <c r="D48" s="231">
        <v>-0.050633744855967056</v>
      </c>
      <c r="E48" s="232">
        <v>-0.05368898393517385</v>
      </c>
      <c r="F48" s="384">
        <v>0.09814445480597096</v>
      </c>
      <c r="G48" s="384">
        <v>0.3634198288573265</v>
      </c>
    </row>
    <row r="49" spans="1:7" ht="12.75">
      <c r="A49" s="234" t="s">
        <v>323</v>
      </c>
      <c r="B49" s="239">
        <v>100832</v>
      </c>
      <c r="C49" s="236">
        <v>926668</v>
      </c>
      <c r="D49" s="237">
        <v>-0.01391618991736343</v>
      </c>
      <c r="E49" s="238">
        <v>-0.006595055852147258</v>
      </c>
      <c r="F49" s="384">
        <v>0.10881135422826729</v>
      </c>
      <c r="G49" s="386">
        <v>0.4248294690895609</v>
      </c>
    </row>
    <row r="50" spans="1:7" ht="12.75">
      <c r="A50" s="234" t="s">
        <v>324</v>
      </c>
      <c r="B50" s="235">
        <v>50032</v>
      </c>
      <c r="C50" s="271">
        <v>330476</v>
      </c>
      <c r="D50" s="272">
        <v>0.04455300847634547</v>
      </c>
      <c r="E50" s="243">
        <v>0.031145668873676202</v>
      </c>
      <c r="F50" s="384">
        <v>0.15139374720100704</v>
      </c>
      <c r="G50" s="386">
        <v>0.41609074956546327</v>
      </c>
    </row>
    <row r="51" spans="1:7" ht="12.75">
      <c r="A51" s="221" t="s">
        <v>325</v>
      </c>
      <c r="B51" s="251"/>
      <c r="C51" s="252"/>
      <c r="D51" s="251"/>
      <c r="E51" s="252"/>
      <c r="F51" s="392"/>
      <c r="G51" s="392"/>
    </row>
    <row r="52" spans="1:7" ht="12.75">
      <c r="A52" s="273" t="s">
        <v>326</v>
      </c>
      <c r="B52" s="229">
        <v>23881</v>
      </c>
      <c r="C52" s="230">
        <v>180340</v>
      </c>
      <c r="D52" s="231">
        <v>0.04553215708594194</v>
      </c>
      <c r="E52" s="232">
        <v>-0.01486927926057835</v>
      </c>
      <c r="F52" s="384">
        <v>0.13242209160474658</v>
      </c>
      <c r="G52" s="384">
        <v>0.34907108298130474</v>
      </c>
    </row>
    <row r="53" spans="1:7" ht="12.75">
      <c r="A53" s="273" t="s">
        <v>486</v>
      </c>
      <c r="B53" s="239">
        <v>25798</v>
      </c>
      <c r="C53" s="236">
        <v>204063</v>
      </c>
      <c r="D53" s="237">
        <v>-0.012819041059197178</v>
      </c>
      <c r="E53" s="238">
        <v>0.02073860652170656</v>
      </c>
      <c r="F53" s="384">
        <v>0.12642174230507244</v>
      </c>
      <c r="G53" s="384">
        <v>0.3689750850996882</v>
      </c>
    </row>
    <row r="54" spans="1:7" ht="12.75">
      <c r="A54" s="273" t="s">
        <v>328</v>
      </c>
      <c r="B54" s="239">
        <v>115037</v>
      </c>
      <c r="C54" s="236">
        <v>1004526</v>
      </c>
      <c r="D54" s="237">
        <v>-0.009778519965912946</v>
      </c>
      <c r="E54" s="238">
        <v>-0.012509203726513873</v>
      </c>
      <c r="F54" s="384">
        <v>0.11451868841622816</v>
      </c>
      <c r="G54" s="384">
        <v>0.4203001804882683</v>
      </c>
    </row>
    <row r="55" spans="1:7" ht="12.75">
      <c r="A55" s="273" t="s">
        <v>329</v>
      </c>
      <c r="B55" s="275">
        <v>14985</v>
      </c>
      <c r="C55" s="276">
        <v>162037</v>
      </c>
      <c r="D55" s="231">
        <v>-0.025746050321825642</v>
      </c>
      <c r="E55" s="232">
        <v>-0.009408470680295378</v>
      </c>
      <c r="F55" s="384">
        <v>0.09247887828088647</v>
      </c>
      <c r="G55" s="384">
        <v>0.6016622500602264</v>
      </c>
    </row>
    <row r="56" spans="1:7" ht="12.75">
      <c r="A56" s="277" t="s">
        <v>330</v>
      </c>
      <c r="B56" s="251"/>
      <c r="C56" s="252"/>
      <c r="D56" s="278"/>
      <c r="E56" s="252"/>
      <c r="F56" s="392"/>
      <c r="G56" s="392"/>
    </row>
    <row r="57" spans="1:7" ht="12.75">
      <c r="A57" s="234" t="s">
        <v>331</v>
      </c>
      <c r="B57" s="239">
        <v>88120</v>
      </c>
      <c r="C57" s="236">
        <v>477931</v>
      </c>
      <c r="D57" s="307">
        <v>0.03177762686462304</v>
      </c>
      <c r="E57" s="241">
        <v>-0.01457525773195878</v>
      </c>
      <c r="F57" s="384">
        <v>0.18437807968095812</v>
      </c>
      <c r="G57" s="384">
        <v>0.38751781033967175</v>
      </c>
    </row>
    <row r="58" spans="1:7" ht="12.75">
      <c r="A58" s="234" t="s">
        <v>85</v>
      </c>
      <c r="B58" s="239">
        <v>10396</v>
      </c>
      <c r="C58" s="236">
        <v>49698</v>
      </c>
      <c r="D58" s="307">
        <v>-0.025314082130133087</v>
      </c>
      <c r="E58" s="241">
        <v>-0.09916801102068196</v>
      </c>
      <c r="F58" s="384">
        <v>0.20918346814761157</v>
      </c>
      <c r="G58" s="384">
        <v>0.19438679157083824</v>
      </c>
    </row>
    <row r="59" spans="1:7" ht="12.75">
      <c r="A59" s="234" t="s">
        <v>332</v>
      </c>
      <c r="B59" s="229">
        <v>4831</v>
      </c>
      <c r="C59" s="230">
        <v>40085</v>
      </c>
      <c r="D59" s="307">
        <v>-0.09089198343996985</v>
      </c>
      <c r="E59" s="241">
        <v>-0.07141864343958493</v>
      </c>
      <c r="F59" s="384">
        <v>0.12051889734314582</v>
      </c>
      <c r="G59" s="384">
        <v>0.2680761333999223</v>
      </c>
    </row>
    <row r="60" spans="1:7" ht="12.75">
      <c r="A60" s="234" t="s">
        <v>333</v>
      </c>
      <c r="B60" s="229">
        <v>76354</v>
      </c>
      <c r="C60" s="230">
        <v>983252</v>
      </c>
      <c r="D60" s="307">
        <v>-0.035227818351823315</v>
      </c>
      <c r="E60" s="241">
        <v>0.0028384375232668457</v>
      </c>
      <c r="F60" s="384">
        <v>0.07765455854653741</v>
      </c>
      <c r="G60" s="384">
        <v>0.553125520678639</v>
      </c>
    </row>
    <row r="61" spans="1:7" ht="12.75">
      <c r="A61" s="221" t="s">
        <v>334</v>
      </c>
      <c r="B61" s="251"/>
      <c r="C61" s="252"/>
      <c r="D61" s="251"/>
      <c r="E61" s="252"/>
      <c r="F61" s="392"/>
      <c r="G61" s="392"/>
    </row>
    <row r="62" spans="1:7" ht="12.75">
      <c r="A62" s="279" t="s">
        <v>335</v>
      </c>
      <c r="B62" s="229">
        <v>31</v>
      </c>
      <c r="C62" s="230">
        <v>764</v>
      </c>
      <c r="D62" s="231">
        <v>-0.5810810810810811</v>
      </c>
      <c r="E62" s="238">
        <v>-0.21641025641025646</v>
      </c>
      <c r="F62" s="384">
        <v>0.04057591623036649</v>
      </c>
      <c r="G62" s="384">
        <v>0.4025974025974026</v>
      </c>
    </row>
    <row r="63" spans="1:7" ht="25.5">
      <c r="A63" s="234" t="s">
        <v>336</v>
      </c>
      <c r="B63" s="239">
        <v>174</v>
      </c>
      <c r="C63" s="236">
        <v>2557</v>
      </c>
      <c r="D63" s="231">
        <v>0.14473684210526305</v>
      </c>
      <c r="E63" s="238">
        <v>0.04752150757886109</v>
      </c>
      <c r="F63" s="384">
        <v>0.06804849432929214</v>
      </c>
      <c r="G63" s="384">
        <v>0.34523809523809523</v>
      </c>
    </row>
    <row r="64" spans="1:7" ht="25.5">
      <c r="A64" s="234" t="s">
        <v>337</v>
      </c>
      <c r="B64" s="239">
        <v>6098</v>
      </c>
      <c r="C64" s="236">
        <v>71029</v>
      </c>
      <c r="D64" s="231">
        <v>0.028157140448491047</v>
      </c>
      <c r="E64" s="238">
        <v>0.025008658508427706</v>
      </c>
      <c r="F64" s="384">
        <v>0.08585225752861507</v>
      </c>
      <c r="G64" s="384">
        <v>0.5741996233521657</v>
      </c>
    </row>
    <row r="65" spans="1:7" ht="12.75">
      <c r="A65" s="234" t="s">
        <v>338</v>
      </c>
      <c r="B65" s="229">
        <v>7532</v>
      </c>
      <c r="C65" s="236">
        <v>95531</v>
      </c>
      <c r="D65" s="231">
        <v>0.0009302325581395099</v>
      </c>
      <c r="E65" s="238">
        <v>0.0061931895979692175</v>
      </c>
      <c r="F65" s="384">
        <v>0.07884351676419173</v>
      </c>
      <c r="G65" s="384">
        <v>0.515360930550804</v>
      </c>
    </row>
    <row r="66" spans="1:7" ht="12.75">
      <c r="A66" s="234" t="s">
        <v>339</v>
      </c>
      <c r="B66" s="229">
        <v>8940</v>
      </c>
      <c r="C66" s="236">
        <v>123724</v>
      </c>
      <c r="D66" s="231">
        <v>-0.1312797590127296</v>
      </c>
      <c r="E66" s="238">
        <v>-0.06633261391249223</v>
      </c>
      <c r="F66" s="384">
        <v>0.07225760563835634</v>
      </c>
      <c r="G66" s="384">
        <v>0.6802617562014914</v>
      </c>
    </row>
    <row r="67" spans="1:7" ht="38.25">
      <c r="A67" s="234" t="s">
        <v>340</v>
      </c>
      <c r="B67" s="229">
        <v>35268</v>
      </c>
      <c r="C67" s="236">
        <v>396207</v>
      </c>
      <c r="D67" s="231">
        <v>0.0293018911977585</v>
      </c>
      <c r="E67" s="238">
        <v>0.04690373517661239</v>
      </c>
      <c r="F67" s="384">
        <v>0.08901407597543708</v>
      </c>
      <c r="G67" s="384">
        <v>0.6876462330369677</v>
      </c>
    </row>
    <row r="68" spans="1:7" ht="25.5">
      <c r="A68" s="234" t="s">
        <v>341</v>
      </c>
      <c r="B68" s="239">
        <v>14730</v>
      </c>
      <c r="C68" s="236">
        <v>116207</v>
      </c>
      <c r="D68" s="231">
        <v>-0.2184847198641766</v>
      </c>
      <c r="E68" s="238">
        <v>-0.143780255082117</v>
      </c>
      <c r="F68" s="384">
        <v>0.12675656371819252</v>
      </c>
      <c r="G68" s="384">
        <v>0.36319254382720617</v>
      </c>
    </row>
    <row r="69" spans="1:7" ht="51">
      <c r="A69" s="234" t="s">
        <v>342</v>
      </c>
      <c r="B69" s="239">
        <v>2839</v>
      </c>
      <c r="C69" s="236">
        <v>20298</v>
      </c>
      <c r="D69" s="231">
        <v>-0.1737485448195576</v>
      </c>
      <c r="E69" s="238">
        <v>-0.10985396658334434</v>
      </c>
      <c r="F69" s="384">
        <v>0.13986599664991625</v>
      </c>
      <c r="G69" s="384">
        <v>0.06635037861082546</v>
      </c>
    </row>
    <row r="70" spans="1:7" ht="25.5">
      <c r="A70" s="234" t="s">
        <v>343</v>
      </c>
      <c r="B70" s="229">
        <v>1160</v>
      </c>
      <c r="C70" s="236">
        <v>15066</v>
      </c>
      <c r="D70" s="231">
        <v>-0.08445146014206784</v>
      </c>
      <c r="E70" s="238">
        <v>0.007961463838897398</v>
      </c>
      <c r="F70" s="384">
        <v>0.07699455728129563</v>
      </c>
      <c r="G70" s="384">
        <v>0.06172839506172839</v>
      </c>
    </row>
    <row r="71" spans="1:7" ht="12.75">
      <c r="A71" s="280" t="s">
        <v>344</v>
      </c>
      <c r="B71" s="229">
        <v>102929</v>
      </c>
      <c r="C71" s="271">
        <v>709583</v>
      </c>
      <c r="D71" s="281">
        <v>0.042424549321450344</v>
      </c>
      <c r="E71" s="243">
        <v>-0.0029885768079694897</v>
      </c>
      <c r="F71" s="384">
        <v>0.14505561717233925</v>
      </c>
      <c r="G71" s="384">
        <v>0.42088110698572107</v>
      </c>
    </row>
    <row r="72" spans="1:7" ht="12.75">
      <c r="A72" s="221" t="s">
        <v>345</v>
      </c>
      <c r="B72" s="251"/>
      <c r="C72" s="252"/>
      <c r="D72" s="251"/>
      <c r="E72" s="252"/>
      <c r="F72" s="392"/>
      <c r="G72" s="392"/>
    </row>
    <row r="73" spans="1:7" ht="12.75">
      <c r="A73" s="279" t="s">
        <v>346</v>
      </c>
      <c r="B73" s="229">
        <v>4852</v>
      </c>
      <c r="C73" s="236">
        <v>67133</v>
      </c>
      <c r="D73" s="231">
        <v>-0.06746108014606955</v>
      </c>
      <c r="E73" s="238">
        <v>-0.050976123496232595</v>
      </c>
      <c r="F73" s="384">
        <v>0.07227444029017026</v>
      </c>
      <c r="G73" s="386">
        <v>0.4325962910128388</v>
      </c>
    </row>
    <row r="74" spans="1:7" ht="12.75">
      <c r="A74" s="259" t="s">
        <v>347</v>
      </c>
      <c r="B74" s="239">
        <v>174849</v>
      </c>
      <c r="C74" s="271">
        <v>1483833</v>
      </c>
      <c r="D74" s="281">
        <v>-0.002714957935263107</v>
      </c>
      <c r="E74" s="243">
        <v>-0.00618458515257525</v>
      </c>
      <c r="F74" s="400">
        <v>0.11783603680468085</v>
      </c>
      <c r="G74" s="389">
        <v>0.41071072035102635</v>
      </c>
    </row>
    <row r="75" spans="1:7" ht="12.75">
      <c r="A75" s="221" t="s">
        <v>348</v>
      </c>
      <c r="B75" s="222">
        <v>10325</v>
      </c>
      <c r="C75" s="223">
        <v>161744</v>
      </c>
      <c r="D75" s="224">
        <v>0.30103326612903225</v>
      </c>
      <c r="E75" s="225">
        <v>0.004128409041526115</v>
      </c>
      <c r="F75" s="390">
        <v>0.06383544366406173</v>
      </c>
      <c r="G75" s="390">
        <v>0.23753105732952978</v>
      </c>
    </row>
    <row r="76" spans="1:7" ht="12.75">
      <c r="A76" s="218"/>
      <c r="B76" s="219"/>
      <c r="C76" s="219"/>
      <c r="D76" s="282"/>
      <c r="E76" s="282"/>
      <c r="F76" s="403"/>
      <c r="G76" s="403"/>
    </row>
    <row r="77" spans="1:7" ht="12.75">
      <c r="A77" s="218"/>
      <c r="B77" s="219"/>
      <c r="C77" s="219"/>
      <c r="D77" s="282"/>
      <c r="E77" s="282"/>
      <c r="F77" s="403"/>
      <c r="G77" s="403"/>
    </row>
    <row r="78" spans="1:7" ht="12.75">
      <c r="A78" s="218"/>
      <c r="B78" s="219"/>
      <c r="C78" s="219"/>
      <c r="D78" s="282"/>
      <c r="E78" s="282"/>
      <c r="F78" s="403"/>
      <c r="G78" s="403"/>
    </row>
    <row r="79" spans="1:3" ht="22.5" customHeight="1">
      <c r="A79" s="194" t="s">
        <v>349</v>
      </c>
      <c r="B79" s="195" t="s">
        <v>319</v>
      </c>
      <c r="C79" s="196"/>
    </row>
    <row r="80" spans="1:3" ht="21">
      <c r="A80" s="201"/>
      <c r="B80" s="284" t="s">
        <v>350</v>
      </c>
      <c r="C80" s="204" t="s">
        <v>351</v>
      </c>
    </row>
    <row r="81" spans="1:3" ht="12.75">
      <c r="A81" s="397" t="s">
        <v>352</v>
      </c>
      <c r="B81" s="208">
        <v>75922</v>
      </c>
      <c r="C81" s="211">
        <v>0.42249069287316154</v>
      </c>
    </row>
    <row r="82" spans="1:3" ht="38.25">
      <c r="A82" s="398" t="s">
        <v>487</v>
      </c>
      <c r="B82" s="239">
        <v>13449</v>
      </c>
      <c r="C82" s="238">
        <v>0.07484098585984496</v>
      </c>
    </row>
    <row r="83" spans="1:3" ht="25.5">
      <c r="A83" s="398" t="s">
        <v>353</v>
      </c>
      <c r="B83" s="239">
        <v>12387</v>
      </c>
      <c r="C83" s="238">
        <v>0.06893116899739012</v>
      </c>
    </row>
    <row r="84" spans="1:3" ht="25.5">
      <c r="A84" s="398" t="s">
        <v>356</v>
      </c>
      <c r="B84" s="229">
        <v>10138</v>
      </c>
      <c r="C84" s="238">
        <v>0.056415935359291264</v>
      </c>
    </row>
    <row r="85" spans="1:3" ht="12.75">
      <c r="A85" s="398" t="s">
        <v>355</v>
      </c>
      <c r="B85" s="229">
        <v>7341</v>
      </c>
      <c r="C85" s="238">
        <v>0.040851191701771275</v>
      </c>
    </row>
    <row r="86" spans="1:3" ht="12.75">
      <c r="A86" s="398" t="s">
        <v>534</v>
      </c>
      <c r="B86" s="229">
        <v>5813</v>
      </c>
      <c r="C86" s="238">
        <v>0.03234817836294734</v>
      </c>
    </row>
    <row r="87" spans="1:3" ht="12.75">
      <c r="A87" s="398" t="s">
        <v>488</v>
      </c>
      <c r="B87" s="239">
        <v>5456</v>
      </c>
      <c r="C87" s="238">
        <v>0.030361545010879183</v>
      </c>
    </row>
    <row r="88" spans="1:3" ht="25.5">
      <c r="A88" s="398" t="s">
        <v>490</v>
      </c>
      <c r="B88" s="239">
        <v>3828</v>
      </c>
      <c r="C88" s="238">
        <v>0.021302051741503944</v>
      </c>
    </row>
    <row r="89" spans="1:3" ht="12.75">
      <c r="A89" s="398" t="s">
        <v>360</v>
      </c>
      <c r="B89" s="229">
        <v>3193</v>
      </c>
      <c r="C89" s="238">
        <v>0.017768404182503156</v>
      </c>
    </row>
    <row r="90" spans="1:3" ht="12.75">
      <c r="A90" s="399" t="s">
        <v>358</v>
      </c>
      <c r="B90" s="283">
        <v>2755</v>
      </c>
      <c r="C90" s="217">
        <v>0.015331022086688444</v>
      </c>
    </row>
    <row r="91" spans="1:3" ht="12.75">
      <c r="A91" s="433"/>
      <c r="B91" s="219"/>
      <c r="C91" s="434"/>
    </row>
    <row r="94" spans="1:3" ht="12.75" customHeight="1">
      <c r="A94" s="194" t="s">
        <v>362</v>
      </c>
      <c r="B94" s="195" t="s">
        <v>319</v>
      </c>
      <c r="C94" s="196"/>
    </row>
    <row r="95" spans="1:4" ht="31.5">
      <c r="A95" s="201"/>
      <c r="B95" s="284" t="s">
        <v>363</v>
      </c>
      <c r="C95" s="204" t="s">
        <v>351</v>
      </c>
      <c r="D95" s="193" t="s">
        <v>364</v>
      </c>
    </row>
    <row r="96" spans="1:3" ht="12.75">
      <c r="A96" s="397" t="s">
        <v>352</v>
      </c>
      <c r="B96" s="208">
        <v>7241</v>
      </c>
      <c r="C96" s="211">
        <v>0.42249069287316154</v>
      </c>
    </row>
    <row r="97" spans="1:3" ht="12.75">
      <c r="A97" s="398" t="s">
        <v>488</v>
      </c>
      <c r="B97" s="239">
        <v>1455</v>
      </c>
      <c r="C97" s="238">
        <v>0.030361545010879183</v>
      </c>
    </row>
    <row r="98" spans="1:3" ht="25.5">
      <c r="A98" s="398" t="s">
        <v>356</v>
      </c>
      <c r="B98" s="239">
        <v>999</v>
      </c>
      <c r="C98" s="238">
        <v>0.056415935359291264</v>
      </c>
    </row>
    <row r="99" spans="1:3" ht="25.5">
      <c r="A99" s="398" t="s">
        <v>366</v>
      </c>
      <c r="B99" s="229">
        <v>480</v>
      </c>
      <c r="C99" s="238">
        <v>0.0094267700235391</v>
      </c>
    </row>
    <row r="100" spans="1:3" ht="12.75">
      <c r="A100" s="398" t="s">
        <v>535</v>
      </c>
      <c r="B100" s="229">
        <v>320</v>
      </c>
      <c r="C100" s="238">
        <v>0.0031775004034479497</v>
      </c>
    </row>
    <row r="101" spans="1:3" ht="12.75">
      <c r="A101" s="398" t="s">
        <v>358</v>
      </c>
      <c r="B101" s="229">
        <v>160</v>
      </c>
      <c r="C101" s="238">
        <v>0.015331022086688444</v>
      </c>
    </row>
    <row r="102" spans="1:3" ht="12.75">
      <c r="A102" s="398" t="s">
        <v>536</v>
      </c>
      <c r="B102" s="239">
        <v>124</v>
      </c>
      <c r="C102" s="238">
        <v>0.001652745393737375</v>
      </c>
    </row>
    <row r="103" spans="1:3" ht="12.75">
      <c r="A103" s="398" t="s">
        <v>370</v>
      </c>
      <c r="B103" s="239">
        <v>122</v>
      </c>
      <c r="C103" s="238">
        <v>0.0012799038402680008</v>
      </c>
    </row>
    <row r="104" spans="1:3" ht="12.75">
      <c r="A104" s="398" t="s">
        <v>537</v>
      </c>
      <c r="B104" s="229">
        <v>116</v>
      </c>
      <c r="C104" s="238">
        <v>0.0010127934736033745</v>
      </c>
    </row>
    <row r="105" spans="1:3" ht="12.75">
      <c r="A105" s="399" t="s">
        <v>368</v>
      </c>
      <c r="B105" s="283">
        <v>115</v>
      </c>
      <c r="C105" s="217">
        <v>0.005386725727736629</v>
      </c>
    </row>
    <row r="109" spans="1:7" ht="29.25" customHeight="1">
      <c r="A109" s="194" t="s">
        <v>372</v>
      </c>
      <c r="B109" s="195" t="s">
        <v>373</v>
      </c>
      <c r="C109" s="196"/>
      <c r="D109" s="197" t="s">
        <v>289</v>
      </c>
      <c r="E109" s="198"/>
      <c r="F109" s="199" t="s">
        <v>290</v>
      </c>
      <c r="G109" s="199" t="s">
        <v>291</v>
      </c>
    </row>
    <row r="110" spans="1:7" ht="24.75" customHeight="1">
      <c r="A110" s="201"/>
      <c r="B110" s="202" t="s">
        <v>533</v>
      </c>
      <c r="C110" s="204" t="s">
        <v>293</v>
      </c>
      <c r="D110" s="202" t="s">
        <v>533</v>
      </c>
      <c r="E110" s="204" t="s">
        <v>294</v>
      </c>
      <c r="F110" s="205"/>
      <c r="G110" s="205"/>
    </row>
    <row r="111" spans="1:7" ht="12.75">
      <c r="A111" s="221" t="s">
        <v>19</v>
      </c>
      <c r="B111" s="222">
        <v>40692</v>
      </c>
      <c r="C111" s="230">
        <v>453661</v>
      </c>
      <c r="D111" s="266">
        <v>0.07332770626714491</v>
      </c>
      <c r="E111" s="225">
        <v>0.0852173372213465</v>
      </c>
      <c r="F111" s="384">
        <v>0.08969693229085154</v>
      </c>
      <c r="G111" s="390">
        <v>0.5287422037422037</v>
      </c>
    </row>
    <row r="112" spans="1:7" ht="12.75">
      <c r="A112" s="221" t="s">
        <v>321</v>
      </c>
      <c r="B112" s="251"/>
      <c r="C112" s="252"/>
      <c r="D112" s="269"/>
      <c r="E112" s="270"/>
      <c r="F112" s="392"/>
      <c r="G112" s="392"/>
    </row>
    <row r="113" spans="1:7" ht="12.75">
      <c r="A113" s="234" t="s">
        <v>322</v>
      </c>
      <c r="B113" s="229">
        <v>4547</v>
      </c>
      <c r="C113" s="230">
        <v>45108</v>
      </c>
      <c r="D113" s="210">
        <v>0.31378214388904935</v>
      </c>
      <c r="E113" s="211">
        <v>0.2306768886585</v>
      </c>
      <c r="F113" s="384">
        <v>0.10080251840028376</v>
      </c>
      <c r="G113" s="384">
        <v>0.4820822731128075</v>
      </c>
    </row>
    <row r="114" spans="1:7" ht="12.75">
      <c r="A114" s="234" t="s">
        <v>323</v>
      </c>
      <c r="B114" s="239">
        <v>21770</v>
      </c>
      <c r="C114" s="236">
        <v>249783</v>
      </c>
      <c r="D114" s="231">
        <v>0.035532512010655104</v>
      </c>
      <c r="E114" s="232">
        <v>0.05520116933371644</v>
      </c>
      <c r="F114" s="384">
        <v>0.08715565110515928</v>
      </c>
      <c r="G114" s="384">
        <v>0.538275145880724</v>
      </c>
    </row>
    <row r="115" spans="1:7" ht="12.75">
      <c r="A115" s="234" t="s">
        <v>324</v>
      </c>
      <c r="B115" s="239">
        <v>14375</v>
      </c>
      <c r="C115" s="236">
        <v>158770</v>
      </c>
      <c r="D115" s="260">
        <v>0.07052427762883529</v>
      </c>
      <c r="E115" s="308">
        <v>0.09747836425470724</v>
      </c>
      <c r="F115" s="384">
        <v>0.09053977451659634</v>
      </c>
      <c r="G115" s="400">
        <v>0.5307561660020677</v>
      </c>
    </row>
    <row r="116" spans="1:7" ht="12.75">
      <c r="A116" s="221" t="s">
        <v>325</v>
      </c>
      <c r="B116" s="251"/>
      <c r="C116" s="252"/>
      <c r="D116" s="251"/>
      <c r="E116" s="252"/>
      <c r="F116" s="392"/>
      <c r="G116" s="392"/>
    </row>
    <row r="117" spans="1:7" ht="12.75">
      <c r="A117" s="234" t="s">
        <v>326</v>
      </c>
      <c r="B117" s="239">
        <v>483</v>
      </c>
      <c r="C117" s="236">
        <v>8044</v>
      </c>
      <c r="D117" s="210">
        <v>-0.047337278106508895</v>
      </c>
      <c r="E117" s="211">
        <v>0.30393905008915545</v>
      </c>
      <c r="F117" s="384">
        <v>0.060044753853804075</v>
      </c>
      <c r="G117" s="384">
        <v>0.5609756097560976</v>
      </c>
    </row>
    <row r="118" spans="1:7" ht="12.75">
      <c r="A118" s="234" t="s">
        <v>374</v>
      </c>
      <c r="B118" s="239">
        <v>5143</v>
      </c>
      <c r="C118" s="236">
        <v>74845</v>
      </c>
      <c r="D118" s="231">
        <v>0.020031733439111354</v>
      </c>
      <c r="E118" s="232">
        <v>0.09711228378774561</v>
      </c>
      <c r="F118" s="384">
        <v>0.06871534504642929</v>
      </c>
      <c r="G118" s="384">
        <v>0.5011693626973299</v>
      </c>
    </row>
    <row r="119" spans="1:7" ht="12.75">
      <c r="A119" s="234" t="s">
        <v>328</v>
      </c>
      <c r="B119" s="239">
        <v>27389</v>
      </c>
      <c r="C119" s="236">
        <v>302675</v>
      </c>
      <c r="D119" s="231">
        <v>0.05622613859858849</v>
      </c>
      <c r="E119" s="232">
        <v>0.06871859695706051</v>
      </c>
      <c r="F119" s="384">
        <v>0.09048979928966713</v>
      </c>
      <c r="G119" s="384">
        <v>0.5016024760544292</v>
      </c>
    </row>
    <row r="120" spans="1:7" ht="12.75">
      <c r="A120" s="234" t="s">
        <v>329</v>
      </c>
      <c r="B120" s="239">
        <v>7677</v>
      </c>
      <c r="C120" s="236">
        <v>68097</v>
      </c>
      <c r="D120" s="260">
        <v>0.1935634328358209</v>
      </c>
      <c r="E120" s="308">
        <v>0.12678083891784553</v>
      </c>
      <c r="F120" s="384">
        <v>0.11273624388739592</v>
      </c>
      <c r="G120" s="400">
        <v>0.6833719067117678</v>
      </c>
    </row>
    <row r="121" spans="1:7" ht="12.75">
      <c r="A121" s="221" t="s">
        <v>330</v>
      </c>
      <c r="B121" s="251"/>
      <c r="C121" s="252"/>
      <c r="D121" s="251"/>
      <c r="E121" s="252"/>
      <c r="F121" s="392"/>
      <c r="G121" s="392"/>
    </row>
    <row r="122" spans="1:7" ht="12.75">
      <c r="A122" s="234" t="s">
        <v>331</v>
      </c>
      <c r="B122" s="239">
        <v>2126</v>
      </c>
      <c r="C122" s="236">
        <v>21567</v>
      </c>
      <c r="D122" s="240">
        <v>0.08358817533129459</v>
      </c>
      <c r="E122" s="241">
        <v>0.20789694763371602</v>
      </c>
      <c r="F122" s="384">
        <v>0.09857652895627579</v>
      </c>
      <c r="G122" s="384">
        <v>0.4852773339420224</v>
      </c>
    </row>
    <row r="123" spans="1:7" ht="12.75">
      <c r="A123" s="234" t="s">
        <v>85</v>
      </c>
      <c r="B123" s="239">
        <v>1730</v>
      </c>
      <c r="C123" s="236">
        <v>18566</v>
      </c>
      <c r="D123" s="240">
        <v>0.011695906432748648</v>
      </c>
      <c r="E123" s="241">
        <v>0.0025379340137157147</v>
      </c>
      <c r="F123" s="384">
        <v>0.09318108370138964</v>
      </c>
      <c r="G123" s="384">
        <v>0.1277412685520195</v>
      </c>
    </row>
    <row r="124" spans="1:7" ht="12.75">
      <c r="A124" s="234" t="s">
        <v>332</v>
      </c>
      <c r="B124" s="239">
        <v>4887</v>
      </c>
      <c r="C124" s="236">
        <v>31698</v>
      </c>
      <c r="D124" s="240">
        <v>-0.02474555976850923</v>
      </c>
      <c r="E124" s="241">
        <v>-0.008632013510977643</v>
      </c>
      <c r="F124" s="384">
        <v>0.15417376490630325</v>
      </c>
      <c r="G124" s="384">
        <v>0.45809898762654666</v>
      </c>
    </row>
    <row r="125" spans="1:7" ht="12.75">
      <c r="A125" s="234" t="s">
        <v>333</v>
      </c>
      <c r="B125" s="239">
        <v>24040</v>
      </c>
      <c r="C125" s="236">
        <v>292293</v>
      </c>
      <c r="D125" s="240">
        <v>0.04467234486354954</v>
      </c>
      <c r="E125" s="241">
        <v>0.042838386505212434</v>
      </c>
      <c r="F125" s="384">
        <v>0.08224623921886601</v>
      </c>
      <c r="G125" s="384">
        <v>0.6479609714023881</v>
      </c>
    </row>
    <row r="126" spans="1:7" ht="12.75">
      <c r="A126" s="287" t="s">
        <v>279</v>
      </c>
      <c r="B126" s="239">
        <v>7909</v>
      </c>
      <c r="C126" s="236">
        <v>89537</v>
      </c>
      <c r="D126" s="240">
        <v>0.2721569889013995</v>
      </c>
      <c r="E126" s="241">
        <v>0.29010273331124026</v>
      </c>
      <c r="F126" s="384">
        <v>0.08833219786233625</v>
      </c>
      <c r="G126" s="384">
        <v>0.7019614804295731</v>
      </c>
    </row>
    <row r="127" spans="1:7" ht="12.75">
      <c r="A127" s="221" t="s">
        <v>334</v>
      </c>
      <c r="B127" s="251"/>
      <c r="C127" s="252"/>
      <c r="D127" s="251"/>
      <c r="E127" s="252"/>
      <c r="F127" s="392"/>
      <c r="G127" s="392"/>
    </row>
    <row r="128" spans="1:7" ht="12.75">
      <c r="A128" s="279" t="s">
        <v>335</v>
      </c>
      <c r="B128" s="239">
        <v>3</v>
      </c>
      <c r="C128" s="236">
        <v>228</v>
      </c>
      <c r="D128" s="231">
        <v>-0.4</v>
      </c>
      <c r="E128" s="232">
        <v>-0.06557377049180324</v>
      </c>
      <c r="F128" s="384">
        <v>0.013157894736842105</v>
      </c>
      <c r="G128" s="384">
        <v>0.125</v>
      </c>
    </row>
    <row r="129" spans="1:7" ht="25.5">
      <c r="A129" s="234" t="s">
        <v>336</v>
      </c>
      <c r="B129" s="229">
        <v>65</v>
      </c>
      <c r="C129" s="236">
        <v>1049</v>
      </c>
      <c r="D129" s="231">
        <v>0.08333333333333326</v>
      </c>
      <c r="E129" s="232">
        <v>0.05852674066599395</v>
      </c>
      <c r="F129" s="384">
        <v>0.06196377502383222</v>
      </c>
      <c r="G129" s="384">
        <v>0.2070063694267516</v>
      </c>
    </row>
    <row r="130" spans="1:7" ht="25.5">
      <c r="A130" s="234" t="s">
        <v>337</v>
      </c>
      <c r="B130" s="229">
        <v>2832</v>
      </c>
      <c r="C130" s="236">
        <v>28315</v>
      </c>
      <c r="D130" s="231">
        <v>0.24101665205959688</v>
      </c>
      <c r="E130" s="232">
        <v>0.12701003024996016</v>
      </c>
      <c r="F130" s="384">
        <v>0.10001765848490199</v>
      </c>
      <c r="G130" s="384">
        <v>0.6584515229016508</v>
      </c>
    </row>
    <row r="131" spans="1:7" ht="12.75">
      <c r="A131" s="234" t="s">
        <v>338</v>
      </c>
      <c r="B131" s="229">
        <v>2703</v>
      </c>
      <c r="C131" s="236">
        <v>26202</v>
      </c>
      <c r="D131" s="231">
        <v>0.135237295254095</v>
      </c>
      <c r="E131" s="232">
        <v>0.11403061224489797</v>
      </c>
      <c r="F131" s="384">
        <v>0.10316006411724296</v>
      </c>
      <c r="G131" s="384">
        <v>0.48852340502439906</v>
      </c>
    </row>
    <row r="132" spans="1:7" ht="12.75">
      <c r="A132" s="234" t="s">
        <v>339</v>
      </c>
      <c r="B132" s="239">
        <v>6400</v>
      </c>
      <c r="C132" s="236">
        <v>69934</v>
      </c>
      <c r="D132" s="231">
        <v>0.07980428547325791</v>
      </c>
      <c r="E132" s="232">
        <v>0.07488241984568567</v>
      </c>
      <c r="F132" s="384">
        <v>0.09151485686504418</v>
      </c>
      <c r="G132" s="384">
        <v>0.7729468599033816</v>
      </c>
    </row>
    <row r="133" spans="1:7" ht="38.25">
      <c r="A133" s="234" t="s">
        <v>340</v>
      </c>
      <c r="B133" s="239">
        <v>11704</v>
      </c>
      <c r="C133" s="236">
        <v>137942</v>
      </c>
      <c r="D133" s="231">
        <v>0.0872271249419414</v>
      </c>
      <c r="E133" s="232">
        <v>0.10498574129257587</v>
      </c>
      <c r="F133" s="384">
        <v>0.08484725464325586</v>
      </c>
      <c r="G133" s="384">
        <v>0.8016987464894856</v>
      </c>
    </row>
    <row r="134" spans="1:7" ht="25.5">
      <c r="A134" s="234" t="s">
        <v>341</v>
      </c>
      <c r="B134" s="239">
        <v>1670</v>
      </c>
      <c r="C134" s="236">
        <v>13093</v>
      </c>
      <c r="D134" s="231">
        <v>0.034055727554179516</v>
      </c>
      <c r="E134" s="232">
        <v>0.1364464890200503</v>
      </c>
      <c r="F134" s="384">
        <v>0.12754907202321852</v>
      </c>
      <c r="G134" s="384">
        <v>0.3967688287004039</v>
      </c>
    </row>
    <row r="135" spans="1:7" ht="51">
      <c r="A135" s="234" t="s">
        <v>342</v>
      </c>
      <c r="B135" s="229">
        <v>1992</v>
      </c>
      <c r="C135" s="236">
        <v>15111</v>
      </c>
      <c r="D135" s="231">
        <v>-0.0311284046692607</v>
      </c>
      <c r="E135" s="232">
        <v>-0.017809554761130997</v>
      </c>
      <c r="F135" s="384">
        <v>0.13182449870954935</v>
      </c>
      <c r="G135" s="384">
        <v>0.13529851253141342</v>
      </c>
    </row>
    <row r="136" spans="1:7" ht="25.5">
      <c r="A136" s="234" t="s">
        <v>343</v>
      </c>
      <c r="B136" s="229">
        <v>1116</v>
      </c>
      <c r="C136" s="236">
        <v>8121</v>
      </c>
      <c r="D136" s="231">
        <v>-0.03626943005181349</v>
      </c>
      <c r="E136" s="232">
        <v>-0.02356618973187452</v>
      </c>
      <c r="F136" s="384">
        <v>0.1374214998152937</v>
      </c>
      <c r="G136" s="384">
        <v>0.25809435707678074</v>
      </c>
    </row>
    <row r="137" spans="1:7" ht="12.75">
      <c r="A137" s="280" t="s">
        <v>344</v>
      </c>
      <c r="B137" s="229">
        <v>12207</v>
      </c>
      <c r="C137" s="236">
        <v>153666</v>
      </c>
      <c r="D137" s="231">
        <v>0.046643230729657814</v>
      </c>
      <c r="E137" s="232">
        <v>0.0743094444094885</v>
      </c>
      <c r="F137" s="384">
        <v>0.07943852250985904</v>
      </c>
      <c r="G137" s="384">
        <v>0.5910521473877887</v>
      </c>
    </row>
    <row r="138" spans="1:7" ht="12.75">
      <c r="A138" s="221" t="s">
        <v>375</v>
      </c>
      <c r="B138" s="251"/>
      <c r="C138" s="252"/>
      <c r="D138" s="251"/>
      <c r="E138" s="252"/>
      <c r="F138" s="392"/>
      <c r="G138" s="392"/>
    </row>
    <row r="139" spans="1:7" ht="12.75">
      <c r="A139" s="234" t="s">
        <v>376</v>
      </c>
      <c r="B139" s="239">
        <v>9198</v>
      </c>
      <c r="C139" s="236">
        <v>109890</v>
      </c>
      <c r="D139" s="231">
        <v>0.05216197666437883</v>
      </c>
      <c r="E139" s="232">
        <v>0.06822070145423442</v>
      </c>
      <c r="F139" s="384">
        <v>0.08370188370188371</v>
      </c>
      <c r="G139" s="384">
        <v>0.4205184474009052</v>
      </c>
    </row>
    <row r="140" spans="1:7" ht="12.75">
      <c r="A140" s="234" t="s">
        <v>377</v>
      </c>
      <c r="B140" s="239">
        <v>5862</v>
      </c>
      <c r="C140" s="236">
        <v>66002</v>
      </c>
      <c r="D140" s="231">
        <v>-0.006440677966101704</v>
      </c>
      <c r="E140" s="232">
        <v>0.016478777798311972</v>
      </c>
      <c r="F140" s="384">
        <v>0.08881549043968365</v>
      </c>
      <c r="G140" s="384">
        <v>0.49418310571573093</v>
      </c>
    </row>
    <row r="141" spans="1:7" ht="12.75">
      <c r="A141" s="234" t="s">
        <v>378</v>
      </c>
      <c r="B141" s="239">
        <v>3781</v>
      </c>
      <c r="C141" s="236">
        <v>41290</v>
      </c>
      <c r="D141" s="231">
        <v>0.08307075336579772</v>
      </c>
      <c r="E141" s="232">
        <v>0.041966336083983036</v>
      </c>
      <c r="F141" s="384">
        <v>0.09157180915475902</v>
      </c>
      <c r="G141" s="384">
        <v>0.49980171844018506</v>
      </c>
    </row>
    <row r="142" spans="1:7" ht="12.75">
      <c r="A142" s="234" t="s">
        <v>379</v>
      </c>
      <c r="B142" s="239">
        <v>3104</v>
      </c>
      <c r="C142" s="236">
        <v>34637</v>
      </c>
      <c r="D142" s="231">
        <v>-0.10727638769053782</v>
      </c>
      <c r="E142" s="232">
        <v>-0.11250896792046738</v>
      </c>
      <c r="F142" s="384">
        <v>0.08961515142766406</v>
      </c>
      <c r="G142" s="384">
        <v>0.5282505105513955</v>
      </c>
    </row>
    <row r="143" spans="1:7" ht="12.75">
      <c r="A143" s="259" t="s">
        <v>380</v>
      </c>
      <c r="B143" s="214">
        <v>18747</v>
      </c>
      <c r="C143" s="215">
        <v>201842</v>
      </c>
      <c r="D143" s="281">
        <v>0.14998159735001848</v>
      </c>
      <c r="E143" s="286">
        <v>0.1763862499854294</v>
      </c>
      <c r="F143" s="400">
        <v>0.09287957907670356</v>
      </c>
      <c r="G143" s="400">
        <v>0.6294319097502015</v>
      </c>
    </row>
    <row r="144" spans="1:7" ht="12.75">
      <c r="A144" s="221" t="s">
        <v>381</v>
      </c>
      <c r="B144" s="214">
        <v>1292</v>
      </c>
      <c r="C144" s="215">
        <v>34261</v>
      </c>
      <c r="D144" s="224">
        <v>0.1577060931899641</v>
      </c>
      <c r="E144" s="225">
        <v>0.2431422351233672</v>
      </c>
      <c r="F144" s="390">
        <v>0.03771051633052158</v>
      </c>
      <c r="G144" s="382">
        <v>0.5260586319218241</v>
      </c>
    </row>
    <row r="145" ht="12.75">
      <c r="B145" s="219"/>
    </row>
    <row r="148" spans="1:4" ht="42">
      <c r="A148" s="289" t="s">
        <v>22</v>
      </c>
      <c r="B148" s="290" t="s">
        <v>382</v>
      </c>
      <c r="C148" s="290" t="s">
        <v>383</v>
      </c>
      <c r="D148" s="291" t="s">
        <v>384</v>
      </c>
    </row>
    <row r="149" spans="1:4" ht="12.75">
      <c r="A149" s="221" t="s">
        <v>385</v>
      </c>
      <c r="B149" s="292">
        <v>409538</v>
      </c>
      <c r="C149" s="292">
        <v>179701</v>
      </c>
      <c r="D149" s="292">
        <v>40692</v>
      </c>
    </row>
    <row r="150" spans="1:4" ht="12.75">
      <c r="A150" s="293" t="s">
        <v>538</v>
      </c>
      <c r="B150" s="229">
        <v>2141</v>
      </c>
      <c r="C150" s="294">
        <v>2143</v>
      </c>
      <c r="D150" s="295">
        <v>82</v>
      </c>
    </row>
    <row r="151" spans="1:4" ht="12.75">
      <c r="A151" s="296" t="s">
        <v>539</v>
      </c>
      <c r="B151" s="239">
        <v>6838</v>
      </c>
      <c r="C151" s="297">
        <v>5800</v>
      </c>
      <c r="D151" s="298">
        <v>364</v>
      </c>
    </row>
    <row r="152" spans="1:4" ht="12.75">
      <c r="A152" s="296" t="s">
        <v>540</v>
      </c>
      <c r="B152" s="239">
        <v>781</v>
      </c>
      <c r="C152" s="297">
        <v>249</v>
      </c>
      <c r="D152" s="298">
        <v>61</v>
      </c>
    </row>
    <row r="153" spans="1:4" ht="12.75">
      <c r="A153" s="296" t="s">
        <v>541</v>
      </c>
      <c r="B153" s="239">
        <v>1242</v>
      </c>
      <c r="C153" s="297">
        <v>779</v>
      </c>
      <c r="D153" s="298">
        <v>68</v>
      </c>
    </row>
    <row r="154" spans="1:4" ht="12.75">
      <c r="A154" s="296" t="s">
        <v>542</v>
      </c>
      <c r="B154" s="239">
        <v>3961</v>
      </c>
      <c r="C154" s="297">
        <v>2210</v>
      </c>
      <c r="D154" s="298">
        <v>371</v>
      </c>
    </row>
    <row r="155" spans="1:4" ht="12.75">
      <c r="A155" s="296" t="s">
        <v>543</v>
      </c>
      <c r="B155" s="239">
        <v>779</v>
      </c>
      <c r="C155" s="297">
        <v>142</v>
      </c>
      <c r="D155" s="298">
        <v>99</v>
      </c>
    </row>
    <row r="156" spans="1:4" ht="12.75">
      <c r="A156" s="296" t="s">
        <v>544</v>
      </c>
      <c r="B156" s="239">
        <v>10335</v>
      </c>
      <c r="C156" s="297">
        <v>5193</v>
      </c>
      <c r="D156" s="298">
        <v>582</v>
      </c>
    </row>
    <row r="157" spans="1:4" ht="12.75">
      <c r="A157" s="296" t="s">
        <v>545</v>
      </c>
      <c r="B157" s="239">
        <v>1800</v>
      </c>
      <c r="C157" s="297">
        <v>226</v>
      </c>
      <c r="D157" s="298">
        <v>234</v>
      </c>
    </row>
    <row r="158" spans="1:4" ht="12.75">
      <c r="A158" s="296" t="s">
        <v>546</v>
      </c>
      <c r="B158" s="239">
        <v>1638</v>
      </c>
      <c r="C158" s="297">
        <v>234</v>
      </c>
      <c r="D158" s="298">
        <v>206</v>
      </c>
    </row>
    <row r="159" spans="1:4" ht="12.75">
      <c r="A159" s="296" t="s">
        <v>547</v>
      </c>
      <c r="B159" s="239">
        <v>2589</v>
      </c>
      <c r="C159" s="297">
        <v>1673</v>
      </c>
      <c r="D159" s="298">
        <v>117</v>
      </c>
    </row>
    <row r="160" spans="1:4" ht="12.75">
      <c r="A160" s="296" t="s">
        <v>548</v>
      </c>
      <c r="B160" s="239">
        <v>344</v>
      </c>
      <c r="C160" s="297">
        <v>118</v>
      </c>
      <c r="D160" s="298">
        <v>66</v>
      </c>
    </row>
    <row r="161" spans="1:4" ht="12.75">
      <c r="A161" s="296" t="s">
        <v>549</v>
      </c>
      <c r="B161" s="239">
        <v>3978</v>
      </c>
      <c r="C161" s="297">
        <v>3156</v>
      </c>
      <c r="D161" s="298">
        <v>183</v>
      </c>
    </row>
    <row r="162" spans="1:4" ht="12.75">
      <c r="A162" s="296" t="s">
        <v>550</v>
      </c>
      <c r="B162" s="239">
        <v>10819</v>
      </c>
      <c r="C162" s="297">
        <v>6147</v>
      </c>
      <c r="D162" s="298">
        <v>822</v>
      </c>
    </row>
    <row r="163" spans="1:4" ht="12.75">
      <c r="A163" s="296" t="s">
        <v>551</v>
      </c>
      <c r="B163" s="239">
        <v>1535</v>
      </c>
      <c r="C163" s="297">
        <v>2322</v>
      </c>
      <c r="D163" s="298">
        <v>43</v>
      </c>
    </row>
    <row r="164" spans="1:4" ht="12.75">
      <c r="A164" s="296" t="s">
        <v>552</v>
      </c>
      <c r="B164" s="239">
        <v>1336</v>
      </c>
      <c r="C164" s="297">
        <v>464</v>
      </c>
      <c r="D164" s="298">
        <v>76</v>
      </c>
    </row>
    <row r="165" spans="1:4" ht="12.75">
      <c r="A165" s="296" t="s">
        <v>553</v>
      </c>
      <c r="B165" s="239">
        <v>857</v>
      </c>
      <c r="C165" s="297">
        <v>245</v>
      </c>
      <c r="D165" s="298">
        <v>65</v>
      </c>
    </row>
    <row r="166" spans="1:4" ht="12.75">
      <c r="A166" s="296" t="s">
        <v>554</v>
      </c>
      <c r="B166" s="239">
        <v>6704</v>
      </c>
      <c r="C166" s="297">
        <v>1962</v>
      </c>
      <c r="D166" s="298">
        <v>570</v>
      </c>
    </row>
    <row r="167" spans="1:4" ht="12.75">
      <c r="A167" s="296" t="s">
        <v>555</v>
      </c>
      <c r="B167" s="239">
        <v>2328</v>
      </c>
      <c r="C167" s="297">
        <v>666</v>
      </c>
      <c r="D167" s="298">
        <v>194</v>
      </c>
    </row>
    <row r="168" spans="1:4" ht="12.75">
      <c r="A168" s="296" t="s">
        <v>556</v>
      </c>
      <c r="B168" s="239">
        <v>4066</v>
      </c>
      <c r="C168" s="297">
        <v>3697</v>
      </c>
      <c r="D168" s="298">
        <v>205</v>
      </c>
    </row>
    <row r="169" spans="1:4" ht="12.75">
      <c r="A169" s="296" t="s">
        <v>557</v>
      </c>
      <c r="B169" s="239">
        <v>243</v>
      </c>
      <c r="C169" s="297">
        <v>116</v>
      </c>
      <c r="D169" s="298">
        <v>10</v>
      </c>
    </row>
    <row r="170" spans="1:4" ht="12.75">
      <c r="A170" s="296" t="s">
        <v>36</v>
      </c>
      <c r="B170" s="239">
        <v>170465</v>
      </c>
      <c r="C170" s="297">
        <v>54001</v>
      </c>
      <c r="D170" s="298">
        <v>21748</v>
      </c>
    </row>
    <row r="171" spans="1:4" ht="12.75">
      <c r="A171" s="296" t="s">
        <v>558</v>
      </c>
      <c r="B171" s="239">
        <v>2554</v>
      </c>
      <c r="C171" s="297">
        <v>1806</v>
      </c>
      <c r="D171" s="298">
        <v>121</v>
      </c>
    </row>
    <row r="172" spans="1:4" ht="12.75">
      <c r="A172" s="296" t="s">
        <v>559</v>
      </c>
      <c r="B172" s="239">
        <v>1295</v>
      </c>
      <c r="C172" s="297">
        <v>368</v>
      </c>
      <c r="D172" s="298">
        <v>131</v>
      </c>
    </row>
    <row r="173" spans="1:4" ht="12.75">
      <c r="A173" s="296" t="s">
        <v>560</v>
      </c>
      <c r="B173" s="239">
        <v>1231</v>
      </c>
      <c r="C173" s="297">
        <v>817</v>
      </c>
      <c r="D173" s="298">
        <v>85</v>
      </c>
    </row>
    <row r="174" spans="1:4" ht="12.75">
      <c r="A174" s="296" t="s">
        <v>561</v>
      </c>
      <c r="B174" s="239">
        <v>1802</v>
      </c>
      <c r="C174" s="297">
        <v>1242</v>
      </c>
      <c r="D174" s="298">
        <v>74</v>
      </c>
    </row>
    <row r="175" spans="1:4" ht="12.75">
      <c r="A175" s="296" t="s">
        <v>562</v>
      </c>
      <c r="B175" s="239">
        <v>1232</v>
      </c>
      <c r="C175" s="297">
        <v>292</v>
      </c>
      <c r="D175" s="298">
        <v>169</v>
      </c>
    </row>
    <row r="176" spans="1:4" ht="12.75">
      <c r="A176" s="296" t="s">
        <v>563</v>
      </c>
      <c r="B176" s="239">
        <v>4860</v>
      </c>
      <c r="C176" s="297">
        <v>1000</v>
      </c>
      <c r="D176" s="298">
        <v>335</v>
      </c>
    </row>
    <row r="177" spans="1:4" ht="12.75">
      <c r="A177" s="296" t="s">
        <v>564</v>
      </c>
      <c r="B177" s="239">
        <v>183</v>
      </c>
      <c r="C177" s="297">
        <v>115</v>
      </c>
      <c r="D177" s="298">
        <v>23</v>
      </c>
    </row>
    <row r="178" spans="1:4" ht="12.75">
      <c r="A178" s="296" t="s">
        <v>565</v>
      </c>
      <c r="B178" s="239">
        <v>2561</v>
      </c>
      <c r="C178" s="297">
        <v>557</v>
      </c>
      <c r="D178" s="298">
        <v>515</v>
      </c>
    </row>
    <row r="179" spans="1:4" ht="12.75">
      <c r="A179" s="296" t="s">
        <v>566</v>
      </c>
      <c r="B179" s="239">
        <v>5384</v>
      </c>
      <c r="C179" s="297">
        <v>3115</v>
      </c>
      <c r="D179" s="298">
        <v>272</v>
      </c>
    </row>
    <row r="180" spans="1:4" ht="12.75">
      <c r="A180" s="296" t="s">
        <v>567</v>
      </c>
      <c r="B180" s="239">
        <v>405</v>
      </c>
      <c r="C180" s="297">
        <v>317</v>
      </c>
      <c r="D180" s="298">
        <v>18</v>
      </c>
    </row>
    <row r="181" spans="1:4" ht="12.75">
      <c r="A181" s="296" t="s">
        <v>568</v>
      </c>
      <c r="B181" s="239">
        <v>256</v>
      </c>
      <c r="C181" s="297">
        <v>71</v>
      </c>
      <c r="D181" s="298">
        <v>51</v>
      </c>
    </row>
    <row r="182" spans="1:4" ht="12.75">
      <c r="A182" s="296" t="s">
        <v>569</v>
      </c>
      <c r="B182" s="239">
        <v>801</v>
      </c>
      <c r="C182" s="297">
        <v>890</v>
      </c>
      <c r="D182" s="298">
        <v>57</v>
      </c>
    </row>
    <row r="183" spans="1:4" ht="12.75">
      <c r="A183" s="296" t="s">
        <v>570</v>
      </c>
      <c r="B183" s="239">
        <v>211</v>
      </c>
      <c r="C183" s="297">
        <v>80</v>
      </c>
      <c r="D183" s="298">
        <v>17</v>
      </c>
    </row>
    <row r="184" spans="1:4" ht="12.75">
      <c r="A184" s="296" t="s">
        <v>571</v>
      </c>
      <c r="B184" s="239">
        <v>3803</v>
      </c>
      <c r="C184" s="297">
        <v>453</v>
      </c>
      <c r="D184" s="298">
        <v>583</v>
      </c>
    </row>
    <row r="185" spans="1:4" ht="12.75">
      <c r="A185" s="296" t="s">
        <v>572</v>
      </c>
      <c r="B185" s="239">
        <v>2311</v>
      </c>
      <c r="C185" s="297">
        <v>2807</v>
      </c>
      <c r="D185" s="298">
        <v>119</v>
      </c>
    </row>
    <row r="186" spans="1:4" ht="12.75">
      <c r="A186" s="296" t="s">
        <v>573</v>
      </c>
      <c r="B186" s="239">
        <v>2358</v>
      </c>
      <c r="C186" s="297">
        <v>1575</v>
      </c>
      <c r="D186" s="298">
        <v>81</v>
      </c>
    </row>
    <row r="187" spans="1:4" ht="12.75">
      <c r="A187" s="296" t="s">
        <v>574</v>
      </c>
      <c r="B187" s="239">
        <v>21213</v>
      </c>
      <c r="C187" s="297">
        <v>8980</v>
      </c>
      <c r="D187" s="298">
        <v>2218</v>
      </c>
    </row>
    <row r="188" spans="1:4" ht="12.75">
      <c r="A188" s="296" t="s">
        <v>575</v>
      </c>
      <c r="B188" s="239">
        <v>1670</v>
      </c>
      <c r="C188" s="297">
        <v>898</v>
      </c>
      <c r="D188" s="298">
        <v>96</v>
      </c>
    </row>
    <row r="189" spans="1:4" ht="12.75">
      <c r="A189" s="296" t="s">
        <v>576</v>
      </c>
      <c r="B189" s="239">
        <v>2245</v>
      </c>
      <c r="C189" s="297">
        <v>3156</v>
      </c>
      <c r="D189" s="298">
        <v>58</v>
      </c>
    </row>
    <row r="190" spans="1:4" ht="12.75">
      <c r="A190" s="296" t="s">
        <v>577</v>
      </c>
      <c r="B190" s="239">
        <v>2058</v>
      </c>
      <c r="C190" s="297">
        <v>1068</v>
      </c>
      <c r="D190" s="298">
        <v>113</v>
      </c>
    </row>
    <row r="191" spans="1:4" ht="12.75">
      <c r="A191" s="296" t="s">
        <v>578</v>
      </c>
      <c r="B191" s="239">
        <v>12059</v>
      </c>
      <c r="C191" s="297">
        <v>5610</v>
      </c>
      <c r="D191" s="298">
        <v>1200</v>
      </c>
    </row>
    <row r="192" spans="1:4" ht="12.75">
      <c r="A192" s="296" t="s">
        <v>579</v>
      </c>
      <c r="B192" s="239">
        <v>5009</v>
      </c>
      <c r="C192" s="297">
        <v>3471</v>
      </c>
      <c r="D192" s="298">
        <v>375</v>
      </c>
    </row>
    <row r="193" spans="1:4" ht="12.75">
      <c r="A193" s="296" t="s">
        <v>580</v>
      </c>
      <c r="B193" s="239">
        <v>1005</v>
      </c>
      <c r="C193" s="297">
        <v>669</v>
      </c>
      <c r="D193" s="298">
        <v>45</v>
      </c>
    </row>
    <row r="194" spans="1:4" ht="12.75">
      <c r="A194" s="296" t="s">
        <v>581</v>
      </c>
      <c r="B194" s="239">
        <v>1992</v>
      </c>
      <c r="C194" s="297">
        <v>1129</v>
      </c>
      <c r="D194" s="298">
        <v>120</v>
      </c>
    </row>
    <row r="195" spans="1:4" ht="12.75">
      <c r="A195" s="296" t="s">
        <v>582</v>
      </c>
      <c r="B195" s="239">
        <v>2809</v>
      </c>
      <c r="C195" s="297">
        <v>2277</v>
      </c>
      <c r="D195" s="298">
        <v>66</v>
      </c>
    </row>
    <row r="196" spans="1:4" ht="12.75">
      <c r="A196" s="296" t="s">
        <v>583</v>
      </c>
      <c r="B196" s="239">
        <v>909</v>
      </c>
      <c r="C196" s="297">
        <v>132</v>
      </c>
      <c r="D196" s="298">
        <v>77</v>
      </c>
    </row>
    <row r="197" spans="1:4" ht="12.75">
      <c r="A197" s="296" t="s">
        <v>584</v>
      </c>
      <c r="B197" s="239">
        <v>804</v>
      </c>
      <c r="C197" s="297">
        <v>451</v>
      </c>
      <c r="D197" s="298">
        <v>32</v>
      </c>
    </row>
    <row r="198" spans="1:4" ht="12.75">
      <c r="A198" s="296" t="s">
        <v>585</v>
      </c>
      <c r="B198" s="239">
        <v>10789</v>
      </c>
      <c r="C198" s="297">
        <v>11925</v>
      </c>
      <c r="D198" s="298">
        <v>635</v>
      </c>
    </row>
    <row r="199" spans="1:4" ht="12.75">
      <c r="A199" s="296" t="s">
        <v>586</v>
      </c>
      <c r="B199" s="239">
        <v>1474</v>
      </c>
      <c r="C199" s="297">
        <v>484</v>
      </c>
      <c r="D199" s="298">
        <v>121</v>
      </c>
    </row>
    <row r="200" spans="1:4" ht="12.75">
      <c r="A200" s="296" t="s">
        <v>587</v>
      </c>
      <c r="B200" s="239">
        <v>839</v>
      </c>
      <c r="C200" s="297">
        <v>305</v>
      </c>
      <c r="D200" s="298">
        <v>81</v>
      </c>
    </row>
    <row r="201" spans="1:4" ht="12.75">
      <c r="A201" s="296" t="s">
        <v>588</v>
      </c>
      <c r="B201" s="239">
        <v>6100</v>
      </c>
      <c r="C201" s="297">
        <v>911</v>
      </c>
      <c r="D201" s="298">
        <v>939</v>
      </c>
    </row>
    <row r="202" spans="1:4" ht="12.75">
      <c r="A202" s="296" t="s">
        <v>589</v>
      </c>
      <c r="B202" s="239">
        <v>3801</v>
      </c>
      <c r="C202" s="297">
        <v>2552</v>
      </c>
      <c r="D202" s="298">
        <v>265</v>
      </c>
    </row>
    <row r="203" spans="1:4" ht="12.75">
      <c r="A203" s="296" t="s">
        <v>590</v>
      </c>
      <c r="B203" s="239">
        <v>9070</v>
      </c>
      <c r="C203" s="297">
        <v>2568</v>
      </c>
      <c r="D203" s="298">
        <v>881</v>
      </c>
    </row>
    <row r="204" spans="1:4" ht="12.75">
      <c r="A204" s="296" t="s">
        <v>591</v>
      </c>
      <c r="B204" s="239">
        <v>11973</v>
      </c>
      <c r="C204" s="297">
        <v>4720</v>
      </c>
      <c r="D204" s="298">
        <v>928</v>
      </c>
    </row>
    <row r="205" spans="1:4" ht="12.75">
      <c r="A205" s="296" t="s">
        <v>592</v>
      </c>
      <c r="B205" s="239">
        <v>15197</v>
      </c>
      <c r="C205" s="297">
        <v>6837</v>
      </c>
      <c r="D205" s="298">
        <v>1416</v>
      </c>
    </row>
    <row r="206" spans="1:4" ht="12.75">
      <c r="A206" s="296" t="s">
        <v>593</v>
      </c>
      <c r="B206" s="239">
        <v>3769</v>
      </c>
      <c r="C206" s="297">
        <v>2219</v>
      </c>
      <c r="D206" s="298">
        <v>299</v>
      </c>
    </row>
    <row r="207" spans="1:4" ht="12.75">
      <c r="A207" s="296" t="s">
        <v>594</v>
      </c>
      <c r="B207" s="239">
        <v>5306</v>
      </c>
      <c r="C207" s="297">
        <v>2993</v>
      </c>
      <c r="D207" s="298">
        <v>268</v>
      </c>
    </row>
    <row r="208" spans="1:4" ht="12.75">
      <c r="A208" s="296" t="s">
        <v>595</v>
      </c>
      <c r="B208" s="239">
        <v>406</v>
      </c>
      <c r="C208" s="297">
        <v>110</v>
      </c>
      <c r="D208" s="298">
        <v>19</v>
      </c>
    </row>
    <row r="209" spans="1:4" ht="12.75">
      <c r="A209" s="296" t="s">
        <v>596</v>
      </c>
      <c r="B209" s="239">
        <v>3054</v>
      </c>
      <c r="C209" s="297">
        <v>3678</v>
      </c>
      <c r="D209" s="298">
        <v>134</v>
      </c>
    </row>
    <row r="210" spans="1:4" ht="12.75">
      <c r="A210" s="296" t="s">
        <v>597</v>
      </c>
      <c r="B210" s="239">
        <v>465</v>
      </c>
      <c r="C210" s="297">
        <v>108</v>
      </c>
      <c r="D210" s="298">
        <v>57</v>
      </c>
    </row>
    <row r="211" spans="1:4" ht="12.75">
      <c r="A211" s="296" t="s">
        <v>598</v>
      </c>
      <c r="B211" s="239">
        <v>666</v>
      </c>
      <c r="C211" s="297">
        <v>105</v>
      </c>
      <c r="D211" s="298">
        <v>53</v>
      </c>
    </row>
    <row r="212" spans="1:4" ht="12.75">
      <c r="A212" s="296" t="s">
        <v>599</v>
      </c>
      <c r="B212" s="239">
        <v>670</v>
      </c>
      <c r="C212" s="297">
        <v>495</v>
      </c>
      <c r="D212" s="298">
        <v>12</v>
      </c>
    </row>
    <row r="213" spans="1:4" ht="12.75">
      <c r="A213" s="296" t="s">
        <v>600</v>
      </c>
      <c r="B213" s="239">
        <v>204</v>
      </c>
      <c r="C213" s="297">
        <v>71</v>
      </c>
      <c r="D213" s="298">
        <v>33</v>
      </c>
    </row>
    <row r="214" spans="1:4" ht="12.75">
      <c r="A214" s="296" t="s">
        <v>601</v>
      </c>
      <c r="B214" s="239">
        <v>1149</v>
      </c>
      <c r="C214" s="297">
        <v>316</v>
      </c>
      <c r="D214" s="298">
        <v>73</v>
      </c>
    </row>
    <row r="215" spans="1:4" ht="12.75">
      <c r="A215" s="296" t="s">
        <v>602</v>
      </c>
      <c r="B215" s="239">
        <v>3696</v>
      </c>
      <c r="C215" s="297">
        <v>1049</v>
      </c>
      <c r="D215" s="298">
        <v>282</v>
      </c>
    </row>
    <row r="216" spans="1:4" ht="12.75">
      <c r="A216" s="296" t="s">
        <v>603</v>
      </c>
      <c r="B216" s="239">
        <v>2273</v>
      </c>
      <c r="C216" s="297">
        <v>807</v>
      </c>
      <c r="D216" s="298">
        <v>199</v>
      </c>
    </row>
    <row r="217" spans="1:4" ht="12.75">
      <c r="A217" s="296" t="s">
        <v>604</v>
      </c>
      <c r="B217" s="239">
        <v>377</v>
      </c>
      <c r="C217" s="297">
        <v>174</v>
      </c>
      <c r="D217" s="298">
        <v>36</v>
      </c>
    </row>
    <row r="218" spans="1:4" ht="12.75">
      <c r="A218" s="296" t="s">
        <v>605</v>
      </c>
      <c r="B218" s="239">
        <v>4827</v>
      </c>
      <c r="C218" s="297">
        <v>953</v>
      </c>
      <c r="D218" s="298">
        <v>296</v>
      </c>
    </row>
    <row r="219" spans="1:4" ht="12.75">
      <c r="A219" s="296" t="s">
        <v>606</v>
      </c>
      <c r="B219" s="239">
        <v>816</v>
      </c>
      <c r="C219" s="297">
        <v>166</v>
      </c>
      <c r="D219" s="298">
        <v>78</v>
      </c>
    </row>
    <row r="220" spans="1:4" ht="12.75">
      <c r="A220" s="296" t="s">
        <v>607</v>
      </c>
      <c r="B220" s="239">
        <v>595</v>
      </c>
      <c r="C220" s="297">
        <v>90</v>
      </c>
      <c r="D220" s="298">
        <v>88</v>
      </c>
    </row>
    <row r="221" spans="1:4" ht="12.75">
      <c r="A221" s="296" t="s">
        <v>608</v>
      </c>
      <c r="B221" s="239">
        <v>670</v>
      </c>
      <c r="C221" s="297">
        <v>238</v>
      </c>
      <c r="D221" s="298">
        <v>32</v>
      </c>
    </row>
    <row r="222" spans="1:4" ht="12.75">
      <c r="A222" s="296" t="s">
        <v>609</v>
      </c>
      <c r="B222" s="239">
        <v>1747</v>
      </c>
      <c r="C222" s="297">
        <v>275</v>
      </c>
      <c r="D222" s="298">
        <v>155</v>
      </c>
    </row>
    <row r="223" spans="1:4" ht="12.75">
      <c r="A223" s="296" t="s">
        <v>610</v>
      </c>
      <c r="B223" s="239">
        <v>1426</v>
      </c>
      <c r="C223" s="297">
        <v>324</v>
      </c>
      <c r="D223" s="298">
        <v>85</v>
      </c>
    </row>
    <row r="224" spans="1:4" ht="12.75">
      <c r="A224" s="299" t="s">
        <v>611</v>
      </c>
      <c r="B224" s="214">
        <v>380</v>
      </c>
      <c r="C224" s="300">
        <v>339</v>
      </c>
      <c r="D224" s="301">
        <v>10</v>
      </c>
    </row>
  </sheetData>
  <mergeCells count="30">
    <mergeCell ref="D109:E109"/>
    <mergeCell ref="F109:F110"/>
    <mergeCell ref="A11:A12"/>
    <mergeCell ref="B11:C11"/>
    <mergeCell ref="A109:A110"/>
    <mergeCell ref="B109:C109"/>
    <mergeCell ref="A30:A31"/>
    <mergeCell ref="B30:C30"/>
    <mergeCell ref="D30:E30"/>
    <mergeCell ref="F30:F31"/>
    <mergeCell ref="A94:A95"/>
    <mergeCell ref="B94:C94"/>
    <mergeCell ref="G109:G110"/>
    <mergeCell ref="A44:A45"/>
    <mergeCell ref="B44:C44"/>
    <mergeCell ref="D44:E44"/>
    <mergeCell ref="F44:F45"/>
    <mergeCell ref="A79:A80"/>
    <mergeCell ref="B79:C79"/>
    <mergeCell ref="G44:G45"/>
    <mergeCell ref="A4:A5"/>
    <mergeCell ref="F4:F5"/>
    <mergeCell ref="G30:G31"/>
    <mergeCell ref="D37:E37"/>
    <mergeCell ref="G11:G12"/>
    <mergeCell ref="D11:E11"/>
    <mergeCell ref="F11:F12"/>
    <mergeCell ref="B4:C4"/>
    <mergeCell ref="D4:E4"/>
    <mergeCell ref="G4:G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7"/>
  <sheetViews>
    <sheetView workbookViewId="0" topLeftCell="A1">
      <selection activeCell="F95" sqref="F95"/>
    </sheetView>
  </sheetViews>
  <sheetFormatPr defaultColWidth="11.421875" defaultRowHeight="12.75"/>
  <cols>
    <col min="1" max="1" width="47.140625" style="193" customWidth="1"/>
    <col min="2" max="2" width="11.421875" style="193" customWidth="1"/>
    <col min="3" max="3" width="11.28125" style="193" customWidth="1"/>
    <col min="4" max="4" width="12.140625" style="193" customWidth="1"/>
    <col min="5" max="5" width="11.421875" style="193" customWidth="1"/>
    <col min="6" max="6" width="16.28125" style="401" customWidth="1"/>
    <col min="7" max="7" width="11.421875" style="401" customWidth="1"/>
    <col min="8" max="11" width="11.421875" style="19" customWidth="1"/>
    <col min="12" max="16384" width="11.421875" style="193" customWidth="1"/>
  </cols>
  <sheetData>
    <row r="1" ht="15.75">
      <c r="A1" s="192" t="s">
        <v>612</v>
      </c>
    </row>
    <row r="4" spans="1:7" ht="33" customHeight="1">
      <c r="A4" s="194" t="s">
        <v>287</v>
      </c>
      <c r="B4" s="195" t="s">
        <v>288</v>
      </c>
      <c r="C4" s="196"/>
      <c r="D4" s="197" t="s">
        <v>289</v>
      </c>
      <c r="E4" s="198"/>
      <c r="F4" s="199" t="s">
        <v>290</v>
      </c>
      <c r="G4" s="199" t="s">
        <v>291</v>
      </c>
    </row>
    <row r="5" spans="1:7" ht="27.75" customHeight="1">
      <c r="A5" s="201"/>
      <c r="B5" s="202" t="s">
        <v>613</v>
      </c>
      <c r="C5" s="203" t="s">
        <v>293</v>
      </c>
      <c r="D5" s="202" t="s">
        <v>613</v>
      </c>
      <c r="E5" s="204" t="s">
        <v>294</v>
      </c>
      <c r="F5" s="205"/>
      <c r="G5" s="205"/>
    </row>
    <row r="6" spans="1:10" ht="12.75">
      <c r="A6" s="207" t="s">
        <v>295</v>
      </c>
      <c r="B6" s="208">
        <v>464338</v>
      </c>
      <c r="C6" s="209">
        <v>4226119</v>
      </c>
      <c r="D6" s="210">
        <v>0.01241485771099149</v>
      </c>
      <c r="E6" s="211">
        <v>0.008731030136960083</v>
      </c>
      <c r="F6" s="380">
        <v>0.10987338501353133</v>
      </c>
      <c r="G6" s="380">
        <v>0.505775146175899</v>
      </c>
      <c r="H6" s="63"/>
      <c r="I6" s="212"/>
      <c r="J6" s="302"/>
    </row>
    <row r="7" spans="1:10" ht="12.75">
      <c r="A7" s="213" t="s">
        <v>296</v>
      </c>
      <c r="B7" s="214">
        <v>30009</v>
      </c>
      <c r="C7" s="215">
        <v>336000</v>
      </c>
      <c r="D7" s="216">
        <v>0.053760797808834804</v>
      </c>
      <c r="E7" s="217">
        <v>0.0509622873443496</v>
      </c>
      <c r="F7" s="381">
        <v>0.0893125</v>
      </c>
      <c r="G7" s="381">
        <v>0.46645630615226785</v>
      </c>
      <c r="H7" s="63"/>
      <c r="I7" s="63"/>
      <c r="J7" s="302"/>
    </row>
    <row r="8" spans="1:7" ht="12.75">
      <c r="A8" s="218"/>
      <c r="B8" s="219"/>
      <c r="C8" s="219"/>
      <c r="D8" s="218"/>
      <c r="E8" s="219"/>
      <c r="F8" s="402"/>
      <c r="G8" s="402"/>
    </row>
    <row r="9" spans="1:7" ht="12.75">
      <c r="A9" s="218"/>
      <c r="B9" s="219"/>
      <c r="C9" s="219"/>
      <c r="D9" s="218"/>
      <c r="E9" s="219"/>
      <c r="F9" s="402"/>
      <c r="G9" s="402"/>
    </row>
    <row r="10" spans="1:7" ht="12.75">
      <c r="A10" s="218"/>
      <c r="B10" s="219"/>
      <c r="C10" s="219"/>
      <c r="D10" s="218"/>
      <c r="E10" s="219"/>
      <c r="F10" s="402"/>
      <c r="G10" s="402"/>
    </row>
    <row r="11" spans="1:7" ht="23.25" customHeight="1">
      <c r="A11" s="194" t="s">
        <v>297</v>
      </c>
      <c r="B11" s="195" t="s">
        <v>298</v>
      </c>
      <c r="C11" s="196"/>
      <c r="D11" s="197" t="s">
        <v>289</v>
      </c>
      <c r="E11" s="198"/>
      <c r="F11" s="199" t="s">
        <v>290</v>
      </c>
      <c r="G11" s="199" t="s">
        <v>291</v>
      </c>
    </row>
    <row r="12" spans="1:7" ht="24.75" customHeight="1">
      <c r="A12" s="201"/>
      <c r="B12" s="202" t="s">
        <v>613</v>
      </c>
      <c r="C12" s="204" t="s">
        <v>293</v>
      </c>
      <c r="D12" s="202" t="s">
        <v>613</v>
      </c>
      <c r="E12" s="204" t="s">
        <v>294</v>
      </c>
      <c r="F12" s="205"/>
      <c r="G12" s="205"/>
    </row>
    <row r="13" spans="1:10" ht="12.75">
      <c r="A13" s="221" t="s">
        <v>299</v>
      </c>
      <c r="B13" s="222">
        <v>147263.41666666666</v>
      </c>
      <c r="C13" s="223">
        <v>1315724.75</v>
      </c>
      <c r="D13" s="224">
        <v>-0.0015780071120492511</v>
      </c>
      <c r="E13" s="225">
        <v>0.004710118482216696</v>
      </c>
      <c r="F13" s="382">
        <v>0.1119257022919624</v>
      </c>
      <c r="G13" s="382">
        <v>0.47922984177364514</v>
      </c>
      <c r="H13" s="226"/>
      <c r="I13" s="227"/>
      <c r="J13" s="227"/>
    </row>
    <row r="14" spans="1:10" ht="12.75">
      <c r="A14" s="228" t="s">
        <v>300</v>
      </c>
      <c r="B14" s="229">
        <v>88166.58333333333</v>
      </c>
      <c r="C14" s="230">
        <v>852903.5</v>
      </c>
      <c r="D14" s="231">
        <v>0.01137366277252383</v>
      </c>
      <c r="E14" s="232">
        <v>0.01584796923049736</v>
      </c>
      <c r="F14" s="384">
        <v>0.10337228459413442</v>
      </c>
      <c r="G14" s="384">
        <v>0.4688277964629612</v>
      </c>
      <c r="H14" s="226"/>
      <c r="I14" s="227"/>
      <c r="J14" s="227"/>
    </row>
    <row r="15" spans="1:10" ht="12.75">
      <c r="A15" s="234" t="s">
        <v>301</v>
      </c>
      <c r="B15" s="235">
        <v>19195</v>
      </c>
      <c r="C15" s="236">
        <v>155438.1666666667</v>
      </c>
      <c r="D15" s="237">
        <v>-0.011208365707809698</v>
      </c>
      <c r="E15" s="238">
        <v>-0.009754033566022113</v>
      </c>
      <c r="F15" s="386">
        <v>0.12348961913043663</v>
      </c>
      <c r="G15" s="386">
        <v>0.33919620189787303</v>
      </c>
      <c r="H15" s="227"/>
      <c r="I15" s="227"/>
      <c r="J15" s="227"/>
    </row>
    <row r="16" spans="1:10" ht="12.75">
      <c r="A16" s="234" t="s">
        <v>302</v>
      </c>
      <c r="B16" s="239">
        <v>36232.25</v>
      </c>
      <c r="C16" s="230">
        <v>277492.25</v>
      </c>
      <c r="D16" s="231">
        <v>-0.027006523368877988</v>
      </c>
      <c r="E16" s="232">
        <v>-0.02053723121379125</v>
      </c>
      <c r="F16" s="384">
        <v>0.13057031322496393</v>
      </c>
      <c r="G16" s="384">
        <v>0.618571353371585</v>
      </c>
      <c r="H16" s="226"/>
      <c r="I16" s="227"/>
      <c r="J16" s="227"/>
    </row>
    <row r="17" spans="1:10" ht="12.75">
      <c r="A17" s="234" t="s">
        <v>303</v>
      </c>
      <c r="B17" s="239">
        <v>6</v>
      </c>
      <c r="C17" s="236">
        <v>353.66666666666663</v>
      </c>
      <c r="D17" s="240">
        <v>-0.027027027027027084</v>
      </c>
      <c r="E17" s="232">
        <v>-0.07356472385941948</v>
      </c>
      <c r="F17" s="384">
        <v>0.01696512723845429</v>
      </c>
      <c r="G17" s="388">
        <v>0.027575641516660282</v>
      </c>
      <c r="H17" s="227"/>
      <c r="I17" s="227"/>
      <c r="J17" s="227"/>
    </row>
    <row r="18" spans="1:10" ht="12.75">
      <c r="A18" s="234" t="s">
        <v>304</v>
      </c>
      <c r="B18" s="229">
        <v>0</v>
      </c>
      <c r="C18" s="230">
        <v>5.166666666666667</v>
      </c>
      <c r="D18" s="240" t="s">
        <v>305</v>
      </c>
      <c r="E18" s="232">
        <v>-0.42592592592592593</v>
      </c>
      <c r="F18" s="384">
        <v>0</v>
      </c>
      <c r="G18" s="388" t="s">
        <v>305</v>
      </c>
      <c r="H18" s="227"/>
      <c r="I18" s="227"/>
      <c r="J18" s="227"/>
    </row>
    <row r="19" spans="1:10" ht="12.75">
      <c r="A19" s="242" t="s">
        <v>306</v>
      </c>
      <c r="B19" s="239">
        <v>3663.583333333333</v>
      </c>
      <c r="C19" s="236">
        <v>29532</v>
      </c>
      <c r="D19" s="237">
        <v>-0.00022741227571476674</v>
      </c>
      <c r="E19" s="238">
        <v>0.008319581175667334</v>
      </c>
      <c r="F19" s="386">
        <v>0.1240546977290171</v>
      </c>
      <c r="G19" s="389">
        <v>0.9508391729388355</v>
      </c>
      <c r="H19" s="227"/>
      <c r="I19" s="227"/>
      <c r="J19" s="227"/>
    </row>
    <row r="20" spans="1:10" ht="12.75">
      <c r="A20" s="221" t="s">
        <v>307</v>
      </c>
      <c r="B20" s="222">
        <v>8024.083333333333</v>
      </c>
      <c r="C20" s="223">
        <v>100930.5</v>
      </c>
      <c r="D20" s="224">
        <v>0.014048759938918298</v>
      </c>
      <c r="E20" s="225">
        <v>0.00860653997106997</v>
      </c>
      <c r="F20" s="382">
        <v>0.07950107582280215</v>
      </c>
      <c r="G20" s="382">
        <v>0.43502362859285626</v>
      </c>
      <c r="H20" s="227"/>
      <c r="I20" s="227"/>
      <c r="J20" s="227"/>
    </row>
    <row r="21" spans="1:10" ht="12.75">
      <c r="A21" s="228" t="s">
        <v>300</v>
      </c>
      <c r="B21" s="229">
        <v>3339.8333333333335</v>
      </c>
      <c r="C21" s="230">
        <v>40735.416666666664</v>
      </c>
      <c r="D21" s="210">
        <v>0.0019499999999998963</v>
      </c>
      <c r="E21" s="211">
        <v>0.006651633562948511</v>
      </c>
      <c r="F21" s="408">
        <v>0.08198844167135479</v>
      </c>
      <c r="G21" s="380">
        <v>0.41369130564931517</v>
      </c>
      <c r="H21" s="227"/>
      <c r="I21" s="227"/>
      <c r="J21" s="227"/>
    </row>
    <row r="22" spans="1:10" ht="12.75">
      <c r="A22" s="234" t="s">
        <v>301</v>
      </c>
      <c r="B22" s="235">
        <v>1023</v>
      </c>
      <c r="C22" s="236">
        <v>9920.5</v>
      </c>
      <c r="D22" s="237">
        <v>0.014713175731525974</v>
      </c>
      <c r="E22" s="238">
        <v>0.012433664444142067</v>
      </c>
      <c r="F22" s="386">
        <v>0.10311980242931304</v>
      </c>
      <c r="G22" s="385">
        <v>0.41320811875189334</v>
      </c>
      <c r="H22" s="227"/>
      <c r="I22" s="227"/>
      <c r="J22" s="227"/>
    </row>
    <row r="23" spans="1:10" ht="12.75">
      <c r="A23" s="234" t="s">
        <v>302</v>
      </c>
      <c r="B23" s="239">
        <v>1710.6666666666667</v>
      </c>
      <c r="C23" s="230">
        <v>32496.25</v>
      </c>
      <c r="D23" s="231">
        <v>0.04553325863298352</v>
      </c>
      <c r="E23" s="232">
        <v>0.0005105758474532873</v>
      </c>
      <c r="F23" s="384">
        <v>0.052641971509533154</v>
      </c>
      <c r="G23" s="383">
        <v>0.2964203716806492</v>
      </c>
      <c r="H23" s="227"/>
      <c r="I23" s="227"/>
      <c r="J23" s="227"/>
    </row>
    <row r="24" spans="1:10" ht="12.75">
      <c r="A24" s="234" t="s">
        <v>303</v>
      </c>
      <c r="B24" s="239">
        <v>2.1666666666666665</v>
      </c>
      <c r="C24" s="236">
        <v>19.083333333333332</v>
      </c>
      <c r="D24" s="240">
        <v>1.3636363636363638</v>
      </c>
      <c r="E24" s="232">
        <v>0.15656565656565657</v>
      </c>
      <c r="F24" s="384">
        <v>0.11353711790393013</v>
      </c>
      <c r="G24" s="407">
        <v>0.16666666666666666</v>
      </c>
      <c r="H24" s="227"/>
      <c r="I24" s="227"/>
      <c r="J24" s="227"/>
    </row>
    <row r="25" spans="1:10" ht="12.75">
      <c r="A25" s="234" t="s">
        <v>304</v>
      </c>
      <c r="B25" s="229">
        <v>0</v>
      </c>
      <c r="C25" s="230">
        <v>0</v>
      </c>
      <c r="D25" s="240" t="s">
        <v>305</v>
      </c>
      <c r="E25" s="244" t="s">
        <v>305</v>
      </c>
      <c r="F25" s="409" t="s">
        <v>305</v>
      </c>
      <c r="G25" s="387" t="s">
        <v>305</v>
      </c>
      <c r="H25" s="227"/>
      <c r="I25" s="227"/>
      <c r="J25" s="227"/>
    </row>
    <row r="26" spans="1:10" ht="12.75">
      <c r="A26" s="242" t="s">
        <v>306</v>
      </c>
      <c r="B26" s="214">
        <v>1948.4166666666667</v>
      </c>
      <c r="C26" s="215">
        <v>17759.25</v>
      </c>
      <c r="D26" s="216">
        <v>0.007280716870584181</v>
      </c>
      <c r="E26" s="217">
        <v>0.026061878304076025</v>
      </c>
      <c r="F26" s="410">
        <v>0.10971277878664171</v>
      </c>
      <c r="G26" s="381">
        <v>0.9225093706845532</v>
      </c>
      <c r="H26" s="227"/>
      <c r="I26" s="227"/>
      <c r="J26" s="227"/>
    </row>
    <row r="27" spans="1:7" ht="12.75">
      <c r="A27" s="218"/>
      <c r="B27" s="219"/>
      <c r="C27" s="219"/>
      <c r="D27" s="245"/>
      <c r="E27" s="245"/>
      <c r="F27" s="246"/>
      <c r="G27" s="246"/>
    </row>
    <row r="28" spans="1:7" ht="12.75">
      <c r="A28" s="218"/>
      <c r="B28" s="219"/>
      <c r="C28" s="219"/>
      <c r="D28" s="245"/>
      <c r="E28" s="245"/>
      <c r="F28" s="246"/>
      <c r="G28" s="246"/>
    </row>
    <row r="29" spans="1:7" ht="12.75">
      <c r="A29" s="218"/>
      <c r="B29" s="219"/>
      <c r="C29" s="219"/>
      <c r="D29" s="245"/>
      <c r="E29" s="245"/>
      <c r="F29" s="246"/>
      <c r="G29" s="246"/>
    </row>
    <row r="30" spans="1:7" ht="18.75" customHeight="1">
      <c r="A30" s="194" t="s">
        <v>1</v>
      </c>
      <c r="B30" s="195" t="s">
        <v>298</v>
      </c>
      <c r="C30" s="196"/>
      <c r="D30" s="197" t="s">
        <v>289</v>
      </c>
      <c r="E30" s="198"/>
      <c r="F30" s="199" t="s">
        <v>290</v>
      </c>
      <c r="G30" s="199" t="s">
        <v>291</v>
      </c>
    </row>
    <row r="31" spans="1:7" ht="24" customHeight="1">
      <c r="A31" s="201"/>
      <c r="B31" s="247" t="s">
        <v>613</v>
      </c>
      <c r="C31" s="204" t="s">
        <v>293</v>
      </c>
      <c r="D31" s="247" t="s">
        <v>613</v>
      </c>
      <c r="E31" s="204" t="s">
        <v>294</v>
      </c>
      <c r="F31" s="205"/>
      <c r="G31" s="205"/>
    </row>
    <row r="32" spans="1:9" ht="12.75">
      <c r="A32" s="228" t="s">
        <v>308</v>
      </c>
      <c r="B32" s="248">
        <v>377.125</v>
      </c>
      <c r="C32" s="230">
        <v>3435.7250000000004</v>
      </c>
      <c r="D32" s="231">
        <v>0.007345575959933237</v>
      </c>
      <c r="E32" s="232">
        <v>0.006466685219633117</v>
      </c>
      <c r="F32" s="386">
        <v>0.10976576996121633</v>
      </c>
      <c r="G32" s="384">
        <v>0.5034542602543136</v>
      </c>
      <c r="H32" s="63"/>
      <c r="I32" s="63"/>
    </row>
    <row r="33" spans="1:9" ht="12.75">
      <c r="A33" s="234" t="s">
        <v>309</v>
      </c>
      <c r="B33" s="249">
        <v>185.875</v>
      </c>
      <c r="C33" s="236">
        <v>1719.95</v>
      </c>
      <c r="D33" s="237">
        <v>0.032782330879288724</v>
      </c>
      <c r="E33" s="238">
        <v>0.0341365160010223</v>
      </c>
      <c r="F33" s="386">
        <v>0.10807000203494288</v>
      </c>
      <c r="G33" s="386">
        <v>0.43489705194197475</v>
      </c>
      <c r="H33" s="63"/>
      <c r="I33" s="63"/>
    </row>
    <row r="34" spans="1:9" ht="12.75">
      <c r="A34" s="234" t="s">
        <v>310</v>
      </c>
      <c r="B34" s="250">
        <v>128.85</v>
      </c>
      <c r="C34" s="236">
        <v>1214.05</v>
      </c>
      <c r="D34" s="237">
        <v>-0.0050193050193050315</v>
      </c>
      <c r="E34" s="238">
        <v>0.0011957776678213072</v>
      </c>
      <c r="F34" s="386">
        <v>0.10613236687121617</v>
      </c>
      <c r="G34" s="386">
        <v>0.42538791680422583</v>
      </c>
      <c r="H34" s="63"/>
      <c r="I34" s="63"/>
    </row>
    <row r="35" spans="1:9" ht="12.75">
      <c r="A35" s="234" t="s">
        <v>311</v>
      </c>
      <c r="B35" s="249">
        <v>57</v>
      </c>
      <c r="C35" s="230">
        <v>505.825</v>
      </c>
      <c r="D35" s="231">
        <v>0.12983151635282453</v>
      </c>
      <c r="E35" s="232">
        <v>0.12255881047492223</v>
      </c>
      <c r="F35" s="386">
        <v>0.11268719418771314</v>
      </c>
      <c r="G35" s="384">
        <v>0.4577394097570769</v>
      </c>
      <c r="H35" s="63"/>
      <c r="I35" s="63"/>
    </row>
    <row r="36" spans="1:9" ht="12.75">
      <c r="A36" s="234" t="s">
        <v>312</v>
      </c>
      <c r="B36" s="249">
        <v>191.3</v>
      </c>
      <c r="C36" s="236">
        <v>1715.8</v>
      </c>
      <c r="D36" s="231">
        <v>-0.015946502057613166</v>
      </c>
      <c r="E36" s="232">
        <v>-0.019794909880316514</v>
      </c>
      <c r="F36" s="386">
        <v>0.11149318102342931</v>
      </c>
      <c r="G36" s="384">
        <v>0.5947458417534588</v>
      </c>
      <c r="H36" s="63"/>
      <c r="I36" s="63"/>
    </row>
    <row r="37" spans="1:9" ht="12.75">
      <c r="A37" s="221" t="s">
        <v>313</v>
      </c>
      <c r="B37" s="251"/>
      <c r="C37" s="252"/>
      <c r="D37" s="253" t="s">
        <v>314</v>
      </c>
      <c r="E37" s="254"/>
      <c r="F37" s="392"/>
      <c r="G37" s="392"/>
      <c r="H37" s="63"/>
      <c r="I37" s="63"/>
    </row>
    <row r="38" spans="1:9" ht="12.75">
      <c r="A38" s="234" t="s">
        <v>315</v>
      </c>
      <c r="B38" s="210">
        <v>0.3416639045409347</v>
      </c>
      <c r="C38" s="211">
        <v>0.35336064440547477</v>
      </c>
      <c r="D38" s="255">
        <v>-0.4245945208647961</v>
      </c>
      <c r="E38" s="256">
        <v>-0.1860306775812115</v>
      </c>
      <c r="F38" s="393" t="s">
        <v>305</v>
      </c>
      <c r="G38" s="393" t="s">
        <v>305</v>
      </c>
      <c r="H38" s="63"/>
      <c r="I38" s="63"/>
    </row>
    <row r="39" spans="1:9" ht="12.75">
      <c r="A39" s="234" t="s">
        <v>316</v>
      </c>
      <c r="B39" s="231">
        <v>0.49287371561153465</v>
      </c>
      <c r="C39" s="238">
        <v>0.500607586462828</v>
      </c>
      <c r="D39" s="257">
        <v>1.213915801554133</v>
      </c>
      <c r="E39" s="258">
        <v>1.3394486115692272</v>
      </c>
      <c r="F39" s="394" t="s">
        <v>305</v>
      </c>
      <c r="G39" s="394" t="s">
        <v>305</v>
      </c>
      <c r="H39" s="63"/>
      <c r="I39" s="63"/>
    </row>
    <row r="40" spans="1:9" ht="12.75">
      <c r="A40" s="259" t="s">
        <v>317</v>
      </c>
      <c r="B40" s="260">
        <v>0.3066577000672495</v>
      </c>
      <c r="C40" s="217">
        <v>0.29409285153638187</v>
      </c>
      <c r="D40" s="261">
        <v>2.6340989412991958</v>
      </c>
      <c r="E40" s="262">
        <v>2.3165258228401653</v>
      </c>
      <c r="F40" s="395" t="s">
        <v>305</v>
      </c>
      <c r="G40" s="395" t="s">
        <v>305</v>
      </c>
      <c r="H40" s="63"/>
      <c r="I40" s="63"/>
    </row>
    <row r="41" spans="1:7" ht="12.75">
      <c r="A41" s="218"/>
      <c r="B41" s="219"/>
      <c r="C41" s="219"/>
      <c r="D41" s="245"/>
      <c r="E41" s="245"/>
      <c r="F41" s="246"/>
      <c r="G41" s="246"/>
    </row>
    <row r="42" spans="1:7" ht="12.75">
      <c r="A42" s="218"/>
      <c r="B42" s="219"/>
      <c r="C42" s="219"/>
      <c r="D42" s="245"/>
      <c r="E42" s="245"/>
      <c r="F42" s="246"/>
      <c r="G42" s="246"/>
    </row>
    <row r="43" spans="1:7" ht="12.75">
      <c r="A43" s="218"/>
      <c r="B43" s="219"/>
      <c r="C43" s="219"/>
      <c r="D43" s="245"/>
      <c r="E43" s="245"/>
      <c r="F43" s="246"/>
      <c r="G43" s="246"/>
    </row>
    <row r="44" spans="1:7" ht="21.75" customHeight="1">
      <c r="A44" s="194" t="s">
        <v>318</v>
      </c>
      <c r="B44" s="195" t="s">
        <v>319</v>
      </c>
      <c r="C44" s="196"/>
      <c r="D44" s="197" t="s">
        <v>289</v>
      </c>
      <c r="E44" s="198"/>
      <c r="F44" s="199" t="s">
        <v>290</v>
      </c>
      <c r="G44" s="199" t="s">
        <v>291</v>
      </c>
    </row>
    <row r="45" spans="1:11" ht="30" customHeight="1">
      <c r="A45" s="201"/>
      <c r="B45" s="202" t="s">
        <v>613</v>
      </c>
      <c r="C45" s="204" t="s">
        <v>293</v>
      </c>
      <c r="D45" s="202" t="s">
        <v>613</v>
      </c>
      <c r="E45" s="203" t="s">
        <v>294</v>
      </c>
      <c r="F45" s="205"/>
      <c r="G45" s="205"/>
      <c r="K45" s="263"/>
    </row>
    <row r="46" spans="1:11" ht="12.75">
      <c r="A46" s="221" t="s">
        <v>320</v>
      </c>
      <c r="B46" s="222">
        <v>163013</v>
      </c>
      <c r="C46" s="265">
        <v>1550966</v>
      </c>
      <c r="D46" s="266">
        <v>-0.03236280533048408</v>
      </c>
      <c r="E46" s="225">
        <v>-0.008210737137471003</v>
      </c>
      <c r="F46" s="386">
        <v>0.1051041737858857</v>
      </c>
      <c r="G46" s="384">
        <v>0.46098093444412397</v>
      </c>
      <c r="H46" s="267"/>
      <c r="I46" s="268"/>
      <c r="J46" s="268"/>
      <c r="K46" s="263"/>
    </row>
    <row r="47" spans="1:9" ht="12.75">
      <c r="A47" s="221" t="s">
        <v>321</v>
      </c>
      <c r="B47" s="269"/>
      <c r="C47" s="270"/>
      <c r="D47" s="269"/>
      <c r="E47" s="270"/>
      <c r="F47" s="392"/>
      <c r="G47" s="392"/>
      <c r="H47" s="63"/>
      <c r="I47" s="63"/>
    </row>
    <row r="48" spans="1:9" ht="12.75">
      <c r="A48" s="234" t="s">
        <v>322</v>
      </c>
      <c r="B48" s="229">
        <v>29461</v>
      </c>
      <c r="C48" s="230">
        <v>293822</v>
      </c>
      <c r="D48" s="231">
        <v>-0.06532360406091375</v>
      </c>
      <c r="E48" s="232">
        <v>-0.05368898393517385</v>
      </c>
      <c r="F48" s="386">
        <v>0.10026818958417001</v>
      </c>
      <c r="G48" s="384">
        <v>0.45220260936300843</v>
      </c>
      <c r="H48" s="63"/>
      <c r="I48" s="268"/>
    </row>
    <row r="49" spans="1:9" ht="12.75">
      <c r="A49" s="234" t="s">
        <v>323</v>
      </c>
      <c r="B49" s="239">
        <v>93741</v>
      </c>
      <c r="C49" s="236">
        <v>926668</v>
      </c>
      <c r="D49" s="237">
        <v>-0.029937703085870404</v>
      </c>
      <c r="E49" s="238">
        <v>-0.006595055852147258</v>
      </c>
      <c r="F49" s="386">
        <v>0.10115920696516983</v>
      </c>
      <c r="G49" s="386">
        <v>0.4483970955428637</v>
      </c>
      <c r="H49" s="63"/>
      <c r="I49" s="268"/>
    </row>
    <row r="50" spans="1:9" ht="12.75">
      <c r="A50" s="234" t="s">
        <v>324</v>
      </c>
      <c r="B50" s="235">
        <v>39811</v>
      </c>
      <c r="C50" s="271">
        <v>330476</v>
      </c>
      <c r="D50" s="272">
        <v>-0.012403562303093474</v>
      </c>
      <c r="E50" s="243">
        <v>0.031145668873676202</v>
      </c>
      <c r="F50" s="386">
        <v>0.12046563139229476</v>
      </c>
      <c r="G50" s="386">
        <v>0.5013095927670184</v>
      </c>
      <c r="H50" s="63"/>
      <c r="I50" s="268"/>
    </row>
    <row r="51" spans="1:9" ht="12.75">
      <c r="A51" s="221" t="s">
        <v>325</v>
      </c>
      <c r="B51" s="251"/>
      <c r="C51" s="252"/>
      <c r="D51" s="251"/>
      <c r="E51" s="252"/>
      <c r="F51" s="392"/>
      <c r="G51" s="392"/>
      <c r="H51" s="63"/>
      <c r="I51" s="63"/>
    </row>
    <row r="52" spans="1:10" ht="12.75">
      <c r="A52" s="273" t="s">
        <v>326</v>
      </c>
      <c r="B52" s="229">
        <v>10252</v>
      </c>
      <c r="C52" s="230">
        <v>180340</v>
      </c>
      <c r="D52" s="231">
        <v>-0.02119534084399466</v>
      </c>
      <c r="E52" s="232">
        <v>-0.01486927926057835</v>
      </c>
      <c r="F52" s="386">
        <v>0.05684817566818232</v>
      </c>
      <c r="G52" s="384">
        <v>0.3857035364936042</v>
      </c>
      <c r="H52" s="274"/>
      <c r="I52" s="268"/>
      <c r="J52" s="268"/>
    </row>
    <row r="53" spans="1:10" ht="12.75">
      <c r="A53" s="273" t="s">
        <v>486</v>
      </c>
      <c r="B53" s="239">
        <v>17219</v>
      </c>
      <c r="C53" s="236">
        <v>204063</v>
      </c>
      <c r="D53" s="237">
        <v>-0.010402298850574754</v>
      </c>
      <c r="E53" s="238">
        <v>0.02073860652170656</v>
      </c>
      <c r="F53" s="386">
        <v>0.08438080396740222</v>
      </c>
      <c r="G53" s="384">
        <v>0.4331823899371069</v>
      </c>
      <c r="H53" s="274"/>
      <c r="I53" s="268"/>
      <c r="J53" s="268"/>
    </row>
    <row r="54" spans="1:10" ht="12.75">
      <c r="A54" s="273" t="s">
        <v>328</v>
      </c>
      <c r="B54" s="239">
        <v>117378</v>
      </c>
      <c r="C54" s="236">
        <v>1004526</v>
      </c>
      <c r="D54" s="237">
        <v>-0.038413330384133304</v>
      </c>
      <c r="E54" s="238">
        <v>-0.012509203726513873</v>
      </c>
      <c r="F54" s="386">
        <v>0.11684914078878994</v>
      </c>
      <c r="G54" s="384">
        <v>0.45784786772191644</v>
      </c>
      <c r="H54" s="274"/>
      <c r="I54" s="268"/>
      <c r="J54" s="268"/>
    </row>
    <row r="55" spans="1:10" ht="12.75">
      <c r="A55" s="273" t="s">
        <v>329</v>
      </c>
      <c r="B55" s="275">
        <v>18164</v>
      </c>
      <c r="C55" s="276">
        <v>162037</v>
      </c>
      <c r="D55" s="231">
        <v>-0.01943424746275102</v>
      </c>
      <c r="E55" s="232">
        <v>-0.009408470680295378</v>
      </c>
      <c r="F55" s="386">
        <v>0.11209785419379524</v>
      </c>
      <c r="G55" s="384">
        <v>0.587394496006209</v>
      </c>
      <c r="H55" s="274"/>
      <c r="I55" s="268"/>
      <c r="J55" s="268"/>
    </row>
    <row r="56" spans="1:9" ht="12.75">
      <c r="A56" s="277" t="s">
        <v>330</v>
      </c>
      <c r="B56" s="251"/>
      <c r="C56" s="252"/>
      <c r="D56" s="278"/>
      <c r="E56" s="252"/>
      <c r="F56" s="392"/>
      <c r="G56" s="392"/>
      <c r="H56" s="63"/>
      <c r="I56" s="63"/>
    </row>
    <row r="57" spans="1:9" ht="12.75">
      <c r="A57" s="234" t="s">
        <v>331</v>
      </c>
      <c r="B57" s="239">
        <v>51557</v>
      </c>
      <c r="C57" s="236">
        <v>477931</v>
      </c>
      <c r="D57" s="237">
        <v>-0.05857755865972791</v>
      </c>
      <c r="E57" s="232">
        <v>-0.01457525773195878</v>
      </c>
      <c r="F57" s="386">
        <v>0.10787540460861506</v>
      </c>
      <c r="G57" s="384">
        <v>0.4536631293666297</v>
      </c>
      <c r="H57" s="274"/>
      <c r="I57" s="268"/>
    </row>
    <row r="58" spans="1:9" ht="12.75">
      <c r="A58" s="234" t="s">
        <v>85</v>
      </c>
      <c r="B58" s="239">
        <v>8178</v>
      </c>
      <c r="C58" s="236">
        <v>49698</v>
      </c>
      <c r="D58" s="237">
        <v>-0.08605274921770223</v>
      </c>
      <c r="E58" s="232">
        <v>-0.09916801102068196</v>
      </c>
      <c r="F58" s="386">
        <v>0.16455390558976216</v>
      </c>
      <c r="G58" s="384">
        <v>0.18374224858452412</v>
      </c>
      <c r="H58" s="274"/>
      <c r="I58" s="268"/>
    </row>
    <row r="59" spans="1:9" ht="12.75">
      <c r="A59" s="234" t="s">
        <v>332</v>
      </c>
      <c r="B59" s="229">
        <v>3525</v>
      </c>
      <c r="C59" s="230">
        <v>40085</v>
      </c>
      <c r="D59" s="231">
        <v>-0.14108187134502925</v>
      </c>
      <c r="E59" s="232">
        <v>-0.07141864343958493</v>
      </c>
      <c r="F59" s="386">
        <v>0.08793813147062492</v>
      </c>
      <c r="G59" s="384">
        <v>0.25752483927527764</v>
      </c>
      <c r="H59" s="274"/>
      <c r="I59" s="268"/>
    </row>
    <row r="60" spans="1:9" ht="12.75">
      <c r="A60" s="234" t="s">
        <v>333</v>
      </c>
      <c r="B60" s="229">
        <v>99753</v>
      </c>
      <c r="C60" s="230">
        <v>983252</v>
      </c>
      <c r="D60" s="231">
        <v>-0.008892377394483786</v>
      </c>
      <c r="E60" s="232">
        <v>0.0028384375232668457</v>
      </c>
      <c r="F60" s="386">
        <v>0.10145212010756144</v>
      </c>
      <c r="G60" s="384">
        <v>0.5487567389151722</v>
      </c>
      <c r="H60" s="274"/>
      <c r="I60" s="268"/>
    </row>
    <row r="61" spans="1:9" ht="12.75">
      <c r="A61" s="221" t="s">
        <v>334</v>
      </c>
      <c r="B61" s="251"/>
      <c r="C61" s="252"/>
      <c r="D61" s="251"/>
      <c r="E61" s="252"/>
      <c r="F61" s="392"/>
      <c r="G61" s="392"/>
      <c r="H61" s="63"/>
      <c r="I61" s="63"/>
    </row>
    <row r="62" spans="1:10" ht="12.75">
      <c r="A62" s="279" t="s">
        <v>335</v>
      </c>
      <c r="B62" s="229">
        <v>41</v>
      </c>
      <c r="C62" s="230">
        <v>764</v>
      </c>
      <c r="D62" s="231">
        <v>-0.5638297872340425</v>
      </c>
      <c r="E62" s="238">
        <v>-0.21641025641025646</v>
      </c>
      <c r="F62" s="386">
        <v>0.05366492146596859</v>
      </c>
      <c r="G62" s="384">
        <v>0.3942307692307692</v>
      </c>
      <c r="H62" s="274"/>
      <c r="I62" s="268"/>
      <c r="J62" s="268"/>
    </row>
    <row r="63" spans="1:10" ht="25.5">
      <c r="A63" s="234" t="s">
        <v>336</v>
      </c>
      <c r="B63" s="239">
        <v>228</v>
      </c>
      <c r="C63" s="236">
        <v>2557</v>
      </c>
      <c r="D63" s="231">
        <v>-0.0916334661354582</v>
      </c>
      <c r="E63" s="238">
        <v>0.04752150757886109</v>
      </c>
      <c r="F63" s="386">
        <v>0.08916699256941729</v>
      </c>
      <c r="G63" s="384">
        <v>0.3781094527363184</v>
      </c>
      <c r="H63" s="274"/>
      <c r="I63" s="268"/>
      <c r="J63" s="268"/>
    </row>
    <row r="64" spans="1:10" ht="25.5">
      <c r="A64" s="234" t="s">
        <v>337</v>
      </c>
      <c r="B64" s="239">
        <v>8209</v>
      </c>
      <c r="C64" s="236">
        <v>71029</v>
      </c>
      <c r="D64" s="231">
        <v>0.009592916000491947</v>
      </c>
      <c r="E64" s="238">
        <v>0.025008658508427706</v>
      </c>
      <c r="F64" s="386">
        <v>0.11557251263568402</v>
      </c>
      <c r="G64" s="384">
        <v>0.5645416408775188</v>
      </c>
      <c r="H64" s="274"/>
      <c r="I64" s="268"/>
      <c r="J64" s="268"/>
    </row>
    <row r="65" spans="1:10" ht="12.75">
      <c r="A65" s="234" t="s">
        <v>338</v>
      </c>
      <c r="B65" s="229">
        <v>10478</v>
      </c>
      <c r="C65" s="236">
        <v>95531</v>
      </c>
      <c r="D65" s="231">
        <v>0.020451889365017628</v>
      </c>
      <c r="E65" s="238">
        <v>0.0061931895979692175</v>
      </c>
      <c r="F65" s="386">
        <v>0.1096816740115774</v>
      </c>
      <c r="G65" s="384">
        <v>0.47908188925975037</v>
      </c>
      <c r="H65" s="274"/>
      <c r="I65" s="268"/>
      <c r="J65" s="268"/>
    </row>
    <row r="66" spans="1:10" ht="12.75">
      <c r="A66" s="234" t="s">
        <v>339</v>
      </c>
      <c r="B66" s="229">
        <v>12894</v>
      </c>
      <c r="C66" s="236">
        <v>123724</v>
      </c>
      <c r="D66" s="231">
        <v>-0.100836820083682</v>
      </c>
      <c r="E66" s="238">
        <v>-0.06633261391249223</v>
      </c>
      <c r="F66" s="386">
        <v>0.10421583524619314</v>
      </c>
      <c r="G66" s="384">
        <v>0.6266219565534334</v>
      </c>
      <c r="H66" s="274"/>
      <c r="I66" s="268"/>
      <c r="J66" s="268"/>
    </row>
    <row r="67" spans="1:10" ht="38.25">
      <c r="A67" s="234" t="s">
        <v>340</v>
      </c>
      <c r="B67" s="229">
        <v>37684</v>
      </c>
      <c r="C67" s="236">
        <v>396207</v>
      </c>
      <c r="D67" s="231">
        <v>0.050425087108013855</v>
      </c>
      <c r="E67" s="238">
        <v>0.04690373517661239</v>
      </c>
      <c r="F67" s="386">
        <v>0.09511189857826843</v>
      </c>
      <c r="G67" s="384">
        <v>0.6576843868895947</v>
      </c>
      <c r="H67" s="274"/>
      <c r="I67" s="268"/>
      <c r="J67" s="268"/>
    </row>
    <row r="68" spans="1:10" ht="25.5">
      <c r="A68" s="234" t="s">
        <v>341</v>
      </c>
      <c r="B68" s="239">
        <v>17266</v>
      </c>
      <c r="C68" s="236">
        <v>116207</v>
      </c>
      <c r="D68" s="231">
        <v>-0.12819994950770008</v>
      </c>
      <c r="E68" s="238">
        <v>-0.143780255082117</v>
      </c>
      <c r="F68" s="386">
        <v>0.1485796896916709</v>
      </c>
      <c r="G68" s="384">
        <v>0.4687898780918248</v>
      </c>
      <c r="H68" s="274"/>
      <c r="I68" s="268"/>
      <c r="J68" s="268"/>
    </row>
    <row r="69" spans="1:10" ht="51">
      <c r="A69" s="234" t="s">
        <v>342</v>
      </c>
      <c r="B69" s="239">
        <v>2028</v>
      </c>
      <c r="C69" s="236">
        <v>20298</v>
      </c>
      <c r="D69" s="231">
        <v>-0.12774193548387092</v>
      </c>
      <c r="E69" s="238">
        <v>-0.10985396658334434</v>
      </c>
      <c r="F69" s="386">
        <v>0.09991132131244458</v>
      </c>
      <c r="G69" s="384">
        <v>0.06160763108329789</v>
      </c>
      <c r="H69" s="274"/>
      <c r="I69" s="268"/>
      <c r="J69" s="268"/>
    </row>
    <row r="70" spans="1:10" ht="25.5">
      <c r="A70" s="234" t="s">
        <v>343</v>
      </c>
      <c r="B70" s="229">
        <v>1023</v>
      </c>
      <c r="C70" s="236">
        <v>15066</v>
      </c>
      <c r="D70" s="231">
        <v>0.05791106514994837</v>
      </c>
      <c r="E70" s="238">
        <v>0.007961463838897398</v>
      </c>
      <c r="F70" s="386">
        <v>0.06790123456790123</v>
      </c>
      <c r="G70" s="384">
        <v>0.06388559295572348</v>
      </c>
      <c r="H70" s="274"/>
      <c r="I70" s="268"/>
      <c r="J70" s="268"/>
    </row>
    <row r="71" spans="1:10" ht="12.75">
      <c r="A71" s="280" t="s">
        <v>344</v>
      </c>
      <c r="B71" s="229">
        <v>73162</v>
      </c>
      <c r="C71" s="271">
        <v>709583</v>
      </c>
      <c r="D71" s="281">
        <v>-0.04249499404520407</v>
      </c>
      <c r="E71" s="243">
        <v>-0.0029885768079694897</v>
      </c>
      <c r="F71" s="386">
        <v>0.10310562682589634</v>
      </c>
      <c r="G71" s="384">
        <v>0.4786021744534429</v>
      </c>
      <c r="H71" s="274"/>
      <c r="I71" s="268"/>
      <c r="J71" s="268"/>
    </row>
    <row r="72" spans="1:9" ht="12.75">
      <c r="A72" s="221" t="s">
        <v>345</v>
      </c>
      <c r="B72" s="251"/>
      <c r="C72" s="252"/>
      <c r="D72" s="251"/>
      <c r="E72" s="252"/>
      <c r="F72" s="392"/>
      <c r="G72" s="392"/>
      <c r="H72" s="63"/>
      <c r="I72" s="63"/>
    </row>
    <row r="73" spans="1:10" ht="12.75">
      <c r="A73" s="279" t="s">
        <v>346</v>
      </c>
      <c r="B73" s="229">
        <v>6725</v>
      </c>
      <c r="C73" s="236">
        <v>67133</v>
      </c>
      <c r="D73" s="231">
        <v>-0.06167155016045767</v>
      </c>
      <c r="E73" s="238">
        <v>-0.050976123496232595</v>
      </c>
      <c r="F73" s="386">
        <v>0.10017428090506904</v>
      </c>
      <c r="G73" s="386">
        <v>0.4828403216542217</v>
      </c>
      <c r="H73" s="274"/>
      <c r="I73" s="268"/>
      <c r="J73" s="268"/>
    </row>
    <row r="74" spans="1:11" ht="12.75">
      <c r="A74" s="259" t="s">
        <v>347</v>
      </c>
      <c r="B74" s="239">
        <v>156288</v>
      </c>
      <c r="C74" s="271">
        <v>1483833</v>
      </c>
      <c r="D74" s="281">
        <v>-0.03106052151917571</v>
      </c>
      <c r="E74" s="243">
        <v>-0.00618458515257525</v>
      </c>
      <c r="F74" s="389">
        <v>0.10532721674204577</v>
      </c>
      <c r="G74" s="389">
        <v>0.46008466443328405</v>
      </c>
      <c r="H74" s="274"/>
      <c r="I74" s="268"/>
      <c r="J74" s="268"/>
      <c r="K74" s="263"/>
    </row>
    <row r="75" spans="1:11" ht="12.75">
      <c r="A75" s="221" t="s">
        <v>348</v>
      </c>
      <c r="B75" s="222">
        <v>13144</v>
      </c>
      <c r="C75" s="223">
        <v>161744</v>
      </c>
      <c r="D75" s="224">
        <v>-0.022023809523809557</v>
      </c>
      <c r="E75" s="225">
        <v>0.004128409041526115</v>
      </c>
      <c r="F75" s="390">
        <v>0.08126422000197843</v>
      </c>
      <c r="G75" s="390">
        <v>0.3040832851359167</v>
      </c>
      <c r="H75" s="274"/>
      <c r="I75" s="268"/>
      <c r="J75" s="268"/>
      <c r="K75" s="263"/>
    </row>
    <row r="76" spans="1:11" ht="12.75">
      <c r="A76" s="218"/>
      <c r="B76" s="219"/>
      <c r="C76" s="219"/>
      <c r="D76" s="282"/>
      <c r="E76" s="282"/>
      <c r="F76" s="403"/>
      <c r="G76" s="403"/>
      <c r="H76" s="263"/>
      <c r="I76" s="263"/>
      <c r="J76" s="263"/>
      <c r="K76" s="263"/>
    </row>
    <row r="77" spans="1:11" ht="12.75">
      <c r="A77" s="218"/>
      <c r="B77" s="219"/>
      <c r="C77" s="219"/>
      <c r="D77" s="282"/>
      <c r="E77" s="282"/>
      <c r="F77" s="403"/>
      <c r="G77" s="403"/>
      <c r="H77" s="263"/>
      <c r="I77" s="263"/>
      <c r="J77" s="263"/>
      <c r="K77" s="263"/>
    </row>
    <row r="78" spans="1:11" ht="12.75">
      <c r="A78" s="218"/>
      <c r="B78" s="219"/>
      <c r="C78" s="219"/>
      <c r="D78" s="282"/>
      <c r="E78" s="282"/>
      <c r="F78" s="403"/>
      <c r="G78" s="403"/>
      <c r="H78" s="263"/>
      <c r="I78" s="263"/>
      <c r="J78" s="263"/>
      <c r="K78" s="263"/>
    </row>
    <row r="79" spans="1:3" ht="12.75">
      <c r="A79" s="194" t="s">
        <v>349</v>
      </c>
      <c r="B79" s="195" t="s">
        <v>319</v>
      </c>
      <c r="C79" s="196"/>
    </row>
    <row r="80" spans="1:3" ht="21">
      <c r="A80" s="201"/>
      <c r="B80" s="284" t="s">
        <v>350</v>
      </c>
      <c r="C80" s="204" t="s">
        <v>351</v>
      </c>
    </row>
    <row r="81" spans="1:3" ht="12.75">
      <c r="A81" s="397" t="s">
        <v>352</v>
      </c>
      <c r="B81" s="208">
        <v>40655</v>
      </c>
      <c r="C81" s="211">
        <v>0.2493972873329121</v>
      </c>
    </row>
    <row r="82" spans="1:3" ht="25.5">
      <c r="A82" s="398" t="s">
        <v>353</v>
      </c>
      <c r="B82" s="239">
        <v>20315</v>
      </c>
      <c r="C82" s="238">
        <v>0.12462196266555428</v>
      </c>
    </row>
    <row r="83" spans="1:3" ht="38.25">
      <c r="A83" s="398" t="s">
        <v>487</v>
      </c>
      <c r="B83" s="239">
        <v>14441</v>
      </c>
      <c r="C83" s="238">
        <v>0.0885880267217952</v>
      </c>
    </row>
    <row r="84" spans="1:3" ht="25.5">
      <c r="A84" s="398" t="s">
        <v>356</v>
      </c>
      <c r="B84" s="229">
        <v>10650</v>
      </c>
      <c r="C84" s="238">
        <v>0.06533221276830682</v>
      </c>
    </row>
    <row r="85" spans="1:3" ht="12.75">
      <c r="A85" s="398" t="s">
        <v>355</v>
      </c>
      <c r="B85" s="229">
        <v>9384</v>
      </c>
      <c r="C85" s="238">
        <v>0.0575659609969757</v>
      </c>
    </row>
    <row r="86" spans="1:3" ht="12.75">
      <c r="A86" s="398" t="s">
        <v>488</v>
      </c>
      <c r="B86" s="229">
        <v>4684</v>
      </c>
      <c r="C86" s="238">
        <v>0.02873390465791072</v>
      </c>
    </row>
    <row r="87" spans="1:3" ht="12.75">
      <c r="A87" s="398" t="s">
        <v>359</v>
      </c>
      <c r="B87" s="239">
        <v>3765</v>
      </c>
      <c r="C87" s="238">
        <v>0.023096317471612695</v>
      </c>
    </row>
    <row r="88" spans="1:3" ht="12.75">
      <c r="A88" s="398" t="s">
        <v>358</v>
      </c>
      <c r="B88" s="239">
        <v>3225</v>
      </c>
      <c r="C88" s="238">
        <v>0.019783698232656292</v>
      </c>
    </row>
    <row r="89" spans="1:3" ht="25.5">
      <c r="A89" s="398" t="s">
        <v>490</v>
      </c>
      <c r="B89" s="229">
        <v>2994</v>
      </c>
      <c r="C89" s="238">
        <v>0.018366633335991606</v>
      </c>
    </row>
    <row r="90" spans="1:3" ht="12.75">
      <c r="A90" s="399" t="s">
        <v>354</v>
      </c>
      <c r="B90" s="283">
        <v>2973</v>
      </c>
      <c r="C90" s="217">
        <v>0.01823780925447664</v>
      </c>
    </row>
    <row r="94" spans="1:3" ht="18.75" customHeight="1">
      <c r="A94" s="194" t="s">
        <v>362</v>
      </c>
      <c r="B94" s="195" t="s">
        <v>319</v>
      </c>
      <c r="C94" s="196"/>
    </row>
    <row r="95" spans="1:4" ht="31.5">
      <c r="A95" s="201"/>
      <c r="B95" s="284" t="s">
        <v>363</v>
      </c>
      <c r="C95" s="204" t="s">
        <v>351</v>
      </c>
      <c r="D95" s="193" t="s">
        <v>364</v>
      </c>
    </row>
    <row r="96" spans="1:3" ht="12.75">
      <c r="A96" s="397" t="s">
        <v>488</v>
      </c>
      <c r="B96" s="208">
        <v>1126</v>
      </c>
      <c r="C96" s="211">
        <v>0.02873390465791072</v>
      </c>
    </row>
    <row r="97" spans="1:3" ht="25.5">
      <c r="A97" s="398" t="s">
        <v>356</v>
      </c>
      <c r="B97" s="239">
        <v>694</v>
      </c>
      <c r="C97" s="238">
        <v>0.06533221276830682</v>
      </c>
    </row>
    <row r="98" spans="1:3" ht="12.75">
      <c r="A98" s="398" t="s">
        <v>359</v>
      </c>
      <c r="B98" s="239">
        <v>538</v>
      </c>
      <c r="C98" s="238">
        <v>0.023096317471612695</v>
      </c>
    </row>
    <row r="99" spans="1:3" ht="25.5">
      <c r="A99" s="398" t="s">
        <v>369</v>
      </c>
      <c r="B99" s="229">
        <v>388</v>
      </c>
      <c r="C99" s="238">
        <v>0.0028648021936900736</v>
      </c>
    </row>
    <row r="100" spans="1:3" ht="25.5">
      <c r="A100" s="398" t="s">
        <v>366</v>
      </c>
      <c r="B100" s="229">
        <v>286</v>
      </c>
      <c r="C100" s="238">
        <v>0.008999282265831559</v>
      </c>
    </row>
    <row r="101" spans="1:3" ht="12.75">
      <c r="A101" s="398" t="s">
        <v>614</v>
      </c>
      <c r="B101" s="229">
        <v>272</v>
      </c>
      <c r="C101" s="238">
        <v>0.00912810634734653</v>
      </c>
    </row>
    <row r="102" spans="1:3" ht="25.5">
      <c r="A102" s="398" t="s">
        <v>490</v>
      </c>
      <c r="B102" s="239">
        <v>237</v>
      </c>
      <c r="C102" s="238">
        <v>0.018366633335991606</v>
      </c>
    </row>
    <row r="103" spans="1:3" ht="25.5">
      <c r="A103" s="398" t="s">
        <v>615</v>
      </c>
      <c r="B103" s="239">
        <v>176</v>
      </c>
      <c r="C103" s="238">
        <v>0.01726242692300614</v>
      </c>
    </row>
    <row r="104" spans="1:3" ht="12.75">
      <c r="A104" s="398" t="s">
        <v>616</v>
      </c>
      <c r="B104" s="229">
        <v>141</v>
      </c>
      <c r="C104" s="238">
        <v>0.002827995313257225</v>
      </c>
    </row>
    <row r="105" spans="1:3" ht="12.75">
      <c r="A105" s="399" t="s">
        <v>370</v>
      </c>
      <c r="B105" s="283">
        <v>111</v>
      </c>
      <c r="C105" s="217">
        <v>0.0015458889781796543</v>
      </c>
    </row>
    <row r="109" spans="1:7" ht="30.75" customHeight="1">
      <c r="A109" s="194" t="s">
        <v>372</v>
      </c>
      <c r="B109" s="195" t="s">
        <v>373</v>
      </c>
      <c r="C109" s="196"/>
      <c r="D109" s="197" t="s">
        <v>289</v>
      </c>
      <c r="E109" s="198"/>
      <c r="F109" s="199" t="s">
        <v>290</v>
      </c>
      <c r="G109" s="199" t="s">
        <v>291</v>
      </c>
    </row>
    <row r="110" spans="1:7" ht="36.75" customHeight="1">
      <c r="A110" s="201"/>
      <c r="B110" s="202" t="s">
        <v>613</v>
      </c>
      <c r="C110" s="204" t="s">
        <v>293</v>
      </c>
      <c r="D110" s="202" t="s">
        <v>613</v>
      </c>
      <c r="E110" s="204" t="s">
        <v>294</v>
      </c>
      <c r="F110" s="205"/>
      <c r="G110" s="205"/>
    </row>
    <row r="111" spans="1:10" ht="12.75">
      <c r="A111" s="221" t="s">
        <v>19</v>
      </c>
      <c r="B111" s="222">
        <v>41782</v>
      </c>
      <c r="C111" s="230">
        <v>453661</v>
      </c>
      <c r="D111" s="266">
        <v>0.09480138350277745</v>
      </c>
      <c r="E111" s="225">
        <v>0.0852173372213465</v>
      </c>
      <c r="F111" s="386">
        <v>0.09209960741611027</v>
      </c>
      <c r="G111" s="390">
        <v>0.4680460182146098</v>
      </c>
      <c r="H111" s="285"/>
      <c r="I111" s="285"/>
      <c r="J111" s="268"/>
    </row>
    <row r="112" spans="1:9" ht="12.75">
      <c r="A112" s="221" t="s">
        <v>321</v>
      </c>
      <c r="B112" s="251"/>
      <c r="C112" s="252"/>
      <c r="D112" s="269"/>
      <c r="E112" s="270"/>
      <c r="F112" s="392"/>
      <c r="G112" s="392"/>
      <c r="H112" s="267"/>
      <c r="I112" s="63"/>
    </row>
    <row r="113" spans="1:12" ht="12.75">
      <c r="A113" s="234" t="s">
        <v>322</v>
      </c>
      <c r="B113" s="229">
        <v>4728</v>
      </c>
      <c r="C113" s="230">
        <v>45108</v>
      </c>
      <c r="D113" s="231">
        <v>0.2967635765222161</v>
      </c>
      <c r="E113" s="232">
        <v>0.2306768886585</v>
      </c>
      <c r="F113" s="386">
        <v>0.10481511040170258</v>
      </c>
      <c r="G113" s="384">
        <v>0.4567233384853168</v>
      </c>
      <c r="H113" s="274"/>
      <c r="I113" s="268"/>
      <c r="J113" s="268"/>
      <c r="L113" s="219"/>
    </row>
    <row r="114" spans="1:12" ht="12.75">
      <c r="A114" s="234" t="s">
        <v>323</v>
      </c>
      <c r="B114" s="239">
        <v>25292</v>
      </c>
      <c r="C114" s="236">
        <v>249783</v>
      </c>
      <c r="D114" s="231">
        <v>0.04728778467908912</v>
      </c>
      <c r="E114" s="232">
        <v>0.05520116933371644</v>
      </c>
      <c r="F114" s="386">
        <v>0.10125589011261775</v>
      </c>
      <c r="G114" s="384">
        <v>0.4879705195732284</v>
      </c>
      <c r="H114" s="274"/>
      <c r="I114" s="268"/>
      <c r="J114" s="268"/>
      <c r="L114" s="219"/>
    </row>
    <row r="115" spans="1:12" ht="12.75">
      <c r="A115" s="234" t="s">
        <v>324</v>
      </c>
      <c r="B115" s="239">
        <v>11762</v>
      </c>
      <c r="C115" s="236">
        <v>158770</v>
      </c>
      <c r="D115" s="231">
        <v>0.13445216049382713</v>
      </c>
      <c r="E115" s="232">
        <v>0.09747836425470724</v>
      </c>
      <c r="F115" s="386">
        <v>0.07408200541664042</v>
      </c>
      <c r="G115" s="400">
        <v>0.4342464741933102</v>
      </c>
      <c r="H115" s="274"/>
      <c r="I115" s="268"/>
      <c r="J115" s="268"/>
      <c r="L115" s="219"/>
    </row>
    <row r="116" spans="1:12" ht="12.75">
      <c r="A116" s="221" t="s">
        <v>325</v>
      </c>
      <c r="B116" s="251"/>
      <c r="C116" s="252"/>
      <c r="D116" s="251"/>
      <c r="E116" s="252"/>
      <c r="F116" s="392"/>
      <c r="G116" s="392"/>
      <c r="H116" s="63"/>
      <c r="I116" s="63"/>
      <c r="L116" s="282"/>
    </row>
    <row r="117" spans="1:12" ht="12.75">
      <c r="A117" s="234" t="s">
        <v>326</v>
      </c>
      <c r="B117" s="239">
        <v>510</v>
      </c>
      <c r="C117" s="236">
        <v>8044</v>
      </c>
      <c r="D117" s="231">
        <v>0.2911392405063291</v>
      </c>
      <c r="E117" s="232">
        <v>0.30393905008915545</v>
      </c>
      <c r="F117" s="386">
        <v>0.0634012928891099</v>
      </c>
      <c r="G117" s="384">
        <v>0.46703296703296704</v>
      </c>
      <c r="H117" s="274"/>
      <c r="I117" s="268"/>
      <c r="J117" s="268"/>
      <c r="L117" s="282"/>
    </row>
    <row r="118" spans="1:12" ht="12.75">
      <c r="A118" s="234" t="s">
        <v>374</v>
      </c>
      <c r="B118" s="239">
        <v>5052</v>
      </c>
      <c r="C118" s="236">
        <v>74845</v>
      </c>
      <c r="D118" s="231">
        <v>0.13197400851445207</v>
      </c>
      <c r="E118" s="232">
        <v>0.09711228378774561</v>
      </c>
      <c r="F118" s="386">
        <v>0.06749949896452669</v>
      </c>
      <c r="G118" s="400">
        <v>0.4040307101727447</v>
      </c>
      <c r="H118" s="274"/>
      <c r="I118" s="274"/>
      <c r="J118" s="274"/>
      <c r="L118" s="282"/>
    </row>
    <row r="119" spans="1:10" ht="12.75">
      <c r="A119" s="234" t="s">
        <v>328</v>
      </c>
      <c r="B119" s="239">
        <v>27280</v>
      </c>
      <c r="C119" s="236">
        <v>302675</v>
      </c>
      <c r="D119" s="231">
        <v>0.07426951248326374</v>
      </c>
      <c r="E119" s="232">
        <v>0.06871859695706051</v>
      </c>
      <c r="F119" s="386">
        <v>0.09012967704633683</v>
      </c>
      <c r="G119" s="384">
        <v>0.43936929246726475</v>
      </c>
      <c r="H119" s="274"/>
      <c r="I119" s="268"/>
      <c r="J119" s="268"/>
    </row>
    <row r="120" spans="1:10" ht="12.75">
      <c r="A120" s="234" t="s">
        <v>329</v>
      </c>
      <c r="B120" s="239">
        <v>8940</v>
      </c>
      <c r="C120" s="236">
        <v>68097</v>
      </c>
      <c r="D120" s="231">
        <v>0.12992922143579366</v>
      </c>
      <c r="E120" s="232">
        <v>0.12678083891784553</v>
      </c>
      <c r="F120" s="386">
        <v>0.1312833164456584</v>
      </c>
      <c r="G120" s="400">
        <v>0.6581272084805654</v>
      </c>
      <c r="H120" s="274"/>
      <c r="I120" s="268"/>
      <c r="J120" s="268"/>
    </row>
    <row r="121" spans="1:9" ht="12.75">
      <c r="A121" s="221" t="s">
        <v>330</v>
      </c>
      <c r="B121" s="251"/>
      <c r="C121" s="252"/>
      <c r="D121" s="251"/>
      <c r="E121" s="252"/>
      <c r="F121" s="392"/>
      <c r="G121" s="392"/>
      <c r="H121" s="63"/>
      <c r="I121" s="63"/>
    </row>
    <row r="122" spans="1:9" ht="12.75">
      <c r="A122" s="234" t="s">
        <v>331</v>
      </c>
      <c r="B122" s="239">
        <v>1899</v>
      </c>
      <c r="C122" s="236">
        <v>21567</v>
      </c>
      <c r="D122" s="240">
        <v>0.21264367816091956</v>
      </c>
      <c r="E122" s="241">
        <v>0.20789694763371602</v>
      </c>
      <c r="F122" s="386">
        <v>0.0880511893170121</v>
      </c>
      <c r="G122" s="384">
        <v>0.4427605502448123</v>
      </c>
      <c r="H122" s="274"/>
      <c r="I122" s="63"/>
    </row>
    <row r="123" spans="1:9" ht="12.75">
      <c r="A123" s="234" t="s">
        <v>85</v>
      </c>
      <c r="B123" s="239">
        <v>2186</v>
      </c>
      <c r="C123" s="236">
        <v>18566</v>
      </c>
      <c r="D123" s="240">
        <v>-0.0068150840527033685</v>
      </c>
      <c r="E123" s="241">
        <v>0.0025379340137157147</v>
      </c>
      <c r="F123" s="386">
        <v>0.11774210923192933</v>
      </c>
      <c r="G123" s="384">
        <v>0.09964445254809007</v>
      </c>
      <c r="H123" s="274"/>
      <c r="I123" s="63"/>
    </row>
    <row r="124" spans="1:9" ht="12.75">
      <c r="A124" s="234" t="s">
        <v>332</v>
      </c>
      <c r="B124" s="239">
        <v>2404</v>
      </c>
      <c r="C124" s="236">
        <v>31698</v>
      </c>
      <c r="D124" s="240">
        <v>-0.031816351188078906</v>
      </c>
      <c r="E124" s="241">
        <v>-0.008632013510977643</v>
      </c>
      <c r="F124" s="386">
        <v>0.07584074705028708</v>
      </c>
      <c r="G124" s="400">
        <v>0.35837805605247464</v>
      </c>
      <c r="H124" s="274"/>
      <c r="I124" s="63"/>
    </row>
    <row r="125" spans="1:9" ht="12.75">
      <c r="A125" s="234" t="s">
        <v>333</v>
      </c>
      <c r="B125" s="239">
        <v>28320</v>
      </c>
      <c r="C125" s="236">
        <v>292293</v>
      </c>
      <c r="D125" s="240">
        <v>0.034785150540777465</v>
      </c>
      <c r="E125" s="241">
        <v>0.042838386505212434</v>
      </c>
      <c r="F125" s="386">
        <v>0.09688908047746611</v>
      </c>
      <c r="G125" s="384">
        <v>0.6211071146591807</v>
      </c>
      <c r="H125" s="274"/>
      <c r="I125" s="63"/>
    </row>
    <row r="126" spans="1:9" ht="12.75">
      <c r="A126" s="287" t="s">
        <v>279</v>
      </c>
      <c r="B126" s="239">
        <v>6973</v>
      </c>
      <c r="C126" s="236">
        <v>89537</v>
      </c>
      <c r="D126" s="240">
        <v>0.5338759348878135</v>
      </c>
      <c r="E126" s="241">
        <v>0.29010273331124026</v>
      </c>
      <c r="F126" s="386">
        <v>0.07787841897762936</v>
      </c>
      <c r="G126" s="384">
        <v>0.6493760476811324</v>
      </c>
      <c r="H126" s="274"/>
      <c r="I126" s="63"/>
    </row>
    <row r="127" spans="1:9" ht="12.75">
      <c r="A127" s="221" t="s">
        <v>334</v>
      </c>
      <c r="B127" s="251"/>
      <c r="C127" s="252"/>
      <c r="D127" s="251"/>
      <c r="E127" s="252"/>
      <c r="F127" s="392"/>
      <c r="G127" s="392"/>
      <c r="H127" s="63"/>
      <c r="I127" s="63"/>
    </row>
    <row r="128" spans="1:10" ht="12.75">
      <c r="A128" s="279" t="s">
        <v>335</v>
      </c>
      <c r="B128" s="239">
        <v>22</v>
      </c>
      <c r="C128" s="236">
        <v>228</v>
      </c>
      <c r="D128" s="231">
        <v>-0.12</v>
      </c>
      <c r="E128" s="232">
        <v>-0.06557377049180324</v>
      </c>
      <c r="F128" s="386">
        <v>0.09649122807017543</v>
      </c>
      <c r="G128" s="384">
        <v>0.2391304347826087</v>
      </c>
      <c r="H128" s="274"/>
      <c r="I128" s="268"/>
      <c r="J128" s="268"/>
    </row>
    <row r="129" spans="1:10" ht="25.5">
      <c r="A129" s="234" t="s">
        <v>336</v>
      </c>
      <c r="B129" s="229">
        <v>87</v>
      </c>
      <c r="C129" s="236">
        <v>1049</v>
      </c>
      <c r="D129" s="231">
        <v>0</v>
      </c>
      <c r="E129" s="232">
        <v>0.05852674066599395</v>
      </c>
      <c r="F129" s="386">
        <v>0.08293612964728313</v>
      </c>
      <c r="G129" s="384">
        <v>0.257396449704142</v>
      </c>
      <c r="H129" s="274"/>
      <c r="I129" s="268"/>
      <c r="J129" s="268"/>
    </row>
    <row r="130" spans="1:10" ht="25.5">
      <c r="A130" s="234" t="s">
        <v>337</v>
      </c>
      <c r="B130" s="229">
        <v>4051</v>
      </c>
      <c r="C130" s="236">
        <v>28315</v>
      </c>
      <c r="D130" s="231">
        <v>0.12340543538546855</v>
      </c>
      <c r="E130" s="232">
        <v>0.12701003024996016</v>
      </c>
      <c r="F130" s="386">
        <v>0.1430690446759668</v>
      </c>
      <c r="G130" s="384">
        <v>0.6443454747892476</v>
      </c>
      <c r="H130" s="274"/>
      <c r="I130" s="268"/>
      <c r="J130" s="268"/>
    </row>
    <row r="131" spans="1:10" ht="12.75">
      <c r="A131" s="234" t="s">
        <v>338</v>
      </c>
      <c r="B131" s="229">
        <v>3092</v>
      </c>
      <c r="C131" s="236">
        <v>26202</v>
      </c>
      <c r="D131" s="231">
        <v>0.10468024294390843</v>
      </c>
      <c r="E131" s="232">
        <v>0.11403061224489797</v>
      </c>
      <c r="F131" s="386">
        <v>0.11800625906419357</v>
      </c>
      <c r="G131" s="384">
        <v>0.4832760237574242</v>
      </c>
      <c r="H131" s="274"/>
      <c r="I131" s="268"/>
      <c r="J131" s="268"/>
    </row>
    <row r="132" spans="1:10" ht="12.75">
      <c r="A132" s="234" t="s">
        <v>339</v>
      </c>
      <c r="B132" s="239">
        <v>6701</v>
      </c>
      <c r="C132" s="236">
        <v>69934</v>
      </c>
      <c r="D132" s="231">
        <v>0.06720815416467585</v>
      </c>
      <c r="E132" s="232">
        <v>0.07488241984568567</v>
      </c>
      <c r="F132" s="386">
        <v>0.0958189149769783</v>
      </c>
      <c r="G132" s="384">
        <v>0.7537682789651293</v>
      </c>
      <c r="H132" s="274"/>
      <c r="I132" s="268"/>
      <c r="J132" s="268"/>
    </row>
    <row r="133" spans="1:10" ht="38.25">
      <c r="A133" s="234" t="s">
        <v>340</v>
      </c>
      <c r="B133" s="239">
        <v>13177</v>
      </c>
      <c r="C133" s="236">
        <v>137942</v>
      </c>
      <c r="D133" s="231">
        <v>0.10267782426778238</v>
      </c>
      <c r="E133" s="232">
        <v>0.10498574129257587</v>
      </c>
      <c r="F133" s="386">
        <v>0.09552565571037103</v>
      </c>
      <c r="G133" s="384">
        <v>0.7273279240492355</v>
      </c>
      <c r="H133" s="274"/>
      <c r="I133" s="268"/>
      <c r="J133" s="268"/>
    </row>
    <row r="134" spans="1:10" ht="25.5">
      <c r="A134" s="234" t="s">
        <v>341</v>
      </c>
      <c r="B134" s="239">
        <v>1526</v>
      </c>
      <c r="C134" s="236">
        <v>13093</v>
      </c>
      <c r="D134" s="231">
        <v>0.011265738899933764</v>
      </c>
      <c r="E134" s="232">
        <v>0.1364464890200503</v>
      </c>
      <c r="F134" s="386">
        <v>0.1165508286870847</v>
      </c>
      <c r="G134" s="384">
        <v>0.4425754060324826</v>
      </c>
      <c r="H134" s="274"/>
      <c r="I134" s="268"/>
      <c r="J134" s="268"/>
    </row>
    <row r="135" spans="1:10" ht="51">
      <c r="A135" s="234" t="s">
        <v>342</v>
      </c>
      <c r="B135" s="229">
        <v>888</v>
      </c>
      <c r="C135" s="236">
        <v>15111</v>
      </c>
      <c r="D135" s="231">
        <v>-0.017699115044247815</v>
      </c>
      <c r="E135" s="232">
        <v>-0.017809554761130997</v>
      </c>
      <c r="F135" s="386">
        <v>0.05876513797895573</v>
      </c>
      <c r="G135" s="384">
        <v>0.052094332981344596</v>
      </c>
      <c r="H135" s="274"/>
      <c r="I135" s="268"/>
      <c r="J135" s="268"/>
    </row>
    <row r="136" spans="1:10" ht="25.5">
      <c r="A136" s="234" t="s">
        <v>343</v>
      </c>
      <c r="B136" s="229">
        <v>684</v>
      </c>
      <c r="C136" s="236">
        <v>8121</v>
      </c>
      <c r="D136" s="231">
        <v>-0.03797468354430378</v>
      </c>
      <c r="E136" s="232">
        <v>-0.02356618973187452</v>
      </c>
      <c r="F136" s="386">
        <v>0.0842260805319542</v>
      </c>
      <c r="G136" s="384">
        <v>0.14303638644918445</v>
      </c>
      <c r="H136" s="274"/>
      <c r="I136" s="268"/>
      <c r="J136" s="268"/>
    </row>
    <row r="137" spans="1:10" ht="12.75">
      <c r="A137" s="280" t="s">
        <v>344</v>
      </c>
      <c r="B137" s="229">
        <v>11554</v>
      </c>
      <c r="C137" s="236">
        <v>153666</v>
      </c>
      <c r="D137" s="231">
        <v>0.12240139887313006</v>
      </c>
      <c r="E137" s="232">
        <v>0.0743094444094885</v>
      </c>
      <c r="F137" s="386">
        <v>0.07518904637330313</v>
      </c>
      <c r="G137" s="384">
        <v>0.4840182648401826</v>
      </c>
      <c r="H137" s="274"/>
      <c r="I137" s="268"/>
      <c r="J137" s="268"/>
    </row>
    <row r="138" spans="1:9" ht="12.75">
      <c r="A138" s="221" t="s">
        <v>375</v>
      </c>
      <c r="B138" s="251"/>
      <c r="C138" s="252"/>
      <c r="D138" s="251"/>
      <c r="E138" s="252"/>
      <c r="F138" s="392"/>
      <c r="G138" s="392"/>
      <c r="H138" s="63"/>
      <c r="I138" s="63"/>
    </row>
    <row r="139" spans="1:10" ht="12.75">
      <c r="A139" s="234" t="s">
        <v>376</v>
      </c>
      <c r="B139" s="239">
        <v>11232</v>
      </c>
      <c r="C139" s="236">
        <v>109890</v>
      </c>
      <c r="D139" s="231">
        <v>0.061124232404345724</v>
      </c>
      <c r="E139" s="232">
        <v>0.06822070145423442</v>
      </c>
      <c r="F139" s="386">
        <v>0.10221130221130222</v>
      </c>
      <c r="G139" s="384">
        <v>0.42460212452273843</v>
      </c>
      <c r="H139" s="274"/>
      <c r="I139" s="268"/>
      <c r="J139" s="268"/>
    </row>
    <row r="140" spans="1:10" ht="12.75">
      <c r="A140" s="234" t="s">
        <v>377</v>
      </c>
      <c r="B140" s="239">
        <v>6947</v>
      </c>
      <c r="C140" s="236">
        <v>66002</v>
      </c>
      <c r="D140" s="231">
        <v>0.060610687022900844</v>
      </c>
      <c r="E140" s="232">
        <v>0.016478777798311972</v>
      </c>
      <c r="F140" s="386">
        <v>0.10525438623072028</v>
      </c>
      <c r="G140" s="384">
        <v>0.46580394260426444</v>
      </c>
      <c r="H140" s="274"/>
      <c r="I140" s="268"/>
      <c r="J140" s="268"/>
    </row>
    <row r="141" spans="1:10" ht="12.75">
      <c r="A141" s="234" t="s">
        <v>378</v>
      </c>
      <c r="B141" s="239">
        <v>3963</v>
      </c>
      <c r="C141" s="236">
        <v>41290</v>
      </c>
      <c r="D141" s="231">
        <v>0.04564643799472301</v>
      </c>
      <c r="E141" s="232">
        <v>0.041966336083983036</v>
      </c>
      <c r="F141" s="386">
        <v>0.09597965609106321</v>
      </c>
      <c r="G141" s="384">
        <v>0.4461832920513398</v>
      </c>
      <c r="H141" s="274"/>
      <c r="I141" s="268"/>
      <c r="J141" s="268"/>
    </row>
    <row r="142" spans="1:10" ht="12.75">
      <c r="A142" s="234" t="s">
        <v>379</v>
      </c>
      <c r="B142" s="239">
        <v>3295</v>
      </c>
      <c r="C142" s="236">
        <v>34637</v>
      </c>
      <c r="D142" s="231">
        <v>-0.1109012412304371</v>
      </c>
      <c r="E142" s="232">
        <v>-0.11250896792046738</v>
      </c>
      <c r="F142" s="386">
        <v>0.09512948580997199</v>
      </c>
      <c r="G142" s="384">
        <v>0.4672433352240499</v>
      </c>
      <c r="H142" s="274"/>
      <c r="I142" s="268"/>
      <c r="J142" s="268"/>
    </row>
    <row r="143" spans="1:10" ht="12.75">
      <c r="A143" s="259" t="s">
        <v>380</v>
      </c>
      <c r="B143" s="214">
        <v>16345</v>
      </c>
      <c r="C143" s="215">
        <v>201842</v>
      </c>
      <c r="D143" s="281">
        <v>0.20778836917165444</v>
      </c>
      <c r="E143" s="286">
        <v>0.1763862499854294</v>
      </c>
      <c r="F143" s="389">
        <v>0.08097918173620951</v>
      </c>
      <c r="G143" s="400">
        <v>0.5112925425425425</v>
      </c>
      <c r="H143" s="274"/>
      <c r="I143" s="268"/>
      <c r="J143" s="268"/>
    </row>
    <row r="144" spans="1:10" ht="12.75">
      <c r="A144" s="221" t="s">
        <v>381</v>
      </c>
      <c r="B144" s="214">
        <v>3458</v>
      </c>
      <c r="C144" s="215">
        <v>34261</v>
      </c>
      <c r="D144" s="224">
        <v>0.15343562374916608</v>
      </c>
      <c r="E144" s="225">
        <v>0.2431422351233672</v>
      </c>
      <c r="F144" s="390">
        <v>0.10093108782580777</v>
      </c>
      <c r="G144" s="382">
        <v>0.4416347381864623</v>
      </c>
      <c r="H144" s="274"/>
      <c r="I144" s="268"/>
      <c r="J144" s="268"/>
    </row>
    <row r="145" spans="8:11" ht="12.75">
      <c r="H145" s="263"/>
      <c r="I145" s="263"/>
      <c r="J145" s="263"/>
      <c r="K145" s="263"/>
    </row>
    <row r="148" spans="1:4" ht="42">
      <c r="A148" s="289" t="s">
        <v>22</v>
      </c>
      <c r="B148" s="290" t="s">
        <v>382</v>
      </c>
      <c r="C148" s="290" t="s">
        <v>383</v>
      </c>
      <c r="D148" s="291" t="s">
        <v>384</v>
      </c>
    </row>
    <row r="149" spans="1:4" ht="12.75">
      <c r="A149" s="221" t="s">
        <v>385</v>
      </c>
      <c r="B149" s="292">
        <v>464338</v>
      </c>
      <c r="C149" s="292">
        <v>163013</v>
      </c>
      <c r="D149" s="292">
        <v>41782</v>
      </c>
    </row>
    <row r="150" spans="1:4" ht="12.75">
      <c r="A150" s="293" t="s">
        <v>617</v>
      </c>
      <c r="B150" s="229">
        <v>162</v>
      </c>
      <c r="C150" s="294">
        <v>72</v>
      </c>
      <c r="D150" s="295">
        <v>12</v>
      </c>
    </row>
    <row r="151" spans="1:4" ht="12.75">
      <c r="A151" s="296" t="s">
        <v>618</v>
      </c>
      <c r="B151" s="239">
        <v>340</v>
      </c>
      <c r="C151" s="297">
        <v>173</v>
      </c>
      <c r="D151" s="298">
        <v>9</v>
      </c>
    </row>
    <row r="152" spans="1:4" ht="12.75">
      <c r="A152" s="296" t="s">
        <v>619</v>
      </c>
      <c r="B152" s="239">
        <v>8791</v>
      </c>
      <c r="C152" s="297">
        <v>2421</v>
      </c>
      <c r="D152" s="298">
        <v>868</v>
      </c>
    </row>
    <row r="153" spans="1:4" ht="12.75">
      <c r="A153" s="296" t="s">
        <v>620</v>
      </c>
      <c r="B153" s="239">
        <v>390</v>
      </c>
      <c r="C153" s="297">
        <v>124</v>
      </c>
      <c r="D153" s="298">
        <v>14</v>
      </c>
    </row>
    <row r="154" spans="1:4" ht="12.75">
      <c r="A154" s="296" t="s">
        <v>621</v>
      </c>
      <c r="B154" s="239">
        <v>205</v>
      </c>
      <c r="C154" s="297">
        <v>68</v>
      </c>
      <c r="D154" s="298">
        <v>10</v>
      </c>
    </row>
    <row r="155" spans="1:4" ht="12.75">
      <c r="A155" s="296" t="s">
        <v>622</v>
      </c>
      <c r="B155" s="239">
        <v>3196</v>
      </c>
      <c r="C155" s="297">
        <v>1674</v>
      </c>
      <c r="D155" s="298">
        <v>212</v>
      </c>
    </row>
    <row r="156" spans="1:4" ht="12.75">
      <c r="A156" s="296" t="s">
        <v>623</v>
      </c>
      <c r="B156" s="239">
        <v>481</v>
      </c>
      <c r="C156" s="297">
        <v>222</v>
      </c>
      <c r="D156" s="298">
        <v>16</v>
      </c>
    </row>
    <row r="157" spans="1:4" ht="12.75">
      <c r="A157" s="296" t="s">
        <v>624</v>
      </c>
      <c r="B157" s="239">
        <v>339</v>
      </c>
      <c r="C157" s="297">
        <v>133</v>
      </c>
      <c r="D157" s="298">
        <v>15</v>
      </c>
    </row>
    <row r="158" spans="1:4" ht="12.75">
      <c r="A158" s="296" t="s">
        <v>625</v>
      </c>
      <c r="B158" s="239">
        <v>2668</v>
      </c>
      <c r="C158" s="297">
        <v>310</v>
      </c>
      <c r="D158" s="298">
        <v>251</v>
      </c>
    </row>
    <row r="159" spans="1:4" ht="12.75">
      <c r="A159" s="296" t="s">
        <v>626</v>
      </c>
      <c r="B159" s="239">
        <v>1760</v>
      </c>
      <c r="C159" s="297">
        <v>985</v>
      </c>
      <c r="D159" s="298">
        <v>25</v>
      </c>
    </row>
    <row r="160" spans="1:4" ht="12.75">
      <c r="A160" s="296" t="s">
        <v>627</v>
      </c>
      <c r="B160" s="239">
        <v>2900</v>
      </c>
      <c r="C160" s="297">
        <v>1798</v>
      </c>
      <c r="D160" s="298">
        <v>187</v>
      </c>
    </row>
    <row r="161" spans="1:4" ht="12.75">
      <c r="A161" s="296" t="s">
        <v>628</v>
      </c>
      <c r="B161" s="239">
        <v>3347</v>
      </c>
      <c r="C161" s="297">
        <v>419</v>
      </c>
      <c r="D161" s="298">
        <v>427</v>
      </c>
    </row>
    <row r="162" spans="1:4" ht="12.75">
      <c r="A162" s="296" t="s">
        <v>629</v>
      </c>
      <c r="B162" s="239">
        <v>237</v>
      </c>
      <c r="C162" s="297">
        <v>122</v>
      </c>
      <c r="D162" s="298">
        <v>9</v>
      </c>
    </row>
    <row r="163" spans="1:4" ht="12.75">
      <c r="A163" s="296" t="s">
        <v>630</v>
      </c>
      <c r="B163" s="239">
        <v>190</v>
      </c>
      <c r="C163" s="297">
        <v>47</v>
      </c>
      <c r="D163" s="298">
        <v>7</v>
      </c>
    </row>
    <row r="164" spans="1:4" ht="12.75">
      <c r="A164" s="296" t="s">
        <v>58</v>
      </c>
      <c r="B164" s="239">
        <v>14022</v>
      </c>
      <c r="C164" s="297">
        <v>4336</v>
      </c>
      <c r="D164" s="298">
        <v>1516</v>
      </c>
    </row>
    <row r="165" spans="1:4" ht="12.75">
      <c r="A165" s="296" t="s">
        <v>631</v>
      </c>
      <c r="B165" s="239">
        <v>355</v>
      </c>
      <c r="C165" s="297">
        <v>36</v>
      </c>
      <c r="D165" s="298">
        <v>25</v>
      </c>
    </row>
    <row r="166" spans="1:4" ht="12.75">
      <c r="A166" s="296" t="s">
        <v>632</v>
      </c>
      <c r="B166" s="239">
        <v>960</v>
      </c>
      <c r="C166" s="297">
        <v>499</v>
      </c>
      <c r="D166" s="298">
        <v>41</v>
      </c>
    </row>
    <row r="167" spans="1:4" ht="12.75">
      <c r="A167" s="296" t="s">
        <v>633</v>
      </c>
      <c r="B167" s="239">
        <v>10877</v>
      </c>
      <c r="C167" s="297">
        <v>2301</v>
      </c>
      <c r="D167" s="298">
        <v>1320</v>
      </c>
    </row>
    <row r="168" spans="1:4" ht="12.75">
      <c r="A168" s="296" t="s">
        <v>634</v>
      </c>
      <c r="B168" s="239">
        <v>7938</v>
      </c>
      <c r="C168" s="297">
        <v>1690</v>
      </c>
      <c r="D168" s="298">
        <v>881</v>
      </c>
    </row>
    <row r="169" spans="1:4" ht="12.75">
      <c r="A169" s="296" t="s">
        <v>635</v>
      </c>
      <c r="B169" s="239">
        <v>10951</v>
      </c>
      <c r="C169" s="297">
        <v>1873</v>
      </c>
      <c r="D169" s="298">
        <v>844</v>
      </c>
    </row>
    <row r="170" spans="1:4" ht="12.75">
      <c r="A170" s="296" t="s">
        <v>636</v>
      </c>
      <c r="B170" s="239">
        <v>478</v>
      </c>
      <c r="C170" s="297">
        <v>32</v>
      </c>
      <c r="D170" s="298">
        <v>40</v>
      </c>
    </row>
    <row r="171" spans="1:4" ht="12.75">
      <c r="A171" s="296" t="s">
        <v>637</v>
      </c>
      <c r="B171" s="239">
        <v>191</v>
      </c>
      <c r="C171" s="297">
        <v>32</v>
      </c>
      <c r="D171" s="298">
        <v>8</v>
      </c>
    </row>
    <row r="172" spans="1:4" ht="12.75">
      <c r="A172" s="296" t="s">
        <v>638</v>
      </c>
      <c r="B172" s="239">
        <v>1687</v>
      </c>
      <c r="C172" s="297">
        <v>561</v>
      </c>
      <c r="D172" s="298">
        <v>171</v>
      </c>
    </row>
    <row r="173" spans="1:4" ht="12.75">
      <c r="A173" s="296" t="s">
        <v>639</v>
      </c>
      <c r="B173" s="239">
        <v>631</v>
      </c>
      <c r="C173" s="297">
        <v>400</v>
      </c>
      <c r="D173" s="298">
        <v>18</v>
      </c>
    </row>
    <row r="174" spans="1:4" ht="12.75">
      <c r="A174" s="296" t="s">
        <v>640</v>
      </c>
      <c r="B174" s="239">
        <v>1224</v>
      </c>
      <c r="C174" s="297">
        <v>492</v>
      </c>
      <c r="D174" s="298">
        <v>52</v>
      </c>
    </row>
    <row r="175" spans="1:4" ht="12.75">
      <c r="A175" s="296" t="s">
        <v>641</v>
      </c>
      <c r="B175" s="239">
        <v>380</v>
      </c>
      <c r="C175" s="297">
        <v>108</v>
      </c>
      <c r="D175" s="298">
        <v>14</v>
      </c>
    </row>
    <row r="176" spans="1:4" ht="12.75">
      <c r="A176" s="296" t="s">
        <v>642</v>
      </c>
      <c r="B176" s="239">
        <v>169</v>
      </c>
      <c r="C176" s="297">
        <v>40</v>
      </c>
      <c r="D176" s="298">
        <v>11</v>
      </c>
    </row>
    <row r="177" spans="1:4" ht="12.75">
      <c r="A177" s="296" t="s">
        <v>643</v>
      </c>
      <c r="B177" s="239">
        <v>135</v>
      </c>
      <c r="C177" s="297">
        <v>31</v>
      </c>
      <c r="D177" s="298">
        <v>23</v>
      </c>
    </row>
    <row r="178" spans="1:4" ht="12.75">
      <c r="A178" s="296" t="s">
        <v>644</v>
      </c>
      <c r="B178" s="239">
        <v>311</v>
      </c>
      <c r="C178" s="297">
        <v>185</v>
      </c>
      <c r="D178" s="298">
        <v>15</v>
      </c>
    </row>
    <row r="179" spans="1:4" ht="12.75">
      <c r="A179" s="296" t="s">
        <v>645</v>
      </c>
      <c r="B179" s="239">
        <v>772</v>
      </c>
      <c r="C179" s="297">
        <v>144</v>
      </c>
      <c r="D179" s="298">
        <v>41</v>
      </c>
    </row>
    <row r="180" spans="1:4" ht="12.75">
      <c r="A180" s="296" t="s">
        <v>646</v>
      </c>
      <c r="B180" s="239">
        <v>2425</v>
      </c>
      <c r="C180" s="297">
        <v>182</v>
      </c>
      <c r="D180" s="298">
        <v>196</v>
      </c>
    </row>
    <row r="181" spans="1:4" ht="12.75">
      <c r="A181" s="296" t="s">
        <v>647</v>
      </c>
      <c r="B181" s="239">
        <v>274</v>
      </c>
      <c r="C181" s="297">
        <v>256</v>
      </c>
      <c r="D181" s="298">
        <v>20</v>
      </c>
    </row>
    <row r="182" spans="1:4" ht="12.75">
      <c r="A182" s="296" t="s">
        <v>648</v>
      </c>
      <c r="B182" s="239">
        <v>693</v>
      </c>
      <c r="C182" s="297">
        <v>362</v>
      </c>
      <c r="D182" s="298">
        <v>23</v>
      </c>
    </row>
    <row r="183" spans="1:4" ht="12.75">
      <c r="A183" s="296" t="s">
        <v>649</v>
      </c>
      <c r="B183" s="239">
        <v>2429</v>
      </c>
      <c r="C183" s="297">
        <v>921</v>
      </c>
      <c r="D183" s="298">
        <v>151</v>
      </c>
    </row>
    <row r="184" spans="1:4" ht="12.75">
      <c r="A184" s="296" t="s">
        <v>650</v>
      </c>
      <c r="B184" s="239">
        <v>198</v>
      </c>
      <c r="C184" s="297">
        <v>24</v>
      </c>
      <c r="D184" s="298">
        <v>10</v>
      </c>
    </row>
    <row r="185" spans="1:4" ht="12.75">
      <c r="A185" s="296" t="s">
        <v>651</v>
      </c>
      <c r="B185" s="239">
        <v>265</v>
      </c>
      <c r="C185" s="297">
        <v>78</v>
      </c>
      <c r="D185" s="298">
        <v>22</v>
      </c>
    </row>
    <row r="186" spans="1:4" ht="12.75">
      <c r="A186" s="296" t="s">
        <v>652</v>
      </c>
      <c r="B186" s="239">
        <v>98</v>
      </c>
      <c r="C186" s="297">
        <v>4</v>
      </c>
      <c r="D186" s="298">
        <v>3</v>
      </c>
    </row>
    <row r="187" spans="1:4" ht="12.75">
      <c r="A187" s="296" t="s">
        <v>653</v>
      </c>
      <c r="B187" s="239">
        <v>125</v>
      </c>
      <c r="C187" s="297">
        <v>136</v>
      </c>
      <c r="D187" s="298">
        <v>1</v>
      </c>
    </row>
    <row r="188" spans="1:4" ht="12.75">
      <c r="A188" s="296" t="s">
        <v>654</v>
      </c>
      <c r="B188" s="239">
        <v>796</v>
      </c>
      <c r="C188" s="297">
        <v>260</v>
      </c>
      <c r="D188" s="298">
        <v>33</v>
      </c>
    </row>
    <row r="189" spans="1:4" ht="12.75">
      <c r="A189" s="296" t="s">
        <v>655</v>
      </c>
      <c r="B189" s="239">
        <v>1202</v>
      </c>
      <c r="C189" s="297">
        <v>454</v>
      </c>
      <c r="D189" s="298">
        <v>46</v>
      </c>
    </row>
    <row r="190" spans="1:4" ht="12.75">
      <c r="A190" s="296" t="s">
        <v>656</v>
      </c>
      <c r="B190" s="239">
        <v>3443</v>
      </c>
      <c r="C190" s="297">
        <v>293</v>
      </c>
      <c r="D190" s="298">
        <v>437</v>
      </c>
    </row>
    <row r="191" spans="1:4" ht="12.75">
      <c r="A191" s="296" t="s">
        <v>657</v>
      </c>
      <c r="B191" s="239">
        <v>1464</v>
      </c>
      <c r="C191" s="297">
        <v>578</v>
      </c>
      <c r="D191" s="298">
        <v>174</v>
      </c>
    </row>
    <row r="192" spans="1:4" ht="12.75">
      <c r="A192" s="296" t="s">
        <v>658</v>
      </c>
      <c r="B192" s="239">
        <v>329</v>
      </c>
      <c r="C192" s="297">
        <v>110</v>
      </c>
      <c r="D192" s="298">
        <v>25</v>
      </c>
    </row>
    <row r="193" spans="1:4" ht="12.75">
      <c r="A193" s="296" t="s">
        <v>659</v>
      </c>
      <c r="B193" s="239">
        <v>1018</v>
      </c>
      <c r="C193" s="297">
        <v>601</v>
      </c>
      <c r="D193" s="298">
        <v>64</v>
      </c>
    </row>
    <row r="194" spans="1:4" ht="12.75">
      <c r="A194" s="296" t="s">
        <v>660</v>
      </c>
      <c r="B194" s="239">
        <v>730</v>
      </c>
      <c r="C194" s="297">
        <v>551</v>
      </c>
      <c r="D194" s="298">
        <v>30</v>
      </c>
    </row>
    <row r="195" spans="1:4" ht="12.75">
      <c r="A195" s="296" t="s">
        <v>661</v>
      </c>
      <c r="B195" s="239">
        <v>1132</v>
      </c>
      <c r="C195" s="297">
        <v>383</v>
      </c>
      <c r="D195" s="298">
        <v>37</v>
      </c>
    </row>
    <row r="196" spans="1:4" ht="12.75">
      <c r="A196" s="296" t="s">
        <v>662</v>
      </c>
      <c r="B196" s="239">
        <v>522</v>
      </c>
      <c r="C196" s="297">
        <v>82</v>
      </c>
      <c r="D196" s="298">
        <v>40</v>
      </c>
    </row>
    <row r="197" spans="1:4" ht="12.75">
      <c r="A197" s="296" t="s">
        <v>663</v>
      </c>
      <c r="B197" s="239">
        <v>2327</v>
      </c>
      <c r="C197" s="297">
        <v>806</v>
      </c>
      <c r="D197" s="298">
        <v>110</v>
      </c>
    </row>
    <row r="198" spans="1:4" ht="12.75">
      <c r="A198" s="296" t="s">
        <v>664</v>
      </c>
      <c r="B198" s="239">
        <v>3407</v>
      </c>
      <c r="C198" s="297">
        <v>591</v>
      </c>
      <c r="D198" s="298">
        <v>367</v>
      </c>
    </row>
    <row r="199" spans="1:4" ht="12.75">
      <c r="A199" s="296" t="s">
        <v>665</v>
      </c>
      <c r="B199" s="239">
        <v>2391</v>
      </c>
      <c r="C199" s="297">
        <v>1153</v>
      </c>
      <c r="D199" s="298">
        <v>218</v>
      </c>
    </row>
    <row r="200" spans="1:4" ht="12.75">
      <c r="A200" s="296" t="s">
        <v>666</v>
      </c>
      <c r="B200" s="239">
        <v>721</v>
      </c>
      <c r="C200" s="297">
        <v>574</v>
      </c>
      <c r="D200" s="298">
        <v>41</v>
      </c>
    </row>
    <row r="201" spans="1:4" ht="12.75">
      <c r="A201" s="296" t="s">
        <v>667</v>
      </c>
      <c r="B201" s="239">
        <v>6205</v>
      </c>
      <c r="C201" s="297">
        <v>1167</v>
      </c>
      <c r="D201" s="298">
        <v>720</v>
      </c>
    </row>
    <row r="202" spans="1:4" ht="12.75">
      <c r="A202" s="296" t="s">
        <v>668</v>
      </c>
      <c r="B202" s="239">
        <v>739</v>
      </c>
      <c r="C202" s="297">
        <v>177</v>
      </c>
      <c r="D202" s="298">
        <v>26</v>
      </c>
    </row>
    <row r="203" spans="1:4" ht="12.75">
      <c r="A203" s="296" t="s">
        <v>669</v>
      </c>
      <c r="B203" s="239">
        <v>219</v>
      </c>
      <c r="C203" s="297">
        <v>46</v>
      </c>
      <c r="D203" s="298">
        <v>4</v>
      </c>
    </row>
    <row r="204" spans="1:4" ht="12.75">
      <c r="A204" s="296" t="s">
        <v>670</v>
      </c>
      <c r="B204" s="239">
        <v>1256</v>
      </c>
      <c r="C204" s="297">
        <v>681</v>
      </c>
      <c r="D204" s="298">
        <v>89</v>
      </c>
    </row>
    <row r="205" spans="1:4" ht="12.75">
      <c r="A205" s="296" t="s">
        <v>671</v>
      </c>
      <c r="B205" s="239">
        <v>377</v>
      </c>
      <c r="C205" s="297">
        <v>128</v>
      </c>
      <c r="D205" s="298">
        <v>27</v>
      </c>
    </row>
    <row r="206" spans="1:4" ht="12.75">
      <c r="A206" s="296" t="s">
        <v>672</v>
      </c>
      <c r="B206" s="239">
        <v>854</v>
      </c>
      <c r="C206" s="297">
        <v>95</v>
      </c>
      <c r="D206" s="298">
        <v>63</v>
      </c>
    </row>
    <row r="207" spans="1:4" ht="12.75">
      <c r="A207" s="296" t="s">
        <v>673</v>
      </c>
      <c r="B207" s="239">
        <v>297</v>
      </c>
      <c r="C207" s="297">
        <v>391</v>
      </c>
      <c r="D207" s="298">
        <v>14</v>
      </c>
    </row>
    <row r="208" spans="1:4" ht="12.75">
      <c r="A208" s="296" t="s">
        <v>674</v>
      </c>
      <c r="B208" s="239">
        <v>157</v>
      </c>
      <c r="C208" s="297">
        <v>43</v>
      </c>
      <c r="D208" s="298">
        <v>10</v>
      </c>
    </row>
    <row r="209" spans="1:4" ht="12.75">
      <c r="A209" s="296" t="s">
        <v>675</v>
      </c>
      <c r="B209" s="239">
        <v>3633</v>
      </c>
      <c r="C209" s="297">
        <v>1237</v>
      </c>
      <c r="D209" s="298">
        <v>385</v>
      </c>
    </row>
    <row r="210" spans="1:4" ht="12.75">
      <c r="A210" s="296" t="s">
        <v>676</v>
      </c>
      <c r="B210" s="239">
        <v>390</v>
      </c>
      <c r="C210" s="297">
        <v>179</v>
      </c>
      <c r="D210" s="298">
        <v>30</v>
      </c>
    </row>
    <row r="211" spans="1:4" ht="12.75">
      <c r="A211" s="296" t="s">
        <v>677</v>
      </c>
      <c r="B211" s="239">
        <v>164</v>
      </c>
      <c r="C211" s="297">
        <v>51</v>
      </c>
      <c r="D211" s="298">
        <v>10</v>
      </c>
    </row>
    <row r="212" spans="1:4" ht="12.75">
      <c r="A212" s="296" t="s">
        <v>678</v>
      </c>
      <c r="B212" s="239">
        <v>540</v>
      </c>
      <c r="C212" s="297">
        <v>223</v>
      </c>
      <c r="D212" s="298">
        <v>21</v>
      </c>
    </row>
    <row r="213" spans="1:4" ht="12.75">
      <c r="A213" s="296" t="s">
        <v>679</v>
      </c>
      <c r="B213" s="239">
        <v>566</v>
      </c>
      <c r="C213" s="297">
        <v>300</v>
      </c>
      <c r="D213" s="298">
        <v>25</v>
      </c>
    </row>
    <row r="214" spans="1:4" ht="12.75">
      <c r="A214" s="296" t="s">
        <v>680</v>
      </c>
      <c r="B214" s="239">
        <v>2189</v>
      </c>
      <c r="C214" s="297">
        <v>1350</v>
      </c>
      <c r="D214" s="298">
        <v>180</v>
      </c>
    </row>
    <row r="215" spans="1:4" ht="12.75">
      <c r="A215" s="296" t="s">
        <v>681</v>
      </c>
      <c r="B215" s="239">
        <v>533</v>
      </c>
      <c r="C215" s="297">
        <v>218</v>
      </c>
      <c r="D215" s="298">
        <v>41</v>
      </c>
    </row>
    <row r="216" spans="1:4" ht="12.75">
      <c r="A216" s="296" t="s">
        <v>682</v>
      </c>
      <c r="B216" s="239">
        <v>146</v>
      </c>
      <c r="C216" s="297">
        <v>42</v>
      </c>
      <c r="D216" s="298">
        <v>9</v>
      </c>
    </row>
    <row r="217" spans="1:4" ht="12.75">
      <c r="A217" s="296" t="s">
        <v>683</v>
      </c>
      <c r="B217" s="239">
        <v>2557</v>
      </c>
      <c r="C217" s="297">
        <v>150</v>
      </c>
      <c r="D217" s="298">
        <v>233</v>
      </c>
    </row>
    <row r="218" spans="1:4" ht="12.75">
      <c r="A218" s="296" t="s">
        <v>684</v>
      </c>
      <c r="B218" s="239">
        <v>452</v>
      </c>
      <c r="C218" s="297">
        <v>158</v>
      </c>
      <c r="D218" s="298">
        <v>15</v>
      </c>
    </row>
    <row r="219" spans="1:4" ht="12.75">
      <c r="A219" s="296" t="s">
        <v>685</v>
      </c>
      <c r="B219" s="239">
        <v>240</v>
      </c>
      <c r="C219" s="297">
        <v>75</v>
      </c>
      <c r="D219" s="298">
        <v>16</v>
      </c>
    </row>
    <row r="220" spans="1:4" ht="12.75">
      <c r="A220" s="296" t="s">
        <v>35</v>
      </c>
      <c r="B220" s="239">
        <v>128112</v>
      </c>
      <c r="C220" s="297">
        <v>57483</v>
      </c>
      <c r="D220" s="298">
        <v>13157</v>
      </c>
    </row>
    <row r="221" spans="1:4" ht="12.75">
      <c r="A221" s="296" t="s">
        <v>686</v>
      </c>
      <c r="B221" s="239">
        <v>967</v>
      </c>
      <c r="C221" s="297">
        <v>521</v>
      </c>
      <c r="D221" s="298">
        <v>57</v>
      </c>
    </row>
    <row r="222" spans="1:4" ht="12.75">
      <c r="A222" s="296" t="s">
        <v>687</v>
      </c>
      <c r="B222" s="239">
        <v>10294</v>
      </c>
      <c r="C222" s="297">
        <v>2369</v>
      </c>
      <c r="D222" s="298">
        <v>827</v>
      </c>
    </row>
    <row r="223" spans="1:4" ht="12.75">
      <c r="A223" s="296" t="s">
        <v>688</v>
      </c>
      <c r="B223" s="239">
        <v>2060</v>
      </c>
      <c r="C223" s="297">
        <v>968</v>
      </c>
      <c r="D223" s="298">
        <v>139</v>
      </c>
    </row>
    <row r="224" spans="1:4" ht="12.75">
      <c r="A224" s="296" t="s">
        <v>689</v>
      </c>
      <c r="B224" s="239">
        <v>1409</v>
      </c>
      <c r="C224" s="297">
        <v>231</v>
      </c>
      <c r="D224" s="298">
        <v>92</v>
      </c>
    </row>
    <row r="225" spans="1:4" ht="12.75">
      <c r="A225" s="296" t="s">
        <v>690</v>
      </c>
      <c r="B225" s="239">
        <v>1188</v>
      </c>
      <c r="C225" s="297">
        <v>232</v>
      </c>
      <c r="D225" s="298">
        <v>116</v>
      </c>
    </row>
    <row r="226" spans="1:4" ht="12.75">
      <c r="A226" s="296" t="s">
        <v>691</v>
      </c>
      <c r="B226" s="239">
        <v>171</v>
      </c>
      <c r="C226" s="297">
        <v>60</v>
      </c>
      <c r="D226" s="298">
        <v>8</v>
      </c>
    </row>
    <row r="227" spans="1:4" ht="12.75">
      <c r="A227" s="296" t="s">
        <v>692</v>
      </c>
      <c r="B227" s="239">
        <v>591</v>
      </c>
      <c r="C227" s="297">
        <v>152</v>
      </c>
      <c r="D227" s="298">
        <v>21</v>
      </c>
    </row>
    <row r="228" spans="1:4" ht="12.75">
      <c r="A228" s="296" t="s">
        <v>693</v>
      </c>
      <c r="B228" s="239">
        <v>4122</v>
      </c>
      <c r="C228" s="297">
        <v>991</v>
      </c>
      <c r="D228" s="298">
        <v>316</v>
      </c>
    </row>
    <row r="229" spans="1:4" ht="12.75">
      <c r="A229" s="296" t="s">
        <v>694</v>
      </c>
      <c r="B229" s="239">
        <v>924</v>
      </c>
      <c r="C229" s="297">
        <v>135</v>
      </c>
      <c r="D229" s="298">
        <v>103</v>
      </c>
    </row>
    <row r="230" spans="1:4" ht="12.75">
      <c r="A230" s="296" t="s">
        <v>695</v>
      </c>
      <c r="B230" s="239">
        <v>4959</v>
      </c>
      <c r="C230" s="297">
        <v>2890</v>
      </c>
      <c r="D230" s="298">
        <v>283</v>
      </c>
    </row>
    <row r="231" spans="1:4" ht="12.75">
      <c r="A231" s="296" t="s">
        <v>696</v>
      </c>
      <c r="B231" s="239">
        <v>5733</v>
      </c>
      <c r="C231" s="297">
        <v>341</v>
      </c>
      <c r="D231" s="298">
        <v>468</v>
      </c>
    </row>
    <row r="232" spans="1:4" ht="12.75">
      <c r="A232" s="296" t="s">
        <v>697</v>
      </c>
      <c r="B232" s="239">
        <v>5190</v>
      </c>
      <c r="C232" s="297">
        <v>3597</v>
      </c>
      <c r="D232" s="298">
        <v>201</v>
      </c>
    </row>
    <row r="233" spans="1:4" ht="12.75">
      <c r="A233" s="296" t="s">
        <v>698</v>
      </c>
      <c r="B233" s="239">
        <v>563</v>
      </c>
      <c r="C233" s="297">
        <v>118</v>
      </c>
      <c r="D233" s="298">
        <v>23</v>
      </c>
    </row>
    <row r="234" spans="1:4" ht="12.75">
      <c r="A234" s="296" t="s">
        <v>699</v>
      </c>
      <c r="B234" s="239">
        <v>3417</v>
      </c>
      <c r="C234" s="297">
        <v>1794</v>
      </c>
      <c r="D234" s="298">
        <v>257</v>
      </c>
    </row>
    <row r="235" spans="1:4" ht="12.75">
      <c r="A235" s="296" t="s">
        <v>700</v>
      </c>
      <c r="B235" s="239">
        <v>592</v>
      </c>
      <c r="C235" s="297">
        <v>434</v>
      </c>
      <c r="D235" s="298">
        <v>39</v>
      </c>
    </row>
    <row r="236" spans="1:4" ht="12.75">
      <c r="A236" s="296" t="s">
        <v>701</v>
      </c>
      <c r="B236" s="239">
        <v>531</v>
      </c>
      <c r="C236" s="297">
        <v>93</v>
      </c>
      <c r="D236" s="298">
        <v>53</v>
      </c>
    </row>
    <row r="237" spans="1:4" ht="12.75">
      <c r="A237" s="296" t="s">
        <v>702</v>
      </c>
      <c r="B237" s="239">
        <v>413</v>
      </c>
      <c r="C237" s="297">
        <v>140</v>
      </c>
      <c r="D237" s="298">
        <v>35</v>
      </c>
    </row>
    <row r="238" spans="1:4" ht="12.75">
      <c r="A238" s="296" t="s">
        <v>703</v>
      </c>
      <c r="B238" s="239">
        <v>1636</v>
      </c>
      <c r="C238" s="297">
        <v>76</v>
      </c>
      <c r="D238" s="298">
        <v>144</v>
      </c>
    </row>
    <row r="239" spans="1:4" ht="12.75">
      <c r="A239" s="296" t="s">
        <v>704</v>
      </c>
      <c r="B239" s="239">
        <v>84</v>
      </c>
      <c r="C239" s="297">
        <v>39</v>
      </c>
      <c r="D239" s="298">
        <v>2</v>
      </c>
    </row>
    <row r="240" spans="1:4" ht="12.75">
      <c r="A240" s="296" t="s">
        <v>705</v>
      </c>
      <c r="B240" s="239">
        <v>393</v>
      </c>
      <c r="C240" s="297">
        <v>72</v>
      </c>
      <c r="D240" s="298">
        <v>35</v>
      </c>
    </row>
    <row r="241" spans="1:4" ht="12.75">
      <c r="A241" s="296" t="s">
        <v>706</v>
      </c>
      <c r="B241" s="239">
        <v>1554</v>
      </c>
      <c r="C241" s="297">
        <v>526</v>
      </c>
      <c r="D241" s="298">
        <v>129</v>
      </c>
    </row>
    <row r="242" spans="1:4" ht="12.75">
      <c r="A242" s="296" t="s">
        <v>707</v>
      </c>
      <c r="B242" s="239">
        <v>1945</v>
      </c>
      <c r="C242" s="297">
        <v>388</v>
      </c>
      <c r="D242" s="298">
        <v>183</v>
      </c>
    </row>
    <row r="243" spans="1:4" ht="12.75">
      <c r="A243" s="296" t="s">
        <v>708</v>
      </c>
      <c r="B243" s="239">
        <v>279</v>
      </c>
      <c r="C243" s="297">
        <v>50</v>
      </c>
      <c r="D243" s="298">
        <v>26</v>
      </c>
    </row>
    <row r="244" spans="1:4" ht="12.75">
      <c r="A244" s="296" t="s">
        <v>709</v>
      </c>
      <c r="B244" s="239">
        <v>1136</v>
      </c>
      <c r="C244" s="297">
        <v>653</v>
      </c>
      <c r="D244" s="298">
        <v>41</v>
      </c>
    </row>
    <row r="245" spans="1:4" ht="12.75">
      <c r="A245" s="296" t="s">
        <v>710</v>
      </c>
      <c r="B245" s="239">
        <v>164</v>
      </c>
      <c r="C245" s="297">
        <v>40</v>
      </c>
      <c r="D245" s="298">
        <v>13</v>
      </c>
    </row>
    <row r="246" spans="1:4" ht="12.75">
      <c r="A246" s="296" t="s">
        <v>711</v>
      </c>
      <c r="B246" s="239">
        <v>71</v>
      </c>
      <c r="C246" s="297">
        <v>15</v>
      </c>
      <c r="D246" s="298"/>
    </row>
    <row r="247" spans="1:4" ht="12.75">
      <c r="A247" s="296" t="s">
        <v>712</v>
      </c>
      <c r="B247" s="239">
        <v>10800</v>
      </c>
      <c r="C247" s="297">
        <v>5635</v>
      </c>
      <c r="D247" s="298">
        <v>872</v>
      </c>
    </row>
    <row r="248" spans="1:4" ht="12.75">
      <c r="A248" s="296" t="s">
        <v>713</v>
      </c>
      <c r="B248" s="239">
        <v>161</v>
      </c>
      <c r="C248" s="297">
        <v>34</v>
      </c>
      <c r="D248" s="298">
        <v>7</v>
      </c>
    </row>
    <row r="249" spans="1:4" ht="12.75">
      <c r="A249" s="296" t="s">
        <v>714</v>
      </c>
      <c r="B249" s="239">
        <v>219</v>
      </c>
      <c r="C249" s="297">
        <v>249</v>
      </c>
      <c r="D249" s="298">
        <v>10</v>
      </c>
    </row>
    <row r="250" spans="1:4" ht="12.75">
      <c r="A250" s="296" t="s">
        <v>715</v>
      </c>
      <c r="B250" s="239">
        <v>889</v>
      </c>
      <c r="C250" s="297">
        <v>143</v>
      </c>
      <c r="D250" s="298">
        <v>75</v>
      </c>
    </row>
    <row r="251" spans="1:4" ht="12.75">
      <c r="A251" s="296" t="s">
        <v>716</v>
      </c>
      <c r="B251" s="239">
        <v>10665</v>
      </c>
      <c r="C251" s="297">
        <v>1011</v>
      </c>
      <c r="D251" s="298">
        <v>1175</v>
      </c>
    </row>
    <row r="252" spans="1:4" ht="12.75">
      <c r="A252" s="296" t="s">
        <v>717</v>
      </c>
      <c r="B252" s="239">
        <v>203</v>
      </c>
      <c r="C252" s="297">
        <v>72</v>
      </c>
      <c r="D252" s="298">
        <v>15</v>
      </c>
    </row>
    <row r="253" spans="1:4" ht="12.75">
      <c r="A253" s="296" t="s">
        <v>718</v>
      </c>
      <c r="B253" s="239">
        <v>2128</v>
      </c>
      <c r="C253" s="297">
        <v>1397</v>
      </c>
      <c r="D253" s="298">
        <v>78</v>
      </c>
    </row>
    <row r="254" spans="1:4" ht="12.75">
      <c r="A254" s="296" t="s">
        <v>719</v>
      </c>
      <c r="B254" s="239">
        <v>1597</v>
      </c>
      <c r="C254" s="297">
        <v>369</v>
      </c>
      <c r="D254" s="298">
        <v>70</v>
      </c>
    </row>
    <row r="255" spans="1:4" ht="12.75">
      <c r="A255" s="296" t="s">
        <v>720</v>
      </c>
      <c r="B255" s="239">
        <v>3561</v>
      </c>
      <c r="C255" s="297">
        <v>1127</v>
      </c>
      <c r="D255" s="298">
        <v>387</v>
      </c>
    </row>
    <row r="256" spans="1:4" ht="12.75">
      <c r="A256" s="296" t="s">
        <v>721</v>
      </c>
      <c r="B256" s="239">
        <v>3106</v>
      </c>
      <c r="C256" s="297">
        <v>2981</v>
      </c>
      <c r="D256" s="298">
        <v>110</v>
      </c>
    </row>
    <row r="257" spans="1:4" ht="12.75">
      <c r="A257" s="296" t="s">
        <v>722</v>
      </c>
      <c r="B257" s="239">
        <v>1219</v>
      </c>
      <c r="C257" s="297">
        <v>628</v>
      </c>
      <c r="D257" s="298">
        <v>41</v>
      </c>
    </row>
    <row r="258" spans="1:4" ht="12.75">
      <c r="A258" s="296" t="s">
        <v>723</v>
      </c>
      <c r="B258" s="239">
        <v>649</v>
      </c>
      <c r="C258" s="297">
        <v>414</v>
      </c>
      <c r="D258" s="298">
        <v>18</v>
      </c>
    </row>
    <row r="259" spans="1:4" ht="12.75">
      <c r="A259" s="296" t="s">
        <v>724</v>
      </c>
      <c r="B259" s="239">
        <v>1510</v>
      </c>
      <c r="C259" s="297">
        <v>832</v>
      </c>
      <c r="D259" s="298">
        <v>82</v>
      </c>
    </row>
    <row r="260" spans="1:4" ht="12.75">
      <c r="A260" s="296" t="s">
        <v>43</v>
      </c>
      <c r="B260" s="239">
        <v>30640</v>
      </c>
      <c r="C260" s="297">
        <v>10497</v>
      </c>
      <c r="D260" s="298">
        <v>2838</v>
      </c>
    </row>
    <row r="261" spans="1:4" ht="12.75">
      <c r="A261" s="296" t="s">
        <v>725</v>
      </c>
      <c r="B261" s="239">
        <v>276</v>
      </c>
      <c r="C261" s="297">
        <v>70</v>
      </c>
      <c r="D261" s="298">
        <v>7</v>
      </c>
    </row>
    <row r="262" spans="1:4" ht="12.75">
      <c r="A262" s="296" t="s">
        <v>726</v>
      </c>
      <c r="B262" s="239">
        <v>590</v>
      </c>
      <c r="C262" s="297">
        <v>434</v>
      </c>
      <c r="D262" s="298">
        <v>47</v>
      </c>
    </row>
    <row r="263" spans="1:4" ht="12.75">
      <c r="A263" s="296" t="s">
        <v>727</v>
      </c>
      <c r="B263" s="239">
        <v>409</v>
      </c>
      <c r="C263" s="297">
        <v>39</v>
      </c>
      <c r="D263" s="298">
        <v>39</v>
      </c>
    </row>
    <row r="264" spans="1:4" ht="12.75">
      <c r="A264" s="296" t="s">
        <v>728</v>
      </c>
      <c r="B264" s="239">
        <v>6613</v>
      </c>
      <c r="C264" s="297">
        <v>585</v>
      </c>
      <c r="D264" s="298">
        <v>578</v>
      </c>
    </row>
    <row r="265" spans="1:4" ht="12.75">
      <c r="A265" s="296" t="s">
        <v>729</v>
      </c>
      <c r="B265" s="239">
        <v>639</v>
      </c>
      <c r="C265" s="297">
        <v>207</v>
      </c>
      <c r="D265" s="298">
        <v>26</v>
      </c>
    </row>
    <row r="266" spans="1:4" ht="12.75">
      <c r="A266" s="296" t="s">
        <v>730</v>
      </c>
      <c r="B266" s="239">
        <v>2872</v>
      </c>
      <c r="C266" s="297">
        <v>588</v>
      </c>
      <c r="D266" s="298">
        <v>258</v>
      </c>
    </row>
    <row r="267" spans="1:4" ht="12.75">
      <c r="A267" s="296" t="s">
        <v>731</v>
      </c>
      <c r="B267" s="239">
        <v>552</v>
      </c>
      <c r="C267" s="297">
        <v>108</v>
      </c>
      <c r="D267" s="298">
        <v>30</v>
      </c>
    </row>
    <row r="268" spans="1:4" ht="12.75">
      <c r="A268" s="296" t="s">
        <v>732</v>
      </c>
      <c r="B268" s="239">
        <v>3243</v>
      </c>
      <c r="C268" s="297">
        <v>281</v>
      </c>
      <c r="D268" s="298">
        <v>261</v>
      </c>
    </row>
    <row r="269" spans="1:4" ht="12.75">
      <c r="A269" s="296" t="s">
        <v>733</v>
      </c>
      <c r="B269" s="239">
        <v>4121</v>
      </c>
      <c r="C269" s="297">
        <v>901</v>
      </c>
      <c r="D269" s="298">
        <v>393</v>
      </c>
    </row>
    <row r="270" spans="1:4" ht="12.75">
      <c r="A270" s="296" t="s">
        <v>734</v>
      </c>
      <c r="B270" s="239">
        <v>174</v>
      </c>
      <c r="C270" s="297">
        <v>60</v>
      </c>
      <c r="D270" s="298">
        <v>17</v>
      </c>
    </row>
    <row r="271" spans="1:4" ht="12.75">
      <c r="A271" s="296" t="s">
        <v>735</v>
      </c>
      <c r="B271" s="239">
        <v>648</v>
      </c>
      <c r="C271" s="297">
        <v>248</v>
      </c>
      <c r="D271" s="298">
        <v>19</v>
      </c>
    </row>
    <row r="272" spans="1:4" ht="12.75">
      <c r="A272" s="296" t="s">
        <v>736</v>
      </c>
      <c r="B272" s="239">
        <v>5443</v>
      </c>
      <c r="C272" s="297">
        <v>1176</v>
      </c>
      <c r="D272" s="298">
        <v>567</v>
      </c>
    </row>
    <row r="273" spans="1:4" ht="12.75">
      <c r="A273" s="296" t="s">
        <v>737</v>
      </c>
      <c r="B273" s="239">
        <v>626</v>
      </c>
      <c r="C273" s="297">
        <v>105</v>
      </c>
      <c r="D273" s="298">
        <v>36</v>
      </c>
    </row>
    <row r="274" spans="1:4" ht="12.75">
      <c r="A274" s="296" t="s">
        <v>738</v>
      </c>
      <c r="B274" s="239">
        <v>605</v>
      </c>
      <c r="C274" s="297">
        <v>51</v>
      </c>
      <c r="D274" s="298">
        <v>48</v>
      </c>
    </row>
    <row r="275" spans="1:4" ht="12.75">
      <c r="A275" s="296" t="s">
        <v>739</v>
      </c>
      <c r="B275" s="239">
        <v>6633</v>
      </c>
      <c r="C275" s="297">
        <v>3326</v>
      </c>
      <c r="D275" s="298">
        <v>512</v>
      </c>
    </row>
    <row r="276" spans="1:4" ht="12.75">
      <c r="A276" s="296" t="s">
        <v>740</v>
      </c>
      <c r="B276" s="239">
        <v>600</v>
      </c>
      <c r="C276" s="297">
        <v>323</v>
      </c>
      <c r="D276" s="298">
        <v>34</v>
      </c>
    </row>
    <row r="277" spans="1:4" ht="12.75">
      <c r="A277" s="296" t="s">
        <v>741</v>
      </c>
      <c r="B277" s="239">
        <v>111</v>
      </c>
      <c r="C277" s="297">
        <v>30</v>
      </c>
      <c r="D277" s="298">
        <v>7</v>
      </c>
    </row>
    <row r="278" spans="1:4" ht="12.75">
      <c r="A278" s="296" t="s">
        <v>742</v>
      </c>
      <c r="B278" s="239">
        <v>848</v>
      </c>
      <c r="C278" s="297">
        <v>209</v>
      </c>
      <c r="D278" s="298">
        <v>43</v>
      </c>
    </row>
    <row r="279" spans="1:4" ht="12.75">
      <c r="A279" s="296" t="s">
        <v>743</v>
      </c>
      <c r="B279" s="239">
        <v>190</v>
      </c>
      <c r="C279" s="297">
        <v>61</v>
      </c>
      <c r="D279" s="298">
        <v>17</v>
      </c>
    </row>
    <row r="280" spans="1:4" ht="12.75">
      <c r="A280" s="296" t="s">
        <v>744</v>
      </c>
      <c r="B280" s="239">
        <v>1199</v>
      </c>
      <c r="C280" s="297">
        <v>408</v>
      </c>
      <c r="D280" s="298">
        <v>68</v>
      </c>
    </row>
    <row r="281" spans="1:4" ht="12.75">
      <c r="A281" s="296" t="s">
        <v>745</v>
      </c>
      <c r="B281" s="239">
        <v>2580</v>
      </c>
      <c r="C281" s="297">
        <v>823</v>
      </c>
      <c r="D281" s="298">
        <v>274</v>
      </c>
    </row>
    <row r="282" spans="1:4" ht="12.75">
      <c r="A282" s="296" t="s">
        <v>746</v>
      </c>
      <c r="B282" s="239">
        <v>1120</v>
      </c>
      <c r="C282" s="297">
        <v>595</v>
      </c>
      <c r="D282" s="298">
        <v>123</v>
      </c>
    </row>
    <row r="283" spans="1:4" ht="12.75">
      <c r="A283" s="296" t="s">
        <v>747</v>
      </c>
      <c r="B283" s="239">
        <v>502</v>
      </c>
      <c r="C283" s="297">
        <v>126</v>
      </c>
      <c r="D283" s="298">
        <v>36</v>
      </c>
    </row>
    <row r="284" spans="1:4" ht="12.75">
      <c r="A284" s="296" t="s">
        <v>748</v>
      </c>
      <c r="B284" s="239">
        <v>194</v>
      </c>
      <c r="C284" s="297">
        <v>213</v>
      </c>
      <c r="D284" s="298">
        <v>7</v>
      </c>
    </row>
    <row r="285" spans="1:4" ht="12.75">
      <c r="A285" s="296" t="s">
        <v>749</v>
      </c>
      <c r="B285" s="239">
        <v>1395</v>
      </c>
      <c r="C285" s="297">
        <v>1126</v>
      </c>
      <c r="D285" s="298">
        <v>53</v>
      </c>
    </row>
    <row r="286" spans="1:4" ht="12.75">
      <c r="A286" s="296" t="s">
        <v>750</v>
      </c>
      <c r="B286" s="239">
        <v>6428</v>
      </c>
      <c r="C286" s="297">
        <v>931</v>
      </c>
      <c r="D286" s="298">
        <v>573</v>
      </c>
    </row>
    <row r="287" spans="1:4" ht="12.75">
      <c r="A287" s="296" t="s">
        <v>751</v>
      </c>
      <c r="B287" s="239">
        <v>283</v>
      </c>
      <c r="C287" s="297">
        <v>107</v>
      </c>
      <c r="D287" s="298">
        <v>22</v>
      </c>
    </row>
    <row r="288" spans="1:4" ht="12.75">
      <c r="A288" s="296" t="s">
        <v>752</v>
      </c>
      <c r="B288" s="239">
        <v>7794</v>
      </c>
      <c r="C288" s="297">
        <v>2012</v>
      </c>
      <c r="D288" s="298">
        <v>703</v>
      </c>
    </row>
    <row r="289" spans="1:4" ht="12.75">
      <c r="A289" s="296" t="s">
        <v>753</v>
      </c>
      <c r="B289" s="239">
        <v>118</v>
      </c>
      <c r="C289" s="297">
        <v>16</v>
      </c>
      <c r="D289" s="298">
        <v>11</v>
      </c>
    </row>
    <row r="290" spans="1:4" ht="12.75">
      <c r="A290" s="296" t="s">
        <v>754</v>
      </c>
      <c r="B290" s="239">
        <v>302</v>
      </c>
      <c r="C290" s="297">
        <v>125</v>
      </c>
      <c r="D290" s="298">
        <v>12</v>
      </c>
    </row>
    <row r="291" spans="1:4" ht="12.75">
      <c r="A291" s="296" t="s">
        <v>755</v>
      </c>
      <c r="B291" s="239">
        <v>481</v>
      </c>
      <c r="C291" s="297">
        <v>125</v>
      </c>
      <c r="D291" s="298">
        <v>17</v>
      </c>
    </row>
    <row r="292" spans="1:4" ht="12.75">
      <c r="A292" s="296" t="s">
        <v>756</v>
      </c>
      <c r="B292" s="239">
        <v>373</v>
      </c>
      <c r="C292" s="297">
        <v>184</v>
      </c>
      <c r="D292" s="298">
        <v>19</v>
      </c>
    </row>
    <row r="293" spans="1:4" ht="12.75">
      <c r="A293" s="296" t="s">
        <v>757</v>
      </c>
      <c r="B293" s="239">
        <v>407</v>
      </c>
      <c r="C293" s="297">
        <v>42</v>
      </c>
      <c r="D293" s="298">
        <v>25</v>
      </c>
    </row>
    <row r="294" spans="1:4" ht="12.75">
      <c r="A294" s="296" t="s">
        <v>758</v>
      </c>
      <c r="B294" s="239">
        <v>124</v>
      </c>
      <c r="C294" s="297">
        <v>29</v>
      </c>
      <c r="D294" s="298">
        <v>4</v>
      </c>
    </row>
    <row r="295" spans="1:4" ht="12.75">
      <c r="A295" s="296" t="s">
        <v>759</v>
      </c>
      <c r="B295" s="239">
        <v>1331</v>
      </c>
      <c r="C295" s="297">
        <v>710</v>
      </c>
      <c r="D295" s="298">
        <v>98</v>
      </c>
    </row>
    <row r="296" spans="1:4" ht="12.75">
      <c r="A296" s="296" t="s">
        <v>760</v>
      </c>
      <c r="B296" s="239">
        <v>342</v>
      </c>
      <c r="C296" s="297">
        <v>107</v>
      </c>
      <c r="D296" s="298">
        <v>17</v>
      </c>
    </row>
    <row r="297" spans="1:4" ht="12.75">
      <c r="A297" s="296" t="s">
        <v>761</v>
      </c>
      <c r="B297" s="239">
        <v>1454</v>
      </c>
      <c r="C297" s="297">
        <v>240</v>
      </c>
      <c r="D297" s="298">
        <v>91</v>
      </c>
    </row>
    <row r="298" spans="1:4" ht="12.75">
      <c r="A298" s="296" t="s">
        <v>762</v>
      </c>
      <c r="B298" s="239">
        <v>332</v>
      </c>
      <c r="C298" s="297">
        <v>191</v>
      </c>
      <c r="D298" s="298">
        <v>25</v>
      </c>
    </row>
    <row r="299" spans="1:4" ht="12.75">
      <c r="A299" s="296" t="s">
        <v>763</v>
      </c>
      <c r="B299" s="239">
        <v>324</v>
      </c>
      <c r="C299" s="297">
        <v>180</v>
      </c>
      <c r="D299" s="298">
        <v>15</v>
      </c>
    </row>
    <row r="300" spans="1:4" ht="12.75">
      <c r="A300" s="296" t="s">
        <v>764</v>
      </c>
      <c r="B300" s="239">
        <v>1065</v>
      </c>
      <c r="C300" s="297">
        <v>479</v>
      </c>
      <c r="D300" s="298">
        <v>52</v>
      </c>
    </row>
    <row r="301" spans="1:4" ht="12.75">
      <c r="A301" s="296" t="s">
        <v>765</v>
      </c>
      <c r="B301" s="239">
        <v>409</v>
      </c>
      <c r="C301" s="297">
        <v>30</v>
      </c>
      <c r="D301" s="298">
        <v>26</v>
      </c>
    </row>
    <row r="302" spans="1:4" ht="12.75">
      <c r="A302" s="296" t="s">
        <v>766</v>
      </c>
      <c r="B302" s="239">
        <v>963</v>
      </c>
      <c r="C302" s="297">
        <v>1354</v>
      </c>
      <c r="D302" s="298">
        <v>63</v>
      </c>
    </row>
    <row r="303" spans="1:4" ht="12.75">
      <c r="A303" s="296" t="s">
        <v>767</v>
      </c>
      <c r="B303" s="239">
        <v>9226</v>
      </c>
      <c r="C303" s="297">
        <v>978</v>
      </c>
      <c r="D303" s="298">
        <v>942</v>
      </c>
    </row>
    <row r="304" spans="1:4" ht="12.75">
      <c r="A304" s="296" t="s">
        <v>768</v>
      </c>
      <c r="B304" s="239">
        <v>1431</v>
      </c>
      <c r="C304" s="297">
        <v>1313</v>
      </c>
      <c r="D304" s="298">
        <v>76</v>
      </c>
    </row>
    <row r="305" spans="1:4" ht="12.75">
      <c r="A305" s="296" t="s">
        <v>769</v>
      </c>
      <c r="B305" s="239">
        <v>382</v>
      </c>
      <c r="C305" s="297">
        <v>51</v>
      </c>
      <c r="D305" s="298">
        <v>37</v>
      </c>
    </row>
    <row r="306" spans="1:4" ht="12.75">
      <c r="A306" s="296" t="s">
        <v>770</v>
      </c>
      <c r="B306" s="239">
        <v>570</v>
      </c>
      <c r="C306" s="297">
        <v>535</v>
      </c>
      <c r="D306" s="298">
        <v>14</v>
      </c>
    </row>
    <row r="307" spans="1:4" ht="12.75">
      <c r="A307" s="296" t="s">
        <v>771</v>
      </c>
      <c r="B307" s="239">
        <v>581</v>
      </c>
      <c r="C307" s="297">
        <v>190</v>
      </c>
      <c r="D307" s="298">
        <v>20</v>
      </c>
    </row>
    <row r="308" spans="1:4" ht="12.75">
      <c r="A308" s="296" t="s">
        <v>772</v>
      </c>
      <c r="B308" s="239">
        <v>529</v>
      </c>
      <c r="C308" s="297">
        <v>164</v>
      </c>
      <c r="D308" s="298">
        <v>14</v>
      </c>
    </row>
    <row r="309" spans="1:4" ht="12.75">
      <c r="A309" s="296" t="s">
        <v>773</v>
      </c>
      <c r="B309" s="239">
        <v>8478</v>
      </c>
      <c r="C309" s="297">
        <v>1210</v>
      </c>
      <c r="D309" s="298">
        <v>1091</v>
      </c>
    </row>
    <row r="310" spans="1:4" ht="12.75">
      <c r="A310" s="296" t="s">
        <v>774</v>
      </c>
      <c r="B310" s="239">
        <v>539</v>
      </c>
      <c r="C310" s="297">
        <v>149</v>
      </c>
      <c r="D310" s="298">
        <v>35</v>
      </c>
    </row>
    <row r="311" spans="1:4" ht="12.75">
      <c r="A311" s="296" t="s">
        <v>775</v>
      </c>
      <c r="B311" s="239">
        <v>1139</v>
      </c>
      <c r="C311" s="297">
        <v>340</v>
      </c>
      <c r="D311" s="298">
        <v>64</v>
      </c>
    </row>
    <row r="312" spans="1:4" ht="12.75">
      <c r="A312" s="296" t="s">
        <v>776</v>
      </c>
      <c r="B312" s="239">
        <v>509</v>
      </c>
      <c r="C312" s="297">
        <v>157</v>
      </c>
      <c r="D312" s="298">
        <v>29</v>
      </c>
    </row>
    <row r="313" spans="1:4" ht="12.75">
      <c r="A313" s="296" t="s">
        <v>777</v>
      </c>
      <c r="B313" s="239">
        <v>351</v>
      </c>
      <c r="C313" s="297">
        <v>86</v>
      </c>
      <c r="D313" s="298">
        <v>15</v>
      </c>
    </row>
    <row r="314" spans="1:4" ht="12.75">
      <c r="A314" s="296" t="s">
        <v>778</v>
      </c>
      <c r="B314" s="239">
        <v>507</v>
      </c>
      <c r="C314" s="297">
        <v>136</v>
      </c>
      <c r="D314" s="298">
        <v>29</v>
      </c>
    </row>
    <row r="315" spans="1:4" ht="12.75">
      <c r="A315" s="296" t="s">
        <v>779</v>
      </c>
      <c r="B315" s="239">
        <v>4440</v>
      </c>
      <c r="C315" s="297">
        <v>1652</v>
      </c>
      <c r="D315" s="298">
        <v>480</v>
      </c>
    </row>
    <row r="316" spans="1:4" ht="12.75">
      <c r="A316" s="296" t="s">
        <v>780</v>
      </c>
      <c r="B316" s="239">
        <v>1022</v>
      </c>
      <c r="C316" s="297">
        <v>411</v>
      </c>
      <c r="D316" s="298">
        <v>42</v>
      </c>
    </row>
    <row r="317" spans="1:4" ht="12.75">
      <c r="A317" s="299" t="s">
        <v>781</v>
      </c>
      <c r="B317" s="214">
        <v>486</v>
      </c>
      <c r="C317" s="300">
        <v>451</v>
      </c>
      <c r="D317" s="301">
        <v>27</v>
      </c>
    </row>
  </sheetData>
  <mergeCells count="30">
    <mergeCell ref="A4:A5"/>
    <mergeCell ref="F4:F5"/>
    <mergeCell ref="G30:G31"/>
    <mergeCell ref="D37:E37"/>
    <mergeCell ref="G11:G12"/>
    <mergeCell ref="D11:E11"/>
    <mergeCell ref="F11:F12"/>
    <mergeCell ref="B4:C4"/>
    <mergeCell ref="D4:E4"/>
    <mergeCell ref="G4:G5"/>
    <mergeCell ref="A94:A95"/>
    <mergeCell ref="B94:C94"/>
    <mergeCell ref="G109:G110"/>
    <mergeCell ref="A44:A45"/>
    <mergeCell ref="B44:C44"/>
    <mergeCell ref="D44:E44"/>
    <mergeCell ref="F44:F45"/>
    <mergeCell ref="A79:A80"/>
    <mergeCell ref="B79:C79"/>
    <mergeCell ref="G44:G45"/>
    <mergeCell ref="D109:E109"/>
    <mergeCell ref="F109:F110"/>
    <mergeCell ref="A11:A12"/>
    <mergeCell ref="B11:C11"/>
    <mergeCell ref="A109:A110"/>
    <mergeCell ref="B109:C109"/>
    <mergeCell ref="A30:A31"/>
    <mergeCell ref="B30:C30"/>
    <mergeCell ref="D30:E30"/>
    <mergeCell ref="F30:F3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8"/>
  <sheetViews>
    <sheetView workbookViewId="0" topLeftCell="A1">
      <selection activeCell="F101" sqref="F101"/>
    </sheetView>
  </sheetViews>
  <sheetFormatPr defaultColWidth="11.421875" defaultRowHeight="12.75"/>
  <cols>
    <col min="1" max="1" width="48.140625" style="193" customWidth="1"/>
    <col min="2" max="2" width="12.00390625" style="193" customWidth="1"/>
    <col min="3" max="3" width="12.140625" style="193" customWidth="1"/>
    <col min="4" max="4" width="11.8515625" style="193" customWidth="1"/>
    <col min="5" max="5" width="11.421875" style="193" customWidth="1"/>
    <col min="6" max="6" width="16.28125" style="401" customWidth="1"/>
    <col min="7" max="7" width="11.421875" style="401" customWidth="1"/>
    <col min="8" max="10" width="11.421875" style="19" customWidth="1"/>
    <col min="11" max="16384" width="11.421875" style="193" customWidth="1"/>
  </cols>
  <sheetData>
    <row r="1" ht="15.75">
      <c r="A1" s="192" t="s">
        <v>782</v>
      </c>
    </row>
    <row r="4" spans="1:7" ht="23.25" customHeight="1">
      <c r="A4" s="194" t="s">
        <v>287</v>
      </c>
      <c r="B4" s="195" t="s">
        <v>288</v>
      </c>
      <c r="C4" s="196"/>
      <c r="D4" s="197" t="s">
        <v>289</v>
      </c>
      <c r="E4" s="198"/>
      <c r="F4" s="199" t="s">
        <v>290</v>
      </c>
      <c r="G4" s="199" t="s">
        <v>291</v>
      </c>
    </row>
    <row r="5" spans="1:7" ht="27.75" customHeight="1">
      <c r="A5" s="201"/>
      <c r="B5" s="202" t="s">
        <v>783</v>
      </c>
      <c r="C5" s="203" t="s">
        <v>293</v>
      </c>
      <c r="D5" s="247" t="s">
        <v>783</v>
      </c>
      <c r="E5" s="204" t="s">
        <v>294</v>
      </c>
      <c r="F5" s="205"/>
      <c r="G5" s="205"/>
    </row>
    <row r="6" spans="1:10" ht="12.75">
      <c r="A6" s="207" t="s">
        <v>295</v>
      </c>
      <c r="B6" s="208">
        <v>260365</v>
      </c>
      <c r="C6" s="209">
        <v>4226119</v>
      </c>
      <c r="D6" s="210">
        <v>0.008154604486193984</v>
      </c>
      <c r="E6" s="211">
        <v>0.008731030136960083</v>
      </c>
      <c r="F6" s="380">
        <v>0.06160853492293994</v>
      </c>
      <c r="G6" s="380">
        <v>0.5025565500375424</v>
      </c>
      <c r="H6" s="63"/>
      <c r="I6" s="212"/>
      <c r="J6" s="302"/>
    </row>
    <row r="7" spans="1:10" ht="12.75">
      <c r="A7" s="213" t="s">
        <v>296</v>
      </c>
      <c r="B7" s="214">
        <v>20698</v>
      </c>
      <c r="C7" s="215">
        <v>336000</v>
      </c>
      <c r="D7" s="216">
        <v>0.07276873639473402</v>
      </c>
      <c r="E7" s="217">
        <v>0.0509622873443496</v>
      </c>
      <c r="F7" s="381">
        <v>0.061601190476190476</v>
      </c>
      <c r="G7" s="381">
        <v>0.4841297686712044</v>
      </c>
      <c r="H7" s="63"/>
      <c r="I7" s="63"/>
      <c r="J7" s="302"/>
    </row>
    <row r="8" spans="1:7" ht="12.75">
      <c r="A8" s="218"/>
      <c r="B8" s="219"/>
      <c r="C8" s="219"/>
      <c r="D8" s="218"/>
      <c r="E8" s="219"/>
      <c r="F8" s="402"/>
      <c r="G8" s="402"/>
    </row>
    <row r="9" spans="1:7" ht="12.75">
      <c r="A9" s="218"/>
      <c r="B9" s="219"/>
      <c r="C9" s="219"/>
      <c r="D9" s="218"/>
      <c r="E9" s="219"/>
      <c r="F9" s="402"/>
      <c r="G9" s="402"/>
    </row>
    <row r="10" spans="1:7" ht="12.75">
      <c r="A10" s="218"/>
      <c r="B10" s="219"/>
      <c r="C10" s="219"/>
      <c r="D10" s="218"/>
      <c r="E10" s="219"/>
      <c r="F10" s="402"/>
      <c r="G10" s="402"/>
    </row>
    <row r="11" spans="1:7" ht="23.25" customHeight="1">
      <c r="A11" s="194" t="s">
        <v>297</v>
      </c>
      <c r="B11" s="195" t="s">
        <v>298</v>
      </c>
      <c r="C11" s="196"/>
      <c r="D11" s="197" t="s">
        <v>289</v>
      </c>
      <c r="E11" s="198"/>
      <c r="F11" s="199" t="s">
        <v>290</v>
      </c>
      <c r="G11" s="199" t="s">
        <v>291</v>
      </c>
    </row>
    <row r="12" spans="1:7" ht="19.5" customHeight="1">
      <c r="A12" s="201"/>
      <c r="B12" s="247" t="s">
        <v>783</v>
      </c>
      <c r="C12" s="204" t="s">
        <v>293</v>
      </c>
      <c r="D12" s="247" t="s">
        <v>783</v>
      </c>
      <c r="E12" s="204" t="s">
        <v>294</v>
      </c>
      <c r="F12" s="205"/>
      <c r="G12" s="205"/>
    </row>
    <row r="13" spans="1:9" ht="12.75">
      <c r="A13" s="221" t="s">
        <v>299</v>
      </c>
      <c r="B13" s="222">
        <v>98347</v>
      </c>
      <c r="C13" s="223">
        <v>1315724.75</v>
      </c>
      <c r="D13" s="224">
        <v>-0.009494106469622565</v>
      </c>
      <c r="E13" s="225">
        <v>0.004710118482216696</v>
      </c>
      <c r="F13" s="390">
        <v>0.0747473968244498</v>
      </c>
      <c r="G13" s="382">
        <v>0.4921445052404021</v>
      </c>
      <c r="H13" s="226"/>
      <c r="I13" s="63"/>
    </row>
    <row r="14" spans="1:9" ht="12.75">
      <c r="A14" s="228" t="s">
        <v>300</v>
      </c>
      <c r="B14" s="229">
        <v>49572.333333333336</v>
      </c>
      <c r="C14" s="230">
        <v>852903.5</v>
      </c>
      <c r="D14" s="231">
        <v>0.016064209010646202</v>
      </c>
      <c r="E14" s="232">
        <v>0.01584796923049736</v>
      </c>
      <c r="F14" s="383">
        <v>0.05812185473893979</v>
      </c>
      <c r="G14" s="384">
        <v>0.4541271761908216</v>
      </c>
      <c r="H14" s="226"/>
      <c r="I14" s="63"/>
    </row>
    <row r="15" spans="1:9" ht="12.75">
      <c r="A15" s="234" t="s">
        <v>301</v>
      </c>
      <c r="B15" s="235">
        <v>8496.5</v>
      </c>
      <c r="C15" s="236">
        <v>155438.1666666667</v>
      </c>
      <c r="D15" s="237">
        <v>-0.015716409553414468</v>
      </c>
      <c r="E15" s="238">
        <v>-0.009754033566022113</v>
      </c>
      <c r="F15" s="385">
        <v>0.05466160713424094</v>
      </c>
      <c r="G15" s="386">
        <v>0.3306181214452018</v>
      </c>
      <c r="H15" s="212"/>
      <c r="I15" s="63"/>
    </row>
    <row r="16" spans="1:9" ht="12.75">
      <c r="A16" s="234" t="s">
        <v>302</v>
      </c>
      <c r="B16" s="239">
        <v>39230.083333333336</v>
      </c>
      <c r="C16" s="230">
        <v>277492.25</v>
      </c>
      <c r="D16" s="231">
        <v>-0.038466566175239025</v>
      </c>
      <c r="E16" s="232">
        <v>-0.02053723121379125</v>
      </c>
      <c r="F16" s="383">
        <v>0.14137361794188247</v>
      </c>
      <c r="G16" s="384">
        <v>0.6350581690247246</v>
      </c>
      <c r="H16" s="226"/>
      <c r="I16" s="63"/>
    </row>
    <row r="17" spans="1:9" ht="12.75">
      <c r="A17" s="234" t="s">
        <v>303</v>
      </c>
      <c r="B17" s="239">
        <v>65.91666666666667</v>
      </c>
      <c r="C17" s="236">
        <v>353.66666666666663</v>
      </c>
      <c r="D17" s="231">
        <v>0.0025348542458809575</v>
      </c>
      <c r="E17" s="232">
        <v>-0.07356472385941948</v>
      </c>
      <c r="F17" s="383">
        <v>0.18638077285579646</v>
      </c>
      <c r="G17" s="384">
        <v>0.03042190684973655</v>
      </c>
      <c r="H17" s="212"/>
      <c r="I17" s="63"/>
    </row>
    <row r="18" spans="1:9" ht="12.75">
      <c r="A18" s="234" t="s">
        <v>304</v>
      </c>
      <c r="B18" s="229">
        <v>0</v>
      </c>
      <c r="C18" s="230">
        <v>5.166666666666667</v>
      </c>
      <c r="D18" s="240" t="s">
        <v>305</v>
      </c>
      <c r="E18" s="232">
        <v>-0.42592592592592593</v>
      </c>
      <c r="F18" s="383">
        <v>0</v>
      </c>
      <c r="G18" s="388" t="s">
        <v>305</v>
      </c>
      <c r="H18" s="63"/>
      <c r="I18" s="63"/>
    </row>
    <row r="19" spans="1:9" ht="12.75">
      <c r="A19" s="242" t="s">
        <v>306</v>
      </c>
      <c r="B19" s="239">
        <v>982.1666666666667</v>
      </c>
      <c r="C19" s="236">
        <v>29532</v>
      </c>
      <c r="D19" s="237">
        <v>-0.021421454666223694</v>
      </c>
      <c r="E19" s="238">
        <v>0.008319581175667334</v>
      </c>
      <c r="F19" s="381">
        <v>0.033257709151654706</v>
      </c>
      <c r="G19" s="389">
        <v>0.9494884395391928</v>
      </c>
      <c r="H19" s="303"/>
      <c r="I19" s="63"/>
    </row>
    <row r="20" spans="1:9" ht="12.75">
      <c r="A20" s="221" t="s">
        <v>307</v>
      </c>
      <c r="B20" s="222">
        <v>20956.25</v>
      </c>
      <c r="C20" s="223">
        <v>100930.5</v>
      </c>
      <c r="D20" s="224">
        <v>-0.023572488021557314</v>
      </c>
      <c r="E20" s="225">
        <v>0.00860653997106997</v>
      </c>
      <c r="F20" s="390">
        <v>0.20763049821411764</v>
      </c>
      <c r="G20" s="382">
        <v>0.6341970871950067</v>
      </c>
      <c r="H20" s="63"/>
      <c r="I20" s="63"/>
    </row>
    <row r="21" spans="1:9" ht="12.75">
      <c r="A21" s="228" t="s">
        <v>300</v>
      </c>
      <c r="B21" s="229">
        <v>1879.0833333333333</v>
      </c>
      <c r="C21" s="230">
        <v>40735.416666666664</v>
      </c>
      <c r="D21" s="210">
        <v>0.07192432021296824</v>
      </c>
      <c r="E21" s="211">
        <v>0.006651633562948511</v>
      </c>
      <c r="F21" s="383">
        <v>0.04612898276479313</v>
      </c>
      <c r="G21" s="380">
        <v>0.4346124934949791</v>
      </c>
      <c r="H21" s="63"/>
      <c r="I21" s="63"/>
    </row>
    <row r="22" spans="1:9" ht="12.75">
      <c r="A22" s="234" t="s">
        <v>301</v>
      </c>
      <c r="B22" s="235">
        <v>388.6666666666667</v>
      </c>
      <c r="C22" s="236">
        <v>9920.5</v>
      </c>
      <c r="D22" s="237">
        <v>0.03529411764705892</v>
      </c>
      <c r="E22" s="238">
        <v>0.012433664444142067</v>
      </c>
      <c r="F22" s="385">
        <v>0.03917813282260639</v>
      </c>
      <c r="G22" s="385">
        <v>0.3871181938911023</v>
      </c>
      <c r="H22" s="63"/>
      <c r="I22" s="63"/>
    </row>
    <row r="23" spans="1:9" ht="12.75">
      <c r="A23" s="234" t="s">
        <v>302</v>
      </c>
      <c r="B23" s="239">
        <v>18108.166666666668</v>
      </c>
      <c r="C23" s="230">
        <v>32496.25</v>
      </c>
      <c r="D23" s="231">
        <v>-0.03330308206989818</v>
      </c>
      <c r="E23" s="232">
        <v>0.0005105758474532873</v>
      </c>
      <c r="F23" s="383">
        <v>0.5572386557423292</v>
      </c>
      <c r="G23" s="383">
        <v>0.67017847945497</v>
      </c>
      <c r="H23" s="63"/>
      <c r="I23" s="63"/>
    </row>
    <row r="24" spans="1:9" ht="12.75">
      <c r="A24" s="234" t="s">
        <v>303</v>
      </c>
      <c r="B24" s="239">
        <v>4.833333333333333</v>
      </c>
      <c r="C24" s="236">
        <v>19.083333333333332</v>
      </c>
      <c r="D24" s="231">
        <v>-0.09375</v>
      </c>
      <c r="E24" s="232">
        <v>0.15656565656565657</v>
      </c>
      <c r="F24" s="383">
        <v>0.25327510917030566</v>
      </c>
      <c r="G24" s="383">
        <v>0.06531531531531531</v>
      </c>
      <c r="H24" s="63"/>
      <c r="I24" s="63"/>
    </row>
    <row r="25" spans="1:9" ht="12.75">
      <c r="A25" s="234" t="s">
        <v>304</v>
      </c>
      <c r="B25" s="229">
        <v>0</v>
      </c>
      <c r="C25" s="230">
        <v>0</v>
      </c>
      <c r="D25" s="240" t="s">
        <v>305</v>
      </c>
      <c r="E25" s="241" t="s">
        <v>305</v>
      </c>
      <c r="F25" s="407" t="s">
        <v>305</v>
      </c>
      <c r="G25" s="407" t="s">
        <v>305</v>
      </c>
      <c r="H25" s="63"/>
      <c r="I25" s="63"/>
    </row>
    <row r="26" spans="1:9" ht="12.75">
      <c r="A26" s="242" t="s">
        <v>306</v>
      </c>
      <c r="B26" s="214">
        <v>575.5</v>
      </c>
      <c r="C26" s="215">
        <v>17759.25</v>
      </c>
      <c r="D26" s="216">
        <v>-0.0350705602906245</v>
      </c>
      <c r="E26" s="217">
        <v>0.026061878304076025</v>
      </c>
      <c r="F26" s="381">
        <v>0.032405647761025946</v>
      </c>
      <c r="G26" s="381">
        <v>0.9248694254720772</v>
      </c>
      <c r="H26" s="63"/>
      <c r="I26" s="63"/>
    </row>
    <row r="27" spans="1:7" ht="12.75">
      <c r="A27" s="218"/>
      <c r="B27" s="219"/>
      <c r="C27" s="219"/>
      <c r="D27" s="245"/>
      <c r="E27" s="245"/>
      <c r="F27" s="246"/>
      <c r="G27" s="246"/>
    </row>
    <row r="28" spans="1:7" ht="12.75">
      <c r="A28" s="218"/>
      <c r="B28" s="219"/>
      <c r="C28" s="219"/>
      <c r="D28" s="245"/>
      <c r="E28" s="245"/>
      <c r="F28" s="246"/>
      <c r="G28" s="246"/>
    </row>
    <row r="29" spans="1:7" ht="12.75">
      <c r="A29" s="218"/>
      <c r="B29" s="219"/>
      <c r="C29" s="219"/>
      <c r="D29" s="245"/>
      <c r="E29" s="245"/>
      <c r="F29" s="246"/>
      <c r="G29" s="246"/>
    </row>
    <row r="30" spans="1:7" ht="21.75" customHeight="1">
      <c r="A30" s="194" t="s">
        <v>1</v>
      </c>
      <c r="B30" s="195" t="s">
        <v>298</v>
      </c>
      <c r="C30" s="196"/>
      <c r="D30" s="197" t="s">
        <v>289</v>
      </c>
      <c r="E30" s="198"/>
      <c r="F30" s="199" t="s">
        <v>290</v>
      </c>
      <c r="G30" s="199" t="s">
        <v>291</v>
      </c>
    </row>
    <row r="31" spans="1:7" ht="24.75" customHeight="1">
      <c r="A31" s="201"/>
      <c r="B31" s="247" t="s">
        <v>783</v>
      </c>
      <c r="C31" s="204" t="s">
        <v>293</v>
      </c>
      <c r="D31" s="247" t="s">
        <v>783</v>
      </c>
      <c r="E31" s="204" t="s">
        <v>294</v>
      </c>
      <c r="F31" s="205"/>
      <c r="G31" s="205"/>
    </row>
    <row r="32" spans="1:9" ht="12.75">
      <c r="A32" s="228" t="s">
        <v>308</v>
      </c>
      <c r="B32" s="248">
        <v>213.725</v>
      </c>
      <c r="C32" s="230">
        <v>3435.7250000000004</v>
      </c>
      <c r="D32" s="231">
        <v>0.01701165833928142</v>
      </c>
      <c r="E32" s="232">
        <v>0.006466685219633117</v>
      </c>
      <c r="F32" s="384">
        <v>0.06220666671517656</v>
      </c>
      <c r="G32" s="384">
        <v>0.510845533313415</v>
      </c>
      <c r="H32" s="63"/>
      <c r="I32" s="63"/>
    </row>
    <row r="33" spans="1:9" ht="12.75">
      <c r="A33" s="234" t="s">
        <v>309</v>
      </c>
      <c r="B33" s="249">
        <v>107.875</v>
      </c>
      <c r="C33" s="236">
        <v>1719.95</v>
      </c>
      <c r="D33" s="237">
        <v>0.07498754359740922</v>
      </c>
      <c r="E33" s="238">
        <v>0.0341365160010223</v>
      </c>
      <c r="F33" s="386">
        <v>0.0627198465071659</v>
      </c>
      <c r="G33" s="386">
        <v>0.4394541195641104</v>
      </c>
      <c r="H33" s="63"/>
      <c r="I33" s="63"/>
    </row>
    <row r="34" spans="1:9" ht="12.75">
      <c r="A34" s="234" t="s">
        <v>310</v>
      </c>
      <c r="B34" s="250">
        <v>78.625</v>
      </c>
      <c r="C34" s="236">
        <v>1214.05</v>
      </c>
      <c r="D34" s="237">
        <v>0.024763766699250622</v>
      </c>
      <c r="E34" s="238">
        <v>0.0008656224237426624</v>
      </c>
      <c r="F34" s="386">
        <v>0.06476257155800832</v>
      </c>
      <c r="G34" s="386">
        <v>0.4421481793898496</v>
      </c>
      <c r="H34" s="63"/>
      <c r="I34" s="63"/>
    </row>
    <row r="35" spans="1:9" ht="12.75">
      <c r="A35" s="234" t="s">
        <v>311</v>
      </c>
      <c r="B35" s="249">
        <v>29.3</v>
      </c>
      <c r="C35" s="230">
        <v>505.825</v>
      </c>
      <c r="D35" s="231">
        <v>0.2375923970432947</v>
      </c>
      <c r="E35" s="232">
        <v>0.12255881047492223</v>
      </c>
      <c r="F35" s="384">
        <v>0.05792517174912272</v>
      </c>
      <c r="G35" s="384">
        <v>0.43311160384331115</v>
      </c>
      <c r="H35" s="63"/>
      <c r="I35" s="63"/>
    </row>
    <row r="36" spans="1:9" ht="12.75">
      <c r="A36" s="234" t="s">
        <v>312</v>
      </c>
      <c r="B36" s="249">
        <v>105.825</v>
      </c>
      <c r="C36" s="236">
        <v>1715.8</v>
      </c>
      <c r="D36" s="231">
        <v>-0.03576309794988608</v>
      </c>
      <c r="E36" s="232">
        <v>-0.019794909880316514</v>
      </c>
      <c r="F36" s="384">
        <v>0.06167676885417881</v>
      </c>
      <c r="G36" s="384">
        <v>0.612058993637941</v>
      </c>
      <c r="H36" s="63"/>
      <c r="I36" s="63"/>
    </row>
    <row r="37" spans="1:9" ht="12.75">
      <c r="A37" s="221" t="s">
        <v>313</v>
      </c>
      <c r="B37" s="251"/>
      <c r="C37" s="252"/>
      <c r="D37" s="253" t="s">
        <v>314</v>
      </c>
      <c r="E37" s="254"/>
      <c r="F37" s="392"/>
      <c r="G37" s="392"/>
      <c r="H37" s="63"/>
      <c r="I37" s="63"/>
    </row>
    <row r="38" spans="1:9" ht="12.75">
      <c r="A38" s="234" t="s">
        <v>315</v>
      </c>
      <c r="B38" s="210">
        <v>0.3678792841267985</v>
      </c>
      <c r="C38" s="211">
        <v>0.35336064440547477</v>
      </c>
      <c r="D38" s="255">
        <v>0.2782924383757823</v>
      </c>
      <c r="E38" s="256">
        <v>-0.1860306775812115</v>
      </c>
      <c r="F38" s="393" t="s">
        <v>305</v>
      </c>
      <c r="G38" s="393" t="s">
        <v>305</v>
      </c>
      <c r="H38" s="63"/>
      <c r="I38" s="63"/>
    </row>
    <row r="39" spans="1:9" ht="12.75">
      <c r="A39" s="234" t="s">
        <v>316</v>
      </c>
      <c r="B39" s="231">
        <v>0.5047373961866886</v>
      </c>
      <c r="C39" s="238">
        <v>0.500607586462828</v>
      </c>
      <c r="D39" s="257">
        <v>2.722133622951517</v>
      </c>
      <c r="E39" s="258">
        <v>1.3394486115692272</v>
      </c>
      <c r="F39" s="394" t="s">
        <v>305</v>
      </c>
      <c r="G39" s="394" t="s">
        <v>305</v>
      </c>
      <c r="H39" s="63"/>
      <c r="I39" s="63"/>
    </row>
    <row r="40" spans="1:9" ht="12.75">
      <c r="A40" s="259" t="s">
        <v>317</v>
      </c>
      <c r="B40" s="260">
        <v>0.27161066048667437</v>
      </c>
      <c r="C40" s="217">
        <v>0.29409285153638187</v>
      </c>
      <c r="D40" s="261">
        <v>3.5686395414427223</v>
      </c>
      <c r="E40" s="262">
        <v>2.3165258228401653</v>
      </c>
      <c r="F40" s="395" t="s">
        <v>305</v>
      </c>
      <c r="G40" s="395" t="s">
        <v>305</v>
      </c>
      <c r="H40" s="63"/>
      <c r="I40" s="63"/>
    </row>
    <row r="41" spans="1:7" ht="12.75">
      <c r="A41" s="218"/>
      <c r="B41" s="219"/>
      <c r="C41" s="219"/>
      <c r="D41" s="245"/>
      <c r="E41" s="245"/>
      <c r="F41" s="246"/>
      <c r="G41" s="246"/>
    </row>
    <row r="42" spans="1:7" ht="12.75">
      <c r="A42" s="218"/>
      <c r="B42" s="219"/>
      <c r="C42" s="219"/>
      <c r="D42" s="245"/>
      <c r="E42" s="245"/>
      <c r="F42" s="246"/>
      <c r="G42" s="246"/>
    </row>
    <row r="43" spans="1:7" ht="12.75">
      <c r="A43" s="218"/>
      <c r="B43" s="219"/>
      <c r="C43" s="219"/>
      <c r="D43" s="245"/>
      <c r="E43" s="245"/>
      <c r="F43" s="246"/>
      <c r="G43" s="246"/>
    </row>
    <row r="44" spans="1:7" ht="18" customHeight="1">
      <c r="A44" s="194" t="s">
        <v>318</v>
      </c>
      <c r="B44" s="195" t="s">
        <v>319</v>
      </c>
      <c r="C44" s="196"/>
      <c r="D44" s="197" t="s">
        <v>289</v>
      </c>
      <c r="E44" s="198"/>
      <c r="F44" s="199" t="s">
        <v>290</v>
      </c>
      <c r="G44" s="199" t="s">
        <v>291</v>
      </c>
    </row>
    <row r="45" spans="1:13" ht="26.25" customHeight="1">
      <c r="A45" s="201"/>
      <c r="B45" s="247" t="s">
        <v>783</v>
      </c>
      <c r="C45" s="204" t="s">
        <v>293</v>
      </c>
      <c r="D45" s="202" t="s">
        <v>783</v>
      </c>
      <c r="E45" s="203" t="s">
        <v>294</v>
      </c>
      <c r="F45" s="205"/>
      <c r="G45" s="205"/>
      <c r="K45" s="282"/>
      <c r="L45" s="282"/>
      <c r="M45" s="282"/>
    </row>
    <row r="46" spans="1:13" ht="12.75">
      <c r="A46" s="221" t="s">
        <v>320</v>
      </c>
      <c r="B46" s="222">
        <v>150057</v>
      </c>
      <c r="C46" s="265">
        <v>1550966</v>
      </c>
      <c r="D46" s="266">
        <v>-0.016503359003768647</v>
      </c>
      <c r="E46" s="225">
        <v>-0.008210737137471003</v>
      </c>
      <c r="F46" s="384">
        <v>0.09675067022745824</v>
      </c>
      <c r="G46" s="384">
        <v>0.49606767759915105</v>
      </c>
      <c r="H46" s="267"/>
      <c r="I46" s="268"/>
      <c r="J46" s="268"/>
      <c r="K46" s="282"/>
      <c r="L46" s="282"/>
      <c r="M46" s="282"/>
    </row>
    <row r="47" spans="1:9" ht="12.75">
      <c r="A47" s="221" t="s">
        <v>321</v>
      </c>
      <c r="B47" s="269"/>
      <c r="C47" s="270"/>
      <c r="D47" s="269"/>
      <c r="E47" s="270"/>
      <c r="F47" s="392"/>
      <c r="G47" s="392"/>
      <c r="H47" s="63"/>
      <c r="I47" s="63"/>
    </row>
    <row r="48" spans="1:9" ht="12.75">
      <c r="A48" s="234" t="s">
        <v>322</v>
      </c>
      <c r="B48" s="229">
        <v>24505</v>
      </c>
      <c r="C48" s="230">
        <v>293822</v>
      </c>
      <c r="D48" s="231">
        <v>-0.06782562385879487</v>
      </c>
      <c r="E48" s="232">
        <v>-0.05368898393517385</v>
      </c>
      <c r="F48" s="384">
        <v>0.08340083451885835</v>
      </c>
      <c r="G48" s="384">
        <v>0.4692646495595557</v>
      </c>
      <c r="H48" s="63"/>
      <c r="I48" s="268"/>
    </row>
    <row r="49" spans="1:9" ht="12.75">
      <c r="A49" s="234" t="s">
        <v>323</v>
      </c>
      <c r="B49" s="239">
        <v>98690</v>
      </c>
      <c r="C49" s="236">
        <v>926668</v>
      </c>
      <c r="D49" s="237">
        <v>-0.017970864512020346</v>
      </c>
      <c r="E49" s="238">
        <v>-0.006595055852147258</v>
      </c>
      <c r="F49" s="386">
        <v>0.10649984676281041</v>
      </c>
      <c r="G49" s="386">
        <v>0.508284276612949</v>
      </c>
      <c r="H49" s="63"/>
      <c r="I49" s="268"/>
    </row>
    <row r="50" spans="1:9" ht="12.75">
      <c r="A50" s="234" t="s">
        <v>324</v>
      </c>
      <c r="B50" s="235">
        <v>26862</v>
      </c>
      <c r="C50" s="271">
        <v>330476</v>
      </c>
      <c r="D50" s="272">
        <v>0.041526113760614214</v>
      </c>
      <c r="E50" s="243">
        <v>0.031145668873676202</v>
      </c>
      <c r="F50" s="386">
        <v>0.08128275578256818</v>
      </c>
      <c r="G50" s="386">
        <v>0.4787381928355017</v>
      </c>
      <c r="H50" s="63"/>
      <c r="I50" s="268"/>
    </row>
    <row r="51" spans="1:9" ht="12.75">
      <c r="A51" s="221" t="s">
        <v>325</v>
      </c>
      <c r="B51" s="251"/>
      <c r="C51" s="252"/>
      <c r="D51" s="251"/>
      <c r="E51" s="252"/>
      <c r="F51" s="392"/>
      <c r="G51" s="392"/>
      <c r="H51" s="63"/>
      <c r="I51" s="63"/>
    </row>
    <row r="52" spans="1:10" ht="12.75">
      <c r="A52" s="273" t="s">
        <v>326</v>
      </c>
      <c r="B52" s="229">
        <v>39315</v>
      </c>
      <c r="C52" s="230">
        <v>180340</v>
      </c>
      <c r="D52" s="231">
        <v>-0.007898455637428081</v>
      </c>
      <c r="E52" s="232">
        <v>-0.01486927926057835</v>
      </c>
      <c r="F52" s="384">
        <v>0.21800487967173118</v>
      </c>
      <c r="G52" s="384">
        <v>0.5244027690707074</v>
      </c>
      <c r="H52" s="274"/>
      <c r="I52" s="268"/>
      <c r="J52" s="268"/>
    </row>
    <row r="53" spans="1:10" ht="12.75">
      <c r="A53" s="273" t="s">
        <v>486</v>
      </c>
      <c r="B53" s="239">
        <v>18336</v>
      </c>
      <c r="C53" s="236">
        <v>204063</v>
      </c>
      <c r="D53" s="237">
        <v>-0.05343038562800062</v>
      </c>
      <c r="E53" s="238">
        <v>0.02073860652170656</v>
      </c>
      <c r="F53" s="384">
        <v>0.08985460372532013</v>
      </c>
      <c r="G53" s="384">
        <v>0.4754323644566598</v>
      </c>
      <c r="H53" s="274"/>
      <c r="I53" s="268"/>
      <c r="J53" s="268"/>
    </row>
    <row r="54" spans="1:10" ht="12.75">
      <c r="A54" s="273" t="s">
        <v>328</v>
      </c>
      <c r="B54" s="239">
        <v>80976</v>
      </c>
      <c r="C54" s="236">
        <v>1004526</v>
      </c>
      <c r="D54" s="237">
        <v>-0.020538500616880784</v>
      </c>
      <c r="E54" s="238">
        <v>-0.012509203726513873</v>
      </c>
      <c r="F54" s="384">
        <v>0.08061115391736999</v>
      </c>
      <c r="G54" s="384">
        <v>0.47805603768906524</v>
      </c>
      <c r="H54" s="274"/>
      <c r="I54" s="268"/>
      <c r="J54" s="268"/>
    </row>
    <row r="55" spans="1:10" ht="12.75">
      <c r="A55" s="273" t="s">
        <v>329</v>
      </c>
      <c r="B55" s="275">
        <v>11430</v>
      </c>
      <c r="C55" s="276">
        <v>162037</v>
      </c>
      <c r="D55" s="231">
        <v>0.0484314804623005</v>
      </c>
      <c r="E55" s="232">
        <v>-0.009408470680295378</v>
      </c>
      <c r="F55" s="384">
        <v>0.07053944469473021</v>
      </c>
      <c r="G55" s="384">
        <v>0.5840870764985436</v>
      </c>
      <c r="H55" s="274"/>
      <c r="I55" s="268"/>
      <c r="J55" s="268"/>
    </row>
    <row r="56" spans="1:9" ht="12.75">
      <c r="A56" s="277" t="s">
        <v>330</v>
      </c>
      <c r="B56" s="251"/>
      <c r="C56" s="252"/>
      <c r="D56" s="278"/>
      <c r="E56" s="252"/>
      <c r="F56" s="392"/>
      <c r="G56" s="392"/>
      <c r="H56" s="63"/>
      <c r="I56" s="63"/>
    </row>
    <row r="57" spans="1:9" ht="12.75">
      <c r="A57" s="234" t="s">
        <v>331</v>
      </c>
      <c r="B57" s="239">
        <v>73390</v>
      </c>
      <c r="C57" s="236">
        <v>477931</v>
      </c>
      <c r="D57" s="237">
        <v>-0.04165578480020893</v>
      </c>
      <c r="E57" s="232">
        <v>-0.01457525773195878</v>
      </c>
      <c r="F57" s="384">
        <v>0.15355773113692145</v>
      </c>
      <c r="G57" s="384">
        <v>0.5680032815559528</v>
      </c>
      <c r="H57" s="274"/>
      <c r="I57" s="268"/>
    </row>
    <row r="58" spans="1:9" ht="12.75">
      <c r="A58" s="234" t="s">
        <v>85</v>
      </c>
      <c r="B58" s="239">
        <v>2515</v>
      </c>
      <c r="C58" s="236">
        <v>49698</v>
      </c>
      <c r="D58" s="237">
        <v>-0.1627829560585885</v>
      </c>
      <c r="E58" s="232">
        <v>-0.09916801102068196</v>
      </c>
      <c r="F58" s="384">
        <v>0.05060565817537929</v>
      </c>
      <c r="G58" s="384">
        <v>0.08156844938864204</v>
      </c>
      <c r="H58" s="274"/>
      <c r="I58" s="268"/>
    </row>
    <row r="59" spans="1:9" ht="12.75">
      <c r="A59" s="234" t="s">
        <v>332</v>
      </c>
      <c r="B59" s="229">
        <v>3243</v>
      </c>
      <c r="C59" s="230">
        <v>40085</v>
      </c>
      <c r="D59" s="231">
        <v>0.10231135282121007</v>
      </c>
      <c r="E59" s="232">
        <v>-0.07141864343958493</v>
      </c>
      <c r="F59" s="384">
        <v>0.08090308095297492</v>
      </c>
      <c r="G59" s="384">
        <v>0.262145339907849</v>
      </c>
      <c r="H59" s="274"/>
      <c r="I59" s="268"/>
    </row>
    <row r="60" spans="1:9" ht="12.75">
      <c r="A60" s="234" t="s">
        <v>333</v>
      </c>
      <c r="B60" s="229">
        <v>70909</v>
      </c>
      <c r="C60" s="230">
        <v>983252</v>
      </c>
      <c r="D60" s="231">
        <v>0.012277120301503297</v>
      </c>
      <c r="E60" s="232">
        <v>0.0028384375232668457</v>
      </c>
      <c r="F60" s="384">
        <v>0.07211681237363361</v>
      </c>
      <c r="G60" s="384">
        <v>0.5451100075337095</v>
      </c>
      <c r="H60" s="274"/>
      <c r="I60" s="268"/>
    </row>
    <row r="61" spans="1:9" ht="12.75">
      <c r="A61" s="221" t="s">
        <v>334</v>
      </c>
      <c r="B61" s="251"/>
      <c r="C61" s="252"/>
      <c r="D61" s="251"/>
      <c r="E61" s="252"/>
      <c r="F61" s="392"/>
      <c r="G61" s="392"/>
      <c r="H61" s="63"/>
      <c r="I61" s="63"/>
    </row>
    <row r="62" spans="1:10" ht="12.75">
      <c r="A62" s="279" t="s">
        <v>335</v>
      </c>
      <c r="B62" s="229">
        <v>37</v>
      </c>
      <c r="C62" s="230">
        <v>764</v>
      </c>
      <c r="D62" s="231" t="s">
        <v>784</v>
      </c>
      <c r="E62" s="238">
        <v>-0.21641025641025646</v>
      </c>
      <c r="F62" s="384">
        <v>0.04842931937172775</v>
      </c>
      <c r="G62" s="384">
        <v>0.6727272727272727</v>
      </c>
      <c r="H62" s="274"/>
      <c r="I62" s="268"/>
      <c r="J62" s="268"/>
    </row>
    <row r="63" spans="1:10" ht="25.5">
      <c r="A63" s="234" t="s">
        <v>336</v>
      </c>
      <c r="B63" s="239">
        <v>139</v>
      </c>
      <c r="C63" s="236">
        <v>2557</v>
      </c>
      <c r="D63" s="231">
        <v>0.287037037037037</v>
      </c>
      <c r="E63" s="238">
        <v>0.04752150757886109</v>
      </c>
      <c r="F63" s="384">
        <v>0.0543605788032851</v>
      </c>
      <c r="G63" s="384">
        <v>0.40173410404624277</v>
      </c>
      <c r="H63" s="274"/>
      <c r="I63" s="268"/>
      <c r="J63" s="268"/>
    </row>
    <row r="64" spans="1:10" ht="25.5">
      <c r="A64" s="234" t="s">
        <v>337</v>
      </c>
      <c r="B64" s="239">
        <v>4083</v>
      </c>
      <c r="C64" s="236">
        <v>71029</v>
      </c>
      <c r="D64" s="231">
        <v>-0.02390628735357403</v>
      </c>
      <c r="E64" s="238">
        <v>0.025008658508427706</v>
      </c>
      <c r="F64" s="384">
        <v>0.057483563051711276</v>
      </c>
      <c r="G64" s="384">
        <v>0.5981541166129505</v>
      </c>
      <c r="H64" s="274"/>
      <c r="I64" s="268"/>
      <c r="J64" s="268"/>
    </row>
    <row r="65" spans="1:10" ht="12.75">
      <c r="A65" s="234" t="s">
        <v>338</v>
      </c>
      <c r="B65" s="229">
        <v>5570</v>
      </c>
      <c r="C65" s="236">
        <v>95531</v>
      </c>
      <c r="D65" s="231">
        <v>-0.06809436171992633</v>
      </c>
      <c r="E65" s="238">
        <v>0.0061931895979692175</v>
      </c>
      <c r="F65" s="384">
        <v>0.058305680878458305</v>
      </c>
      <c r="G65" s="384">
        <v>0.5143120960295475</v>
      </c>
      <c r="H65" s="274"/>
      <c r="I65" s="268"/>
      <c r="J65" s="268"/>
    </row>
    <row r="66" spans="1:10" ht="12.75">
      <c r="A66" s="234" t="s">
        <v>339</v>
      </c>
      <c r="B66" s="229">
        <v>6309</v>
      </c>
      <c r="C66" s="236">
        <v>123724</v>
      </c>
      <c r="D66" s="231">
        <v>-0.17378208486118385</v>
      </c>
      <c r="E66" s="238">
        <v>-0.06633261391249223</v>
      </c>
      <c r="F66" s="384">
        <v>0.050992531764249456</v>
      </c>
      <c r="G66" s="384">
        <v>0.7095939714317849</v>
      </c>
      <c r="H66" s="274"/>
      <c r="I66" s="268"/>
      <c r="J66" s="268"/>
    </row>
    <row r="67" spans="1:10" ht="38.25">
      <c r="A67" s="234" t="s">
        <v>340</v>
      </c>
      <c r="B67" s="229">
        <v>29785</v>
      </c>
      <c r="C67" s="236">
        <v>396207</v>
      </c>
      <c r="D67" s="231">
        <v>0.17116231519345715</v>
      </c>
      <c r="E67" s="238">
        <v>0.04690373517661239</v>
      </c>
      <c r="F67" s="384">
        <v>0.07517535025882935</v>
      </c>
      <c r="G67" s="384">
        <v>0.675014164305949</v>
      </c>
      <c r="H67" s="274"/>
      <c r="I67" s="268"/>
      <c r="J67" s="268"/>
    </row>
    <row r="68" spans="1:10" ht="25.5">
      <c r="A68" s="234" t="s">
        <v>341</v>
      </c>
      <c r="B68" s="239">
        <v>20193</v>
      </c>
      <c r="C68" s="236">
        <v>116207</v>
      </c>
      <c r="D68" s="231">
        <v>-0.14243852720091732</v>
      </c>
      <c r="E68" s="238">
        <v>-0.143780255082117</v>
      </c>
      <c r="F68" s="384">
        <v>0.17376750109718003</v>
      </c>
      <c r="G68" s="384">
        <v>0.5405702047918619</v>
      </c>
      <c r="H68" s="274"/>
      <c r="I68" s="268"/>
      <c r="J68" s="268"/>
    </row>
    <row r="69" spans="1:10" ht="51">
      <c r="A69" s="234" t="s">
        <v>342</v>
      </c>
      <c r="B69" s="239">
        <v>1175</v>
      </c>
      <c r="C69" s="236">
        <v>20298</v>
      </c>
      <c r="D69" s="231">
        <v>-0.09823484267075977</v>
      </c>
      <c r="E69" s="238">
        <v>-0.10985396658334434</v>
      </c>
      <c r="F69" s="384">
        <v>0.057887476598679675</v>
      </c>
      <c r="G69" s="384">
        <v>0.04124109367870556</v>
      </c>
      <c r="H69" s="274"/>
      <c r="I69" s="268"/>
      <c r="J69" s="268"/>
    </row>
    <row r="70" spans="1:10" ht="25.5">
      <c r="A70" s="234" t="s">
        <v>343</v>
      </c>
      <c r="B70" s="229">
        <v>1045</v>
      </c>
      <c r="C70" s="236">
        <v>15066</v>
      </c>
      <c r="D70" s="231">
        <v>0.20809248554913284</v>
      </c>
      <c r="E70" s="238">
        <v>0.007961463838897398</v>
      </c>
      <c r="F70" s="384">
        <v>0.06936147617151202</v>
      </c>
      <c r="G70" s="384">
        <v>0.08536186897565758</v>
      </c>
      <c r="H70" s="274"/>
      <c r="I70" s="268"/>
      <c r="J70" s="268"/>
    </row>
    <row r="71" spans="1:10" ht="12.75">
      <c r="A71" s="280" t="s">
        <v>344</v>
      </c>
      <c r="B71" s="229">
        <v>81721</v>
      </c>
      <c r="C71" s="271">
        <v>709583</v>
      </c>
      <c r="D71" s="281">
        <v>-0.021586609836693693</v>
      </c>
      <c r="E71" s="243">
        <v>-0.0029885768079694897</v>
      </c>
      <c r="F71" s="384">
        <v>0.11516764071292576</v>
      </c>
      <c r="G71" s="384">
        <v>0.5329676779798085</v>
      </c>
      <c r="H71" s="274"/>
      <c r="I71" s="268"/>
      <c r="J71" s="268"/>
    </row>
    <row r="72" spans="1:9" ht="12.75">
      <c r="A72" s="221" t="s">
        <v>345</v>
      </c>
      <c r="B72" s="251"/>
      <c r="C72" s="252"/>
      <c r="D72" s="251"/>
      <c r="E72" s="252"/>
      <c r="F72" s="392"/>
      <c r="G72" s="392"/>
      <c r="H72" s="63"/>
      <c r="I72" s="63"/>
    </row>
    <row r="73" spans="1:11" ht="12.75">
      <c r="A73" s="279" t="s">
        <v>346</v>
      </c>
      <c r="B73" s="229">
        <v>3325</v>
      </c>
      <c r="C73" s="236">
        <v>67133</v>
      </c>
      <c r="D73" s="231">
        <v>-0.11286019210245468</v>
      </c>
      <c r="E73" s="238">
        <v>-0.050976123496232595</v>
      </c>
      <c r="F73" s="386">
        <v>0.04952854780808246</v>
      </c>
      <c r="G73" s="386">
        <v>0.43356369800495503</v>
      </c>
      <c r="H73" s="274"/>
      <c r="I73" s="268"/>
      <c r="J73" s="268"/>
      <c r="K73" s="282"/>
    </row>
    <row r="74" spans="1:13" ht="12.75">
      <c r="A74" s="259" t="s">
        <v>347</v>
      </c>
      <c r="B74" s="239">
        <v>146732</v>
      </c>
      <c r="C74" s="271">
        <v>1483833</v>
      </c>
      <c r="D74" s="281">
        <v>-0.01407674682685267</v>
      </c>
      <c r="E74" s="243">
        <v>-0.00618458515257525</v>
      </c>
      <c r="F74" s="389">
        <v>0.09888713891657619</v>
      </c>
      <c r="G74" s="389">
        <v>0.49769353919626624</v>
      </c>
      <c r="H74" s="274"/>
      <c r="I74" s="268"/>
      <c r="J74" s="268"/>
      <c r="K74" s="282"/>
      <c r="L74" s="282"/>
      <c r="M74" s="282"/>
    </row>
    <row r="75" spans="1:13" ht="12.75">
      <c r="A75" s="221" t="s">
        <v>348</v>
      </c>
      <c r="B75" s="222">
        <v>51657</v>
      </c>
      <c r="C75" s="223">
        <v>161744</v>
      </c>
      <c r="D75" s="224">
        <v>-0.005237921007529511</v>
      </c>
      <c r="E75" s="225">
        <v>0.004128409041526115</v>
      </c>
      <c r="F75" s="390">
        <v>0.31937506182609554</v>
      </c>
      <c r="G75" s="390">
        <v>0.5540872475302749</v>
      </c>
      <c r="H75" s="274"/>
      <c r="I75" s="268"/>
      <c r="J75" s="268"/>
      <c r="K75" s="282"/>
      <c r="L75" s="282"/>
      <c r="M75" s="282"/>
    </row>
    <row r="76" spans="1:13" ht="12.75">
      <c r="A76" s="218"/>
      <c r="B76" s="219"/>
      <c r="C76" s="219"/>
      <c r="D76" s="282"/>
      <c r="E76" s="282"/>
      <c r="F76" s="403"/>
      <c r="G76" s="403"/>
      <c r="H76" s="263"/>
      <c r="I76" s="263"/>
      <c r="J76" s="263"/>
      <c r="K76" s="282"/>
      <c r="L76" s="282"/>
      <c r="M76" s="282"/>
    </row>
    <row r="77" spans="1:13" ht="12.75">
      <c r="A77" s="218"/>
      <c r="B77" s="219"/>
      <c r="C77" s="219"/>
      <c r="D77" s="282"/>
      <c r="E77" s="282"/>
      <c r="F77" s="403"/>
      <c r="G77" s="403"/>
      <c r="H77" s="263"/>
      <c r="I77" s="263"/>
      <c r="J77" s="263"/>
      <c r="K77" s="282"/>
      <c r="L77" s="282"/>
      <c r="M77" s="282"/>
    </row>
    <row r="78" spans="1:13" ht="12.75">
      <c r="A78" s="218"/>
      <c r="B78" s="219"/>
      <c r="C78" s="219"/>
      <c r="D78" s="282"/>
      <c r="E78" s="282"/>
      <c r="F78" s="403"/>
      <c r="G78" s="403"/>
      <c r="H78" s="263"/>
      <c r="I78" s="263"/>
      <c r="J78" s="263"/>
      <c r="K78" s="282"/>
      <c r="L78" s="282"/>
      <c r="M78" s="282"/>
    </row>
    <row r="79" spans="1:3" ht="12.75">
      <c r="A79" s="194" t="s">
        <v>349</v>
      </c>
      <c r="B79" s="195" t="s">
        <v>319</v>
      </c>
      <c r="C79" s="196"/>
    </row>
    <row r="80" spans="1:3" ht="31.5">
      <c r="A80" s="201"/>
      <c r="B80" s="284" t="s">
        <v>350</v>
      </c>
      <c r="C80" s="204" t="s">
        <v>351</v>
      </c>
    </row>
    <row r="81" spans="1:3" ht="12.75">
      <c r="A81" s="397" t="s">
        <v>352</v>
      </c>
      <c r="B81" s="208">
        <v>56276</v>
      </c>
      <c r="C81" s="211">
        <v>0.3750308216211173</v>
      </c>
    </row>
    <row r="82" spans="1:3" ht="23.25" customHeight="1">
      <c r="A82" s="398" t="s">
        <v>487</v>
      </c>
      <c r="B82" s="239">
        <v>17682</v>
      </c>
      <c r="C82" s="238">
        <v>0.11783522261540615</v>
      </c>
    </row>
    <row r="83" spans="1:3" ht="25.5">
      <c r="A83" s="398" t="s">
        <v>353</v>
      </c>
      <c r="B83" s="239">
        <v>16128</v>
      </c>
      <c r="C83" s="238">
        <v>0.10747915791999041</v>
      </c>
    </row>
    <row r="84" spans="1:3" ht="12.75">
      <c r="A84" s="398" t="s">
        <v>488</v>
      </c>
      <c r="B84" s="229">
        <v>7407</v>
      </c>
      <c r="C84" s="238">
        <v>0.04936124272776345</v>
      </c>
    </row>
    <row r="85" spans="1:3" ht="12.75">
      <c r="A85" s="398" t="s">
        <v>355</v>
      </c>
      <c r="B85" s="229">
        <v>7088</v>
      </c>
      <c r="C85" s="238">
        <v>0.0472353838874561</v>
      </c>
    </row>
    <row r="86" spans="1:3" ht="25.5">
      <c r="A86" s="398" t="s">
        <v>356</v>
      </c>
      <c r="B86" s="229">
        <v>6412</v>
      </c>
      <c r="C86" s="238">
        <v>0.0427304291036073</v>
      </c>
    </row>
    <row r="87" spans="1:3" ht="12.75">
      <c r="A87" s="398" t="s">
        <v>360</v>
      </c>
      <c r="B87" s="239">
        <v>3997</v>
      </c>
      <c r="C87" s="238">
        <v>0.026636544779650398</v>
      </c>
    </row>
    <row r="88" spans="1:3" ht="12.75">
      <c r="A88" s="398" t="s">
        <v>354</v>
      </c>
      <c r="B88" s="239">
        <v>3945</v>
      </c>
      <c r="C88" s="238">
        <v>0.026290009796277415</v>
      </c>
    </row>
    <row r="89" spans="1:3" ht="25.5">
      <c r="A89" s="398" t="s">
        <v>357</v>
      </c>
      <c r="B89" s="229">
        <v>2374</v>
      </c>
      <c r="C89" s="238">
        <v>0.01582065481783589</v>
      </c>
    </row>
    <row r="90" spans="1:3" ht="12.75">
      <c r="A90" s="399" t="s">
        <v>359</v>
      </c>
      <c r="B90" s="283">
        <v>2043</v>
      </c>
      <c r="C90" s="217">
        <v>0.013614826365980928</v>
      </c>
    </row>
    <row r="94" spans="1:3" ht="20.25" customHeight="1">
      <c r="A94" s="194" t="s">
        <v>362</v>
      </c>
      <c r="B94" s="195" t="s">
        <v>319</v>
      </c>
      <c r="C94" s="196"/>
    </row>
    <row r="95" spans="1:4" ht="31.5">
      <c r="A95" s="201"/>
      <c r="B95" s="284" t="s">
        <v>363</v>
      </c>
      <c r="C95" s="204" t="s">
        <v>351</v>
      </c>
      <c r="D95" s="193" t="s">
        <v>364</v>
      </c>
    </row>
    <row r="96" spans="1:3" ht="12.75">
      <c r="A96" s="397" t="s">
        <v>488</v>
      </c>
      <c r="B96" s="208">
        <v>3470</v>
      </c>
      <c r="C96" s="211">
        <v>0.04936124272776345</v>
      </c>
    </row>
    <row r="97" spans="1:3" ht="12.75">
      <c r="A97" s="398" t="s">
        <v>354</v>
      </c>
      <c r="B97" s="239">
        <v>1084</v>
      </c>
      <c r="C97" s="238">
        <v>0.026290009796277415</v>
      </c>
    </row>
    <row r="98" spans="1:3" ht="12.75">
      <c r="A98" s="398" t="s">
        <v>355</v>
      </c>
      <c r="B98" s="239">
        <v>301</v>
      </c>
      <c r="C98" s="238">
        <v>0.0472353838874561</v>
      </c>
    </row>
    <row r="99" spans="1:3" ht="12.75">
      <c r="A99" s="398" t="s">
        <v>360</v>
      </c>
      <c r="B99" s="229">
        <v>282</v>
      </c>
      <c r="C99" s="238">
        <v>0.026636544779650398</v>
      </c>
    </row>
    <row r="100" spans="1:3" ht="25.5">
      <c r="A100" s="398" t="s">
        <v>357</v>
      </c>
      <c r="B100" s="229">
        <v>231</v>
      </c>
      <c r="C100" s="238">
        <v>0.01582065481783589</v>
      </c>
    </row>
    <row r="101" spans="1:3" ht="12.75">
      <c r="A101" s="398" t="s">
        <v>614</v>
      </c>
      <c r="B101" s="229">
        <v>223</v>
      </c>
      <c r="C101" s="238">
        <v>0.006884050727390258</v>
      </c>
    </row>
    <row r="102" spans="1:3" ht="25.5">
      <c r="A102" s="398" t="s">
        <v>356</v>
      </c>
      <c r="B102" s="239">
        <v>169</v>
      </c>
      <c r="C102" s="238">
        <v>0.0427304291036073</v>
      </c>
    </row>
    <row r="103" spans="1:3" ht="12.75">
      <c r="A103" s="398" t="s">
        <v>785</v>
      </c>
      <c r="B103" s="239">
        <v>134</v>
      </c>
      <c r="C103" s="238">
        <v>0.0018859500056645142</v>
      </c>
    </row>
    <row r="104" spans="1:3" ht="12.75">
      <c r="A104" s="398" t="s">
        <v>786</v>
      </c>
      <c r="B104" s="229">
        <v>133</v>
      </c>
      <c r="C104" s="238">
        <v>0.0015460791565871635</v>
      </c>
    </row>
    <row r="105" spans="1:3" ht="12.75" customHeight="1">
      <c r="A105" s="399" t="s">
        <v>536</v>
      </c>
      <c r="B105" s="283">
        <v>125</v>
      </c>
      <c r="C105" s="217">
        <v>0.0026323330467755584</v>
      </c>
    </row>
    <row r="109" spans="1:7" ht="22.5" customHeight="1">
      <c r="A109" s="194" t="s">
        <v>372</v>
      </c>
      <c r="B109" s="195" t="s">
        <v>787</v>
      </c>
      <c r="C109" s="196"/>
      <c r="D109" s="197" t="s">
        <v>289</v>
      </c>
      <c r="E109" s="198"/>
      <c r="F109" s="199" t="s">
        <v>290</v>
      </c>
      <c r="G109" s="199" t="s">
        <v>291</v>
      </c>
    </row>
    <row r="110" spans="1:7" ht="29.25" customHeight="1">
      <c r="A110" s="201"/>
      <c r="B110" s="247" t="s">
        <v>783</v>
      </c>
      <c r="C110" s="204" t="s">
        <v>293</v>
      </c>
      <c r="D110" s="247" t="s">
        <v>783</v>
      </c>
      <c r="E110" s="204" t="s">
        <v>294</v>
      </c>
      <c r="F110" s="205"/>
      <c r="G110" s="205"/>
    </row>
    <row r="111" spans="1:10" ht="12.75">
      <c r="A111" s="221" t="s">
        <v>19</v>
      </c>
      <c r="B111" s="222">
        <v>26260</v>
      </c>
      <c r="C111" s="230">
        <v>453661</v>
      </c>
      <c r="D111" s="266">
        <v>0.1683053788316946</v>
      </c>
      <c r="E111" s="225">
        <v>0.0852173372213465</v>
      </c>
      <c r="F111" s="390">
        <v>0.057884631916783676</v>
      </c>
      <c r="G111" s="390">
        <v>0.470828701545523</v>
      </c>
      <c r="H111" s="285"/>
      <c r="I111" s="285"/>
      <c r="J111" s="268"/>
    </row>
    <row r="112" spans="1:9" ht="12.75">
      <c r="A112" s="221" t="s">
        <v>321</v>
      </c>
      <c r="B112" s="251"/>
      <c r="C112" s="252"/>
      <c r="D112" s="269"/>
      <c r="E112" s="270"/>
      <c r="F112" s="392"/>
      <c r="G112" s="392"/>
      <c r="H112" s="267"/>
      <c r="I112" s="63"/>
    </row>
    <row r="113" spans="1:12" ht="12.75">
      <c r="A113" s="234" t="s">
        <v>322</v>
      </c>
      <c r="B113" s="229">
        <v>2704</v>
      </c>
      <c r="C113" s="230">
        <v>45108</v>
      </c>
      <c r="D113" s="231">
        <v>0.3031325301204819</v>
      </c>
      <c r="E113" s="232">
        <v>0.2306768886585</v>
      </c>
      <c r="F113" s="384">
        <v>0.05994502083887559</v>
      </c>
      <c r="G113" s="384">
        <v>0.4457632706890867</v>
      </c>
      <c r="H113" s="274"/>
      <c r="I113" s="268"/>
      <c r="J113" s="268"/>
      <c r="L113" s="219"/>
    </row>
    <row r="114" spans="1:12" ht="12.75">
      <c r="A114" s="234" t="s">
        <v>323</v>
      </c>
      <c r="B114" s="239">
        <v>15354</v>
      </c>
      <c r="C114" s="236">
        <v>249783</v>
      </c>
      <c r="D114" s="231">
        <v>0.15244314343616305</v>
      </c>
      <c r="E114" s="232">
        <v>0.05520116933371644</v>
      </c>
      <c r="F114" s="384">
        <v>0.061469355400487626</v>
      </c>
      <c r="G114" s="384">
        <v>0.48464379280957043</v>
      </c>
      <c r="H114" s="274"/>
      <c r="I114" s="268"/>
      <c r="J114" s="268"/>
      <c r="L114" s="219"/>
    </row>
    <row r="115" spans="1:12" ht="12.75">
      <c r="A115" s="234" t="s">
        <v>324</v>
      </c>
      <c r="B115" s="239">
        <v>8202</v>
      </c>
      <c r="C115" s="236">
        <v>158770</v>
      </c>
      <c r="D115" s="231">
        <v>0.1586382257380985</v>
      </c>
      <c r="E115" s="232">
        <v>0.09747836425470724</v>
      </c>
      <c r="F115" s="384">
        <v>0.051659633432008564</v>
      </c>
      <c r="G115" s="400">
        <v>0.454984190381095</v>
      </c>
      <c r="H115" s="274"/>
      <c r="I115" s="268"/>
      <c r="J115" s="268"/>
      <c r="L115" s="219"/>
    </row>
    <row r="116" spans="1:12" ht="12.75">
      <c r="A116" s="221" t="s">
        <v>325</v>
      </c>
      <c r="B116" s="251"/>
      <c r="C116" s="252"/>
      <c r="D116" s="251"/>
      <c r="E116" s="252"/>
      <c r="F116" s="392"/>
      <c r="G116" s="392"/>
      <c r="H116" s="63"/>
      <c r="I116" s="63"/>
      <c r="L116" s="282"/>
    </row>
    <row r="117" spans="1:12" ht="12.75">
      <c r="A117" s="234" t="s">
        <v>326</v>
      </c>
      <c r="B117" s="239">
        <v>1876</v>
      </c>
      <c r="C117" s="236">
        <v>8044</v>
      </c>
      <c r="D117" s="231">
        <v>0.75</v>
      </c>
      <c r="E117" s="232">
        <v>0.30393905008915545</v>
      </c>
      <c r="F117" s="384">
        <v>0.23321730482347092</v>
      </c>
      <c r="G117" s="384">
        <v>0.6122715404699739</v>
      </c>
      <c r="H117" s="274"/>
      <c r="I117" s="268"/>
      <c r="J117" s="268"/>
      <c r="L117" s="282"/>
    </row>
    <row r="118" spans="1:12" ht="12.75">
      <c r="A118" s="234" t="s">
        <v>374</v>
      </c>
      <c r="B118" s="239">
        <v>3630</v>
      </c>
      <c r="C118" s="236">
        <v>74845</v>
      </c>
      <c r="D118" s="231">
        <v>0.23553437712729752</v>
      </c>
      <c r="E118" s="232">
        <v>0.09711228378774561</v>
      </c>
      <c r="F118" s="384">
        <v>0.04850023381655421</v>
      </c>
      <c r="G118" s="400">
        <v>0.4677835051546392</v>
      </c>
      <c r="H118" s="274"/>
      <c r="I118" s="274"/>
      <c r="J118" s="274"/>
      <c r="L118" s="282"/>
    </row>
    <row r="119" spans="1:10" ht="12.75">
      <c r="A119" s="234" t="s">
        <v>328</v>
      </c>
      <c r="B119" s="239">
        <v>16684</v>
      </c>
      <c r="C119" s="236">
        <v>302675</v>
      </c>
      <c r="D119" s="231">
        <v>0.11583734617442487</v>
      </c>
      <c r="E119" s="232">
        <v>0.06871859695706051</v>
      </c>
      <c r="F119" s="384">
        <v>0.05512183034608078</v>
      </c>
      <c r="G119" s="384">
        <v>0.43113339190655847</v>
      </c>
      <c r="H119" s="274"/>
      <c r="I119" s="268"/>
      <c r="J119" s="268"/>
    </row>
    <row r="120" spans="1:10" ht="12.75">
      <c r="A120" s="234" t="s">
        <v>329</v>
      </c>
      <c r="B120" s="239">
        <v>4070</v>
      </c>
      <c r="C120" s="236">
        <v>68097</v>
      </c>
      <c r="D120" s="231">
        <v>0.1578947368421053</v>
      </c>
      <c r="E120" s="232">
        <v>0.12678083891784553</v>
      </c>
      <c r="F120" s="384">
        <v>0.059767684332643144</v>
      </c>
      <c r="G120" s="400">
        <v>0.6509916826615483</v>
      </c>
      <c r="H120" s="274"/>
      <c r="I120" s="268"/>
      <c r="J120" s="268"/>
    </row>
    <row r="121" spans="1:9" ht="12.75">
      <c r="A121" s="221" t="s">
        <v>330</v>
      </c>
      <c r="B121" s="251"/>
      <c r="C121" s="252"/>
      <c r="D121" s="251"/>
      <c r="E121" s="252"/>
      <c r="F121" s="392"/>
      <c r="G121" s="392"/>
      <c r="H121" s="63"/>
      <c r="I121" s="63"/>
    </row>
    <row r="122" spans="1:9" ht="12.75">
      <c r="A122" s="234" t="s">
        <v>331</v>
      </c>
      <c r="B122" s="239">
        <v>4542</v>
      </c>
      <c r="C122" s="236">
        <v>21567</v>
      </c>
      <c r="D122" s="240">
        <v>0.49260598093986196</v>
      </c>
      <c r="E122" s="232">
        <v>0.20789694763371602</v>
      </c>
      <c r="F122" s="384">
        <v>0.21059952705522325</v>
      </c>
      <c r="G122" s="384">
        <v>0.6190541093089819</v>
      </c>
      <c r="H122" s="274"/>
      <c r="I122" s="63"/>
    </row>
    <row r="123" spans="1:9" ht="12.75">
      <c r="A123" s="234" t="s">
        <v>85</v>
      </c>
      <c r="B123" s="239">
        <v>932</v>
      </c>
      <c r="C123" s="236">
        <v>18566</v>
      </c>
      <c r="D123" s="231">
        <v>-0.039175257731958735</v>
      </c>
      <c r="E123" s="232">
        <v>0.0025379340137157147</v>
      </c>
      <c r="F123" s="384">
        <v>0.05019928902294517</v>
      </c>
      <c r="G123" s="384">
        <v>0.07153822536076143</v>
      </c>
      <c r="H123" s="274"/>
      <c r="I123" s="63"/>
    </row>
    <row r="124" spans="1:9" ht="12.75">
      <c r="A124" s="234" t="s">
        <v>332</v>
      </c>
      <c r="B124" s="239">
        <v>1269</v>
      </c>
      <c r="C124" s="236">
        <v>31698</v>
      </c>
      <c r="D124" s="231">
        <v>-0.006264682850430692</v>
      </c>
      <c r="E124" s="232">
        <v>-0.008632013510977643</v>
      </c>
      <c r="F124" s="384">
        <v>0.04003407155025554</v>
      </c>
      <c r="G124" s="400">
        <v>0.296218487394958</v>
      </c>
      <c r="H124" s="274"/>
      <c r="I124" s="63"/>
    </row>
    <row r="125" spans="1:9" ht="12.75">
      <c r="A125" s="234" t="s">
        <v>333</v>
      </c>
      <c r="B125" s="239">
        <v>14972</v>
      </c>
      <c r="C125" s="236">
        <v>292293</v>
      </c>
      <c r="D125" s="231">
        <v>0.06600213599145599</v>
      </c>
      <c r="E125" s="232">
        <v>0.042838386505212434</v>
      </c>
      <c r="F125" s="384">
        <v>0.05122257460835532</v>
      </c>
      <c r="G125" s="384">
        <v>0.6133049320006554</v>
      </c>
      <c r="H125" s="274"/>
      <c r="I125" s="63"/>
    </row>
    <row r="126" spans="1:9" ht="12.75">
      <c r="A126" s="287" t="s">
        <v>279</v>
      </c>
      <c r="B126" s="239">
        <v>4545</v>
      </c>
      <c r="C126" s="236">
        <v>89537</v>
      </c>
      <c r="D126" s="231">
        <v>0.44653087205601527</v>
      </c>
      <c r="E126" s="232">
        <v>0.29010273331124026</v>
      </c>
      <c r="F126" s="384">
        <v>0.05076113785362476</v>
      </c>
      <c r="G126" s="384">
        <v>0.6770445404439148</v>
      </c>
      <c r="H126" s="274"/>
      <c r="I126" s="63"/>
    </row>
    <row r="127" spans="1:9" ht="12.75">
      <c r="A127" s="221" t="s">
        <v>334</v>
      </c>
      <c r="B127" s="251"/>
      <c r="C127" s="252"/>
      <c r="D127" s="251"/>
      <c r="E127" s="252"/>
      <c r="F127" s="392"/>
      <c r="G127" s="392"/>
      <c r="H127" s="63"/>
      <c r="I127" s="63"/>
    </row>
    <row r="128" spans="1:10" ht="12.75">
      <c r="A128" s="279" t="s">
        <v>335</v>
      </c>
      <c r="B128" s="239">
        <v>54</v>
      </c>
      <c r="C128" s="236">
        <v>228</v>
      </c>
      <c r="D128" s="231">
        <v>-0.22857142857142854</v>
      </c>
      <c r="E128" s="232">
        <v>-0.06557377049180324</v>
      </c>
      <c r="F128" s="384">
        <v>0.23684210526315788</v>
      </c>
      <c r="G128" s="384">
        <v>0.54</v>
      </c>
      <c r="H128" s="274"/>
      <c r="I128" s="268"/>
      <c r="J128" s="268"/>
    </row>
    <row r="129" spans="1:10" ht="25.5">
      <c r="A129" s="234" t="s">
        <v>336</v>
      </c>
      <c r="B129" s="229">
        <v>34</v>
      </c>
      <c r="C129" s="236">
        <v>1049</v>
      </c>
      <c r="D129" s="231">
        <v>-0.08108108108108103</v>
      </c>
      <c r="E129" s="232">
        <v>0.05852674066599395</v>
      </c>
      <c r="F129" s="384">
        <v>0.032411820781696854</v>
      </c>
      <c r="G129" s="384">
        <v>0.17989417989417988</v>
      </c>
      <c r="H129" s="274"/>
      <c r="I129" s="268"/>
      <c r="J129" s="268"/>
    </row>
    <row r="130" spans="1:10" ht="25.5">
      <c r="A130" s="234" t="s">
        <v>337</v>
      </c>
      <c r="B130" s="229">
        <v>1724</v>
      </c>
      <c r="C130" s="236">
        <v>28315</v>
      </c>
      <c r="D130" s="231">
        <v>0.17920656634746912</v>
      </c>
      <c r="E130" s="232">
        <v>0.12701003024996016</v>
      </c>
      <c r="F130" s="384">
        <v>0.06088645594208017</v>
      </c>
      <c r="G130" s="384">
        <v>0.6597780329123613</v>
      </c>
      <c r="H130" s="274"/>
      <c r="I130" s="268"/>
      <c r="J130" s="268"/>
    </row>
    <row r="131" spans="1:10" ht="12.75">
      <c r="A131" s="234" t="s">
        <v>338</v>
      </c>
      <c r="B131" s="229">
        <v>1658</v>
      </c>
      <c r="C131" s="236">
        <v>26202</v>
      </c>
      <c r="D131" s="231">
        <v>0.1513888888888888</v>
      </c>
      <c r="E131" s="232">
        <v>0.11403061224489797</v>
      </c>
      <c r="F131" s="384">
        <v>0.0632776123960003</v>
      </c>
      <c r="G131" s="384">
        <v>0.4698214791725701</v>
      </c>
      <c r="H131" s="274"/>
      <c r="I131" s="268"/>
      <c r="J131" s="268"/>
    </row>
    <row r="132" spans="1:10" ht="12.75">
      <c r="A132" s="234" t="s">
        <v>339</v>
      </c>
      <c r="B132" s="239">
        <v>3507</v>
      </c>
      <c r="C132" s="236">
        <v>69934</v>
      </c>
      <c r="D132" s="231">
        <v>0.10075329566854996</v>
      </c>
      <c r="E132" s="232">
        <v>0.07488241984568567</v>
      </c>
      <c r="F132" s="384">
        <v>0.05014728172276718</v>
      </c>
      <c r="G132" s="384">
        <v>0.7599133261105092</v>
      </c>
      <c r="H132" s="274"/>
      <c r="I132" s="268"/>
      <c r="J132" s="268"/>
    </row>
    <row r="133" spans="1:10" ht="38.25">
      <c r="A133" s="234" t="s">
        <v>340</v>
      </c>
      <c r="B133" s="239">
        <v>6983</v>
      </c>
      <c r="C133" s="236">
        <v>137942</v>
      </c>
      <c r="D133" s="231">
        <v>0.1532617671345995</v>
      </c>
      <c r="E133" s="232">
        <v>0.10498574129257587</v>
      </c>
      <c r="F133" s="384">
        <v>0.05062272549332328</v>
      </c>
      <c r="G133" s="384">
        <v>0.7478847595587448</v>
      </c>
      <c r="H133" s="274"/>
      <c r="I133" s="268"/>
      <c r="J133" s="268"/>
    </row>
    <row r="134" spans="1:10" ht="25.5">
      <c r="A134" s="234" t="s">
        <v>341</v>
      </c>
      <c r="B134" s="239">
        <v>3468</v>
      </c>
      <c r="C134" s="236">
        <v>13093</v>
      </c>
      <c r="D134" s="231">
        <v>0.4639088222878851</v>
      </c>
      <c r="E134" s="232">
        <v>0.1364464890200503</v>
      </c>
      <c r="F134" s="384">
        <v>0.26487436034522266</v>
      </c>
      <c r="G134" s="384">
        <v>0.51</v>
      </c>
      <c r="H134" s="274"/>
      <c r="I134" s="268"/>
      <c r="J134" s="268"/>
    </row>
    <row r="135" spans="1:10" ht="51">
      <c r="A135" s="234" t="s">
        <v>342</v>
      </c>
      <c r="B135" s="229">
        <v>868</v>
      </c>
      <c r="C135" s="236">
        <v>15111</v>
      </c>
      <c r="D135" s="231">
        <v>-0.04510451045104513</v>
      </c>
      <c r="E135" s="232">
        <v>-0.017809554761130997</v>
      </c>
      <c r="F135" s="384">
        <v>0.05744159883528555</v>
      </c>
      <c r="G135" s="384">
        <v>0.08392960742602978</v>
      </c>
      <c r="H135" s="274"/>
      <c r="I135" s="268"/>
      <c r="J135" s="268"/>
    </row>
    <row r="136" spans="1:10" ht="25.5">
      <c r="A136" s="234" t="s">
        <v>343</v>
      </c>
      <c r="B136" s="229">
        <v>280</v>
      </c>
      <c r="C136" s="236">
        <v>8121</v>
      </c>
      <c r="D136" s="231">
        <v>0.06463878326996197</v>
      </c>
      <c r="E136" s="232">
        <v>-0.02356618973187452</v>
      </c>
      <c r="F136" s="384">
        <v>0.03447851249846078</v>
      </c>
      <c r="G136" s="384">
        <v>0.11804384485666104</v>
      </c>
      <c r="H136" s="274"/>
      <c r="I136" s="268"/>
      <c r="J136" s="268"/>
    </row>
    <row r="137" spans="1:10" ht="12.75">
      <c r="A137" s="280" t="s">
        <v>344</v>
      </c>
      <c r="B137" s="229">
        <v>7684</v>
      </c>
      <c r="C137" s="236">
        <v>153666</v>
      </c>
      <c r="D137" s="231">
        <v>0.1492671253365241</v>
      </c>
      <c r="E137" s="232">
        <v>0.0743094444094885</v>
      </c>
      <c r="F137" s="384">
        <v>0.05000455533429646</v>
      </c>
      <c r="G137" s="384">
        <v>0.48397052339862695</v>
      </c>
      <c r="H137" s="274"/>
      <c r="I137" s="268"/>
      <c r="J137" s="268"/>
    </row>
    <row r="138" spans="1:9" ht="12.75">
      <c r="A138" s="221" t="s">
        <v>375</v>
      </c>
      <c r="B138" s="251"/>
      <c r="C138" s="252"/>
      <c r="D138" s="251"/>
      <c r="E138" s="252"/>
      <c r="F138" s="392"/>
      <c r="G138" s="392"/>
      <c r="H138" s="63"/>
      <c r="I138" s="63"/>
    </row>
    <row r="139" spans="1:10" ht="12.75">
      <c r="A139" s="234" t="s">
        <v>376</v>
      </c>
      <c r="B139" s="239">
        <v>8090</v>
      </c>
      <c r="C139" s="236">
        <v>109890</v>
      </c>
      <c r="D139" s="231">
        <v>0.1685685396504406</v>
      </c>
      <c r="E139" s="232">
        <v>0.06822070145423442</v>
      </c>
      <c r="F139" s="384">
        <v>0.07361907361907362</v>
      </c>
      <c r="G139" s="384">
        <v>0.40889562800101087</v>
      </c>
      <c r="H139" s="274"/>
      <c r="I139" s="268"/>
      <c r="J139" s="268"/>
    </row>
    <row r="140" spans="1:10" ht="12.75">
      <c r="A140" s="234" t="s">
        <v>377</v>
      </c>
      <c r="B140" s="239">
        <v>4360</v>
      </c>
      <c r="C140" s="236">
        <v>66002</v>
      </c>
      <c r="D140" s="231">
        <v>0.0531400966183575</v>
      </c>
      <c r="E140" s="232">
        <v>0.016478777798311972</v>
      </c>
      <c r="F140" s="384">
        <v>0.06605860428471864</v>
      </c>
      <c r="G140" s="384">
        <v>0.4449433615675069</v>
      </c>
      <c r="H140" s="274"/>
      <c r="I140" s="268"/>
      <c r="J140" s="268"/>
    </row>
    <row r="141" spans="1:10" ht="12.75">
      <c r="A141" s="234" t="s">
        <v>378</v>
      </c>
      <c r="B141" s="239">
        <v>3000</v>
      </c>
      <c r="C141" s="236">
        <v>41290</v>
      </c>
      <c r="D141" s="231">
        <v>0.3507429085997298</v>
      </c>
      <c r="E141" s="232">
        <v>0.041966336083983036</v>
      </c>
      <c r="F141" s="384">
        <v>0.07265681763138775</v>
      </c>
      <c r="G141" s="384">
        <v>0.48496605237633367</v>
      </c>
      <c r="H141" s="274"/>
      <c r="I141" s="268"/>
      <c r="J141" s="268"/>
    </row>
    <row r="142" spans="1:10" ht="12.75">
      <c r="A142" s="234" t="s">
        <v>379</v>
      </c>
      <c r="B142" s="239">
        <v>1904</v>
      </c>
      <c r="C142" s="236">
        <v>34637</v>
      </c>
      <c r="D142" s="231">
        <v>-0.024590163934426257</v>
      </c>
      <c r="E142" s="232">
        <v>-0.11250896792046738</v>
      </c>
      <c r="F142" s="384">
        <v>0.05497011865923723</v>
      </c>
      <c r="G142" s="384">
        <v>0.48608629052846564</v>
      </c>
      <c r="H142" s="274"/>
      <c r="I142" s="268"/>
      <c r="J142" s="268"/>
    </row>
    <row r="143" spans="1:10" ht="12.75">
      <c r="A143" s="259" t="s">
        <v>380</v>
      </c>
      <c r="B143" s="214">
        <v>8906</v>
      </c>
      <c r="C143" s="215">
        <v>201842</v>
      </c>
      <c r="D143" s="281">
        <v>0.2299406159370252</v>
      </c>
      <c r="E143" s="286">
        <v>0.1763862499854294</v>
      </c>
      <c r="F143" s="400">
        <v>0.04412362144647794</v>
      </c>
      <c r="G143" s="400">
        <v>0.5536147199602163</v>
      </c>
      <c r="H143" s="274"/>
      <c r="I143" s="268"/>
      <c r="J143" s="268"/>
    </row>
    <row r="144" spans="1:10" ht="12.75">
      <c r="A144" s="221" t="s">
        <v>381</v>
      </c>
      <c r="B144" s="214">
        <v>3195</v>
      </c>
      <c r="C144" s="215">
        <v>34261</v>
      </c>
      <c r="D144" s="224">
        <v>0.8425605536332179</v>
      </c>
      <c r="E144" s="225">
        <v>0.2431422351233672</v>
      </c>
      <c r="F144" s="390">
        <v>0.09325472111146785</v>
      </c>
      <c r="G144" s="382">
        <v>0.596750093388121</v>
      </c>
      <c r="H144" s="274"/>
      <c r="I144" s="268"/>
      <c r="J144" s="268"/>
    </row>
    <row r="145" spans="8:10" ht="12.75">
      <c r="H145" s="263"/>
      <c r="I145" s="263"/>
      <c r="J145" s="263"/>
    </row>
    <row r="148" spans="1:4" ht="42">
      <c r="A148" s="289" t="s">
        <v>22</v>
      </c>
      <c r="B148" s="290" t="s">
        <v>382</v>
      </c>
      <c r="C148" s="290" t="s">
        <v>383</v>
      </c>
      <c r="D148" s="291" t="s">
        <v>384</v>
      </c>
    </row>
    <row r="149" spans="1:4" ht="12.75">
      <c r="A149" s="221" t="s">
        <v>385</v>
      </c>
      <c r="B149" s="292">
        <v>260365</v>
      </c>
      <c r="C149" s="292">
        <v>150057</v>
      </c>
      <c r="D149" s="292">
        <v>26260</v>
      </c>
    </row>
    <row r="150" spans="1:4" ht="12.75">
      <c r="A150" s="293" t="s">
        <v>788</v>
      </c>
      <c r="B150" s="229">
        <v>404</v>
      </c>
      <c r="C150" s="294">
        <v>143</v>
      </c>
      <c r="D150" s="295">
        <v>51</v>
      </c>
    </row>
    <row r="151" spans="1:4" ht="12.75">
      <c r="A151" s="296" t="s">
        <v>789</v>
      </c>
      <c r="B151" s="239">
        <v>9223</v>
      </c>
      <c r="C151" s="297">
        <v>1411</v>
      </c>
      <c r="D151" s="298">
        <v>915</v>
      </c>
    </row>
    <row r="152" spans="1:4" ht="12.75">
      <c r="A152" s="296" t="s">
        <v>790</v>
      </c>
      <c r="B152" s="239">
        <v>413</v>
      </c>
      <c r="C152" s="297">
        <v>204</v>
      </c>
      <c r="D152" s="298">
        <v>34</v>
      </c>
    </row>
    <row r="153" spans="1:4" ht="12.75">
      <c r="A153" s="296" t="s">
        <v>791</v>
      </c>
      <c r="B153" s="239">
        <v>917</v>
      </c>
      <c r="C153" s="297">
        <v>529</v>
      </c>
      <c r="D153" s="298">
        <v>98</v>
      </c>
    </row>
    <row r="154" spans="1:4" ht="12.75">
      <c r="A154" s="296" t="s">
        <v>53</v>
      </c>
      <c r="B154" s="239">
        <v>11073</v>
      </c>
      <c r="C154" s="297">
        <v>19634</v>
      </c>
      <c r="D154" s="298">
        <v>874</v>
      </c>
    </row>
    <row r="155" spans="1:4" ht="12.75">
      <c r="A155" s="296" t="s">
        <v>792</v>
      </c>
      <c r="B155" s="239">
        <v>2259</v>
      </c>
      <c r="C155" s="297">
        <v>1214</v>
      </c>
      <c r="D155" s="298">
        <v>160</v>
      </c>
    </row>
    <row r="156" spans="1:4" ht="12.75">
      <c r="A156" s="296" t="s">
        <v>793</v>
      </c>
      <c r="B156" s="239">
        <v>3894</v>
      </c>
      <c r="C156" s="297">
        <v>1276</v>
      </c>
      <c r="D156" s="298">
        <v>442</v>
      </c>
    </row>
    <row r="157" spans="1:4" ht="12.75">
      <c r="A157" s="296" t="s">
        <v>794</v>
      </c>
      <c r="B157" s="239">
        <v>1610</v>
      </c>
      <c r="C157" s="297">
        <v>657</v>
      </c>
      <c r="D157" s="298">
        <v>79</v>
      </c>
    </row>
    <row r="158" spans="1:4" ht="12.75">
      <c r="A158" s="296" t="s">
        <v>795</v>
      </c>
      <c r="B158" s="239">
        <v>516</v>
      </c>
      <c r="C158" s="297">
        <v>181</v>
      </c>
      <c r="D158" s="298">
        <v>92</v>
      </c>
    </row>
    <row r="159" spans="1:4" ht="12.75">
      <c r="A159" s="296" t="s">
        <v>796</v>
      </c>
      <c r="B159" s="239">
        <v>10213</v>
      </c>
      <c r="C159" s="297">
        <v>3738</v>
      </c>
      <c r="D159" s="298">
        <v>1092</v>
      </c>
    </row>
    <row r="160" spans="1:4" ht="12.75">
      <c r="A160" s="296" t="s">
        <v>797</v>
      </c>
      <c r="B160" s="239">
        <v>2162</v>
      </c>
      <c r="C160" s="297">
        <v>770</v>
      </c>
      <c r="D160" s="298">
        <v>127</v>
      </c>
    </row>
    <row r="161" spans="1:4" ht="12.75">
      <c r="A161" s="296" t="s">
        <v>798</v>
      </c>
      <c r="B161" s="239">
        <v>189</v>
      </c>
      <c r="C161" s="297">
        <v>36</v>
      </c>
      <c r="D161" s="298">
        <v>6</v>
      </c>
    </row>
    <row r="162" spans="1:4" ht="12.75">
      <c r="A162" s="296" t="s">
        <v>799</v>
      </c>
      <c r="B162" s="239">
        <v>7000</v>
      </c>
      <c r="C162" s="297">
        <v>3557</v>
      </c>
      <c r="D162" s="298">
        <v>375</v>
      </c>
    </row>
    <row r="163" spans="1:4" ht="12.75">
      <c r="A163" s="296" t="s">
        <v>800</v>
      </c>
      <c r="B163" s="239">
        <v>3053</v>
      </c>
      <c r="C163" s="297">
        <v>2539</v>
      </c>
      <c r="D163" s="298">
        <v>107</v>
      </c>
    </row>
    <row r="164" spans="1:4" ht="12.75">
      <c r="A164" s="296" t="s">
        <v>801</v>
      </c>
      <c r="B164" s="239">
        <v>402</v>
      </c>
      <c r="C164" s="297">
        <v>167</v>
      </c>
      <c r="D164" s="298">
        <v>20</v>
      </c>
    </row>
    <row r="165" spans="1:4" ht="12.75">
      <c r="A165" s="296" t="s">
        <v>802</v>
      </c>
      <c r="B165" s="239">
        <v>662</v>
      </c>
      <c r="C165" s="297">
        <v>140</v>
      </c>
      <c r="D165" s="298">
        <v>125</v>
      </c>
    </row>
    <row r="166" spans="1:4" ht="12.75">
      <c r="A166" s="296" t="s">
        <v>803</v>
      </c>
      <c r="B166" s="239">
        <v>2163</v>
      </c>
      <c r="C166" s="297">
        <v>424</v>
      </c>
      <c r="D166" s="298">
        <v>214</v>
      </c>
    </row>
    <row r="167" spans="1:4" ht="12.75">
      <c r="A167" s="296" t="s">
        <v>804</v>
      </c>
      <c r="B167" s="239">
        <v>1138</v>
      </c>
      <c r="C167" s="297">
        <v>953</v>
      </c>
      <c r="D167" s="298">
        <v>141</v>
      </c>
    </row>
    <row r="168" spans="1:4" ht="12.75">
      <c r="A168" s="296" t="s">
        <v>805</v>
      </c>
      <c r="B168" s="239">
        <v>386</v>
      </c>
      <c r="C168" s="297">
        <v>48</v>
      </c>
      <c r="D168" s="298">
        <v>52</v>
      </c>
    </row>
    <row r="169" spans="1:4" ht="12.75">
      <c r="A169" s="296" t="s">
        <v>806</v>
      </c>
      <c r="B169" s="239">
        <v>211</v>
      </c>
      <c r="C169" s="297">
        <v>65</v>
      </c>
      <c r="D169" s="298">
        <v>15</v>
      </c>
    </row>
    <row r="170" spans="1:4" ht="12.75">
      <c r="A170" s="296" t="s">
        <v>807</v>
      </c>
      <c r="B170" s="239">
        <v>8907</v>
      </c>
      <c r="C170" s="297">
        <v>8258</v>
      </c>
      <c r="D170" s="298">
        <v>814</v>
      </c>
    </row>
    <row r="171" spans="1:4" ht="12.75">
      <c r="A171" s="296" t="s">
        <v>808</v>
      </c>
      <c r="B171" s="239">
        <v>98</v>
      </c>
      <c r="C171" s="297">
        <v>65</v>
      </c>
      <c r="D171" s="298">
        <v>5</v>
      </c>
    </row>
    <row r="172" spans="1:4" ht="12.75">
      <c r="A172" s="296" t="s">
        <v>809</v>
      </c>
      <c r="B172" s="239">
        <v>1280</v>
      </c>
      <c r="C172" s="297">
        <v>433</v>
      </c>
      <c r="D172" s="298">
        <v>118</v>
      </c>
    </row>
    <row r="173" spans="1:4" ht="12.75">
      <c r="A173" s="296" t="s">
        <v>810</v>
      </c>
      <c r="B173" s="239">
        <v>299</v>
      </c>
      <c r="C173" s="297">
        <v>63</v>
      </c>
      <c r="D173" s="298">
        <v>19</v>
      </c>
    </row>
    <row r="174" spans="1:4" ht="12.75">
      <c r="A174" s="296" t="s">
        <v>811</v>
      </c>
      <c r="B174" s="239">
        <v>2452</v>
      </c>
      <c r="C174" s="297">
        <v>667</v>
      </c>
      <c r="D174" s="298">
        <v>264</v>
      </c>
    </row>
    <row r="175" spans="1:4" ht="12.75">
      <c r="A175" s="296" t="s">
        <v>812</v>
      </c>
      <c r="B175" s="239">
        <v>148</v>
      </c>
      <c r="C175" s="297">
        <v>43</v>
      </c>
      <c r="D175" s="298">
        <v>13</v>
      </c>
    </row>
    <row r="176" spans="1:4" ht="12.75">
      <c r="A176" s="296" t="s">
        <v>813</v>
      </c>
      <c r="B176" s="239">
        <v>19</v>
      </c>
      <c r="C176" s="297">
        <v>27</v>
      </c>
      <c r="D176" s="298">
        <v>2</v>
      </c>
    </row>
    <row r="177" spans="1:4" ht="12.75">
      <c r="A177" s="296" t="s">
        <v>814</v>
      </c>
      <c r="B177" s="239">
        <v>234</v>
      </c>
      <c r="C177" s="297">
        <v>70</v>
      </c>
      <c r="D177" s="298">
        <v>17</v>
      </c>
    </row>
    <row r="178" spans="1:4" ht="12.75">
      <c r="A178" s="296" t="s">
        <v>815</v>
      </c>
      <c r="B178" s="239">
        <v>974</v>
      </c>
      <c r="C178" s="297">
        <v>258</v>
      </c>
      <c r="D178" s="298">
        <v>119</v>
      </c>
    </row>
    <row r="179" spans="1:4" ht="12.75">
      <c r="A179" s="296" t="s">
        <v>816</v>
      </c>
      <c r="B179" s="239">
        <v>1055</v>
      </c>
      <c r="C179" s="297">
        <v>472</v>
      </c>
      <c r="D179" s="298">
        <v>69</v>
      </c>
    </row>
    <row r="180" spans="1:4" ht="12.75">
      <c r="A180" s="296" t="s">
        <v>817</v>
      </c>
      <c r="B180" s="239">
        <v>772</v>
      </c>
      <c r="C180" s="297">
        <v>196</v>
      </c>
      <c r="D180" s="298">
        <v>55</v>
      </c>
    </row>
    <row r="181" spans="1:4" ht="12.75">
      <c r="A181" s="296" t="s">
        <v>818</v>
      </c>
      <c r="B181" s="239">
        <v>1006</v>
      </c>
      <c r="C181" s="297">
        <v>509</v>
      </c>
      <c r="D181" s="298">
        <v>50</v>
      </c>
    </row>
    <row r="182" spans="1:4" ht="12.75">
      <c r="A182" s="296" t="s">
        <v>819</v>
      </c>
      <c r="B182" s="239">
        <v>292</v>
      </c>
      <c r="C182" s="297">
        <v>130</v>
      </c>
      <c r="D182" s="298">
        <v>44</v>
      </c>
    </row>
    <row r="183" spans="1:4" ht="12.75">
      <c r="A183" s="296" t="s">
        <v>820</v>
      </c>
      <c r="B183" s="239">
        <v>810</v>
      </c>
      <c r="C183" s="297">
        <v>171</v>
      </c>
      <c r="D183" s="298">
        <v>93</v>
      </c>
    </row>
    <row r="184" spans="1:4" ht="12.75">
      <c r="A184" s="296" t="s">
        <v>821</v>
      </c>
      <c r="B184" s="239">
        <v>6160</v>
      </c>
      <c r="C184" s="297">
        <v>4711</v>
      </c>
      <c r="D184" s="298">
        <v>580</v>
      </c>
    </row>
    <row r="185" spans="1:4" ht="12.75">
      <c r="A185" s="296" t="s">
        <v>822</v>
      </c>
      <c r="B185" s="239">
        <v>103</v>
      </c>
      <c r="C185" s="297">
        <v>40</v>
      </c>
      <c r="D185" s="298">
        <v>22</v>
      </c>
    </row>
    <row r="186" spans="1:4" ht="12.75">
      <c r="A186" s="296" t="s">
        <v>823</v>
      </c>
      <c r="B186" s="239">
        <v>258</v>
      </c>
      <c r="C186" s="297">
        <v>110</v>
      </c>
      <c r="D186" s="298">
        <v>16</v>
      </c>
    </row>
    <row r="187" spans="1:4" ht="12.75">
      <c r="A187" s="296" t="s">
        <v>824</v>
      </c>
      <c r="B187" s="239">
        <v>711</v>
      </c>
      <c r="C187" s="297">
        <v>209</v>
      </c>
      <c r="D187" s="298">
        <v>81</v>
      </c>
    </row>
    <row r="188" spans="1:4" ht="12.75">
      <c r="A188" s="296" t="s">
        <v>825</v>
      </c>
      <c r="B188" s="239">
        <v>177</v>
      </c>
      <c r="C188" s="297">
        <v>113</v>
      </c>
      <c r="D188" s="298">
        <v>10</v>
      </c>
    </row>
    <row r="189" spans="1:4" ht="12.75">
      <c r="A189" s="296" t="s">
        <v>826</v>
      </c>
      <c r="B189" s="239">
        <v>1947</v>
      </c>
      <c r="C189" s="297">
        <v>1352</v>
      </c>
      <c r="D189" s="298">
        <v>120</v>
      </c>
    </row>
    <row r="190" spans="1:4" ht="12.75">
      <c r="A190" s="296" t="s">
        <v>39</v>
      </c>
      <c r="B190" s="239">
        <v>77074</v>
      </c>
      <c r="C190" s="297">
        <v>22384</v>
      </c>
      <c r="D190" s="298">
        <v>8907</v>
      </c>
    </row>
    <row r="191" spans="1:4" ht="12.75">
      <c r="A191" s="296" t="s">
        <v>56</v>
      </c>
      <c r="B191" s="239">
        <v>10847</v>
      </c>
      <c r="C191" s="297">
        <v>6523</v>
      </c>
      <c r="D191" s="298">
        <v>1107</v>
      </c>
    </row>
    <row r="192" spans="1:4" ht="12.75">
      <c r="A192" s="296" t="s">
        <v>827</v>
      </c>
      <c r="B192" s="239">
        <v>1195</v>
      </c>
      <c r="C192" s="297">
        <v>473</v>
      </c>
      <c r="D192" s="298">
        <v>171</v>
      </c>
    </row>
    <row r="193" spans="1:4" ht="12.75">
      <c r="A193" s="296" t="s">
        <v>828</v>
      </c>
      <c r="B193" s="239">
        <v>12944</v>
      </c>
      <c r="C193" s="297">
        <v>10532</v>
      </c>
      <c r="D193" s="298">
        <v>1400</v>
      </c>
    </row>
    <row r="194" spans="1:4" ht="12.75">
      <c r="A194" s="296" t="s">
        <v>829</v>
      </c>
      <c r="B194" s="239">
        <v>147</v>
      </c>
      <c r="C194" s="297">
        <v>29</v>
      </c>
      <c r="D194" s="298">
        <v>15</v>
      </c>
    </row>
    <row r="195" spans="1:4" ht="12.75">
      <c r="A195" s="296" t="s">
        <v>830</v>
      </c>
      <c r="B195" s="239">
        <v>1331</v>
      </c>
      <c r="C195" s="297">
        <v>4651</v>
      </c>
      <c r="D195" s="298">
        <v>108</v>
      </c>
    </row>
    <row r="196" spans="1:4" ht="12.75">
      <c r="A196" s="296" t="s">
        <v>831</v>
      </c>
      <c r="B196" s="239">
        <v>1151</v>
      </c>
      <c r="C196" s="297">
        <v>310</v>
      </c>
      <c r="D196" s="298">
        <v>55</v>
      </c>
    </row>
    <row r="197" spans="1:4" ht="12.75">
      <c r="A197" s="296" t="s">
        <v>832</v>
      </c>
      <c r="B197" s="239">
        <v>178</v>
      </c>
      <c r="C197" s="297">
        <v>99</v>
      </c>
      <c r="D197" s="298">
        <v>20</v>
      </c>
    </row>
    <row r="198" spans="1:4" ht="12.75">
      <c r="A198" s="296" t="s">
        <v>833</v>
      </c>
      <c r="B198" s="239">
        <v>2177</v>
      </c>
      <c r="C198" s="297">
        <v>322</v>
      </c>
      <c r="D198" s="298">
        <v>235</v>
      </c>
    </row>
    <row r="199" spans="1:4" ht="12.75">
      <c r="A199" s="296" t="s">
        <v>834</v>
      </c>
      <c r="B199" s="239">
        <v>9934</v>
      </c>
      <c r="C199" s="297">
        <v>16304</v>
      </c>
      <c r="D199" s="298">
        <v>797</v>
      </c>
    </row>
    <row r="200" spans="1:4" ht="12.75">
      <c r="A200" s="296" t="s">
        <v>835</v>
      </c>
      <c r="B200" s="239">
        <v>161</v>
      </c>
      <c r="C200" s="297">
        <v>70</v>
      </c>
      <c r="D200" s="298">
        <v>28</v>
      </c>
    </row>
    <row r="201" spans="1:4" ht="12.75">
      <c r="A201" s="296" t="s">
        <v>836</v>
      </c>
      <c r="B201" s="239">
        <v>3081</v>
      </c>
      <c r="C201" s="297">
        <v>276</v>
      </c>
      <c r="D201" s="298">
        <v>395</v>
      </c>
    </row>
    <row r="202" spans="1:4" ht="12.75">
      <c r="A202" s="296" t="s">
        <v>837</v>
      </c>
      <c r="B202" s="239">
        <v>2070</v>
      </c>
      <c r="C202" s="297">
        <v>771</v>
      </c>
      <c r="D202" s="298">
        <v>214</v>
      </c>
    </row>
    <row r="203" spans="1:4" ht="12.75">
      <c r="A203" s="296" t="s">
        <v>838</v>
      </c>
      <c r="B203" s="239">
        <v>5239</v>
      </c>
      <c r="C203" s="297">
        <v>1728</v>
      </c>
      <c r="D203" s="298">
        <v>513</v>
      </c>
    </row>
    <row r="204" spans="1:4" ht="12.75">
      <c r="A204" s="296" t="s">
        <v>839</v>
      </c>
      <c r="B204" s="239">
        <v>4565</v>
      </c>
      <c r="C204" s="297">
        <v>10678</v>
      </c>
      <c r="D204" s="298">
        <v>898</v>
      </c>
    </row>
    <row r="205" spans="1:4" ht="12.75">
      <c r="A205" s="296" t="s">
        <v>840</v>
      </c>
      <c r="B205" s="239">
        <v>1831</v>
      </c>
      <c r="C205" s="297">
        <v>641</v>
      </c>
      <c r="D205" s="298">
        <v>47</v>
      </c>
    </row>
    <row r="206" spans="1:4" ht="12.75">
      <c r="A206" s="296" t="s">
        <v>841</v>
      </c>
      <c r="B206" s="239">
        <v>651</v>
      </c>
      <c r="C206" s="297">
        <v>136</v>
      </c>
      <c r="D206" s="298">
        <v>59</v>
      </c>
    </row>
    <row r="207" spans="1:4" ht="12.75">
      <c r="A207" s="296" t="s">
        <v>842</v>
      </c>
      <c r="B207" s="239">
        <v>1512</v>
      </c>
      <c r="C207" s="297">
        <v>530</v>
      </c>
      <c r="D207" s="298">
        <v>126</v>
      </c>
    </row>
    <row r="208" spans="1:4" ht="12.75">
      <c r="A208" s="296" t="s">
        <v>843</v>
      </c>
      <c r="B208" s="239">
        <v>133</v>
      </c>
      <c r="C208" s="297">
        <v>58</v>
      </c>
      <c r="D208" s="298">
        <v>15</v>
      </c>
    </row>
    <row r="209" spans="1:4" ht="12.75">
      <c r="A209" s="296" t="s">
        <v>844</v>
      </c>
      <c r="B209" s="239">
        <v>7213</v>
      </c>
      <c r="C209" s="297">
        <v>4475</v>
      </c>
      <c r="D209" s="298">
        <v>907</v>
      </c>
    </row>
    <row r="210" spans="1:4" ht="12.75">
      <c r="A210" s="296" t="s">
        <v>845</v>
      </c>
      <c r="B210" s="239">
        <v>3650</v>
      </c>
      <c r="C210" s="297">
        <v>1987</v>
      </c>
      <c r="D210" s="298">
        <v>189</v>
      </c>
    </row>
    <row r="211" spans="1:4" ht="12.75">
      <c r="A211" s="296" t="s">
        <v>846</v>
      </c>
      <c r="B211" s="239">
        <v>951</v>
      </c>
      <c r="C211" s="297">
        <v>365</v>
      </c>
      <c r="D211" s="298">
        <v>73</v>
      </c>
    </row>
    <row r="212" spans="1:4" ht="12.75">
      <c r="A212" s="296" t="s">
        <v>847</v>
      </c>
      <c r="B212" s="239">
        <v>1755</v>
      </c>
      <c r="C212" s="297">
        <v>1799</v>
      </c>
      <c r="D212" s="298">
        <v>138</v>
      </c>
    </row>
    <row r="213" spans="1:4" ht="12.75">
      <c r="A213" s="296" t="s">
        <v>848</v>
      </c>
      <c r="B213" s="239">
        <v>4066</v>
      </c>
      <c r="C213" s="297">
        <v>539</v>
      </c>
      <c r="D213" s="298">
        <v>318</v>
      </c>
    </row>
    <row r="214" spans="1:4" ht="12.75">
      <c r="A214" s="296" t="s">
        <v>849</v>
      </c>
      <c r="B214" s="239">
        <v>199</v>
      </c>
      <c r="C214" s="297">
        <v>87</v>
      </c>
      <c r="D214" s="298">
        <v>6</v>
      </c>
    </row>
    <row r="215" spans="1:4" ht="12.75">
      <c r="A215" s="296" t="s">
        <v>850</v>
      </c>
      <c r="B215" s="239">
        <v>344</v>
      </c>
      <c r="C215" s="297">
        <v>180</v>
      </c>
      <c r="D215" s="298">
        <v>14</v>
      </c>
    </row>
    <row r="216" spans="1:4" ht="12.75">
      <c r="A216" s="296" t="s">
        <v>851</v>
      </c>
      <c r="B216" s="239">
        <v>269</v>
      </c>
      <c r="C216" s="297">
        <v>47</v>
      </c>
      <c r="D216" s="298">
        <v>37</v>
      </c>
    </row>
    <row r="217" spans="1:4" ht="12.75">
      <c r="A217" s="296" t="s">
        <v>852</v>
      </c>
      <c r="B217" s="239">
        <v>586</v>
      </c>
      <c r="C217" s="297">
        <v>206</v>
      </c>
      <c r="D217" s="298">
        <v>27</v>
      </c>
    </row>
    <row r="218" spans="1:4" ht="12.75">
      <c r="A218" s="296" t="s">
        <v>853</v>
      </c>
      <c r="B218" s="239">
        <v>1060</v>
      </c>
      <c r="C218" s="297">
        <v>321</v>
      </c>
      <c r="D218" s="298">
        <v>98</v>
      </c>
    </row>
    <row r="219" spans="1:4" ht="12.75">
      <c r="A219" s="296" t="s">
        <v>854</v>
      </c>
      <c r="B219" s="239">
        <v>3876</v>
      </c>
      <c r="C219" s="297">
        <v>857</v>
      </c>
      <c r="D219" s="298">
        <v>365</v>
      </c>
    </row>
    <row r="220" spans="1:4" ht="12.75">
      <c r="A220" s="296" t="s">
        <v>855</v>
      </c>
      <c r="B220" s="239">
        <v>136</v>
      </c>
      <c r="C220" s="297">
        <v>76</v>
      </c>
      <c r="D220" s="298">
        <v>11</v>
      </c>
    </row>
    <row r="221" spans="1:4" ht="12.75">
      <c r="A221" s="296" t="s">
        <v>856</v>
      </c>
      <c r="B221" s="239">
        <v>6499</v>
      </c>
      <c r="C221" s="297">
        <v>1357</v>
      </c>
      <c r="D221" s="298">
        <v>787</v>
      </c>
    </row>
    <row r="222" spans="1:4" ht="12.75">
      <c r="A222" s="296" t="s">
        <v>857</v>
      </c>
      <c r="B222" s="239">
        <v>1324</v>
      </c>
      <c r="C222" s="297">
        <v>1274</v>
      </c>
      <c r="D222" s="298">
        <v>122</v>
      </c>
    </row>
    <row r="223" spans="1:4" ht="12.75">
      <c r="A223" s="296" t="s">
        <v>858</v>
      </c>
      <c r="B223" s="239">
        <v>1761</v>
      </c>
      <c r="C223" s="297">
        <v>363</v>
      </c>
      <c r="D223" s="298">
        <v>126</v>
      </c>
    </row>
    <row r="224" spans="1:4" ht="12.75">
      <c r="A224" s="296" t="s">
        <v>859</v>
      </c>
      <c r="B224" s="239">
        <v>217</v>
      </c>
      <c r="C224" s="297">
        <v>104</v>
      </c>
      <c r="D224" s="298">
        <v>17</v>
      </c>
    </row>
    <row r="225" spans="1:4" ht="12.75">
      <c r="A225" s="296" t="s">
        <v>860</v>
      </c>
      <c r="B225" s="239">
        <v>1393</v>
      </c>
      <c r="C225" s="297">
        <v>1969</v>
      </c>
      <c r="D225" s="298">
        <v>99</v>
      </c>
    </row>
    <row r="226" spans="1:4" ht="12.75">
      <c r="A226" s="296" t="s">
        <v>861</v>
      </c>
      <c r="B226" s="239">
        <v>1087</v>
      </c>
      <c r="C226" s="297">
        <v>1529</v>
      </c>
      <c r="D226" s="298">
        <v>64</v>
      </c>
    </row>
    <row r="227" spans="1:4" ht="12.75">
      <c r="A227" s="296" t="s">
        <v>862</v>
      </c>
      <c r="B227" s="239">
        <v>1711</v>
      </c>
      <c r="C227" s="297">
        <v>246</v>
      </c>
      <c r="D227" s="298">
        <v>178</v>
      </c>
    </row>
    <row r="228" spans="1:4" ht="12.75">
      <c r="A228" s="299" t="s">
        <v>863</v>
      </c>
      <c r="B228" s="214">
        <v>457</v>
      </c>
      <c r="C228" s="300">
        <v>178</v>
      </c>
      <c r="D228" s="301">
        <v>44</v>
      </c>
    </row>
  </sheetData>
  <mergeCells count="30">
    <mergeCell ref="A4:A5"/>
    <mergeCell ref="F4:F5"/>
    <mergeCell ref="G30:G31"/>
    <mergeCell ref="D37:E37"/>
    <mergeCell ref="G11:G12"/>
    <mergeCell ref="D11:E11"/>
    <mergeCell ref="F11:F12"/>
    <mergeCell ref="B4:C4"/>
    <mergeCell ref="D4:E4"/>
    <mergeCell ref="G4:G5"/>
    <mergeCell ref="A94:A95"/>
    <mergeCell ref="B94:C94"/>
    <mergeCell ref="G109:G110"/>
    <mergeCell ref="A44:A45"/>
    <mergeCell ref="B44:C44"/>
    <mergeCell ref="D44:E44"/>
    <mergeCell ref="F44:F45"/>
    <mergeCell ref="A79:A80"/>
    <mergeCell ref="B79:C79"/>
    <mergeCell ref="G44:G45"/>
    <mergeCell ref="D109:E109"/>
    <mergeCell ref="F109:F110"/>
    <mergeCell ref="A11:A12"/>
    <mergeCell ref="B11:C11"/>
    <mergeCell ref="A109:A110"/>
    <mergeCell ref="B109:C109"/>
    <mergeCell ref="A30:A31"/>
    <mergeCell ref="B30:C30"/>
    <mergeCell ref="D30:E30"/>
    <mergeCell ref="F30:F3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6"/>
  <sheetViews>
    <sheetView workbookViewId="0" topLeftCell="A1">
      <selection activeCell="F104" sqref="F104"/>
    </sheetView>
  </sheetViews>
  <sheetFormatPr defaultColWidth="11.421875" defaultRowHeight="12.75"/>
  <cols>
    <col min="1" max="1" width="48.421875" style="1" customWidth="1"/>
    <col min="2" max="2" width="11.421875" style="1" customWidth="1"/>
    <col min="3" max="3" width="11.7109375" style="1" customWidth="1"/>
    <col min="4" max="4" width="12.28125" style="1" customWidth="1"/>
    <col min="5" max="5" width="11.57421875" style="1" customWidth="1"/>
    <col min="6" max="6" width="16.00390625" style="422" customWidth="1"/>
    <col min="7" max="7" width="12.28125" style="422" bestFit="1" customWidth="1"/>
    <col min="8" max="11" width="11.421875" style="19" customWidth="1"/>
    <col min="12" max="28" width="11.421875" style="1" customWidth="1"/>
  </cols>
  <sheetData>
    <row r="1" spans="1:17" ht="15.75">
      <c r="A1" s="192" t="s">
        <v>864</v>
      </c>
      <c r="B1" s="193"/>
      <c r="C1" s="193"/>
      <c r="D1" s="193"/>
      <c r="E1" s="193"/>
      <c r="F1" s="401"/>
      <c r="G1" s="401"/>
      <c r="L1" s="193"/>
      <c r="M1" s="193"/>
      <c r="N1" s="193"/>
      <c r="O1" s="193"/>
      <c r="P1" s="193"/>
      <c r="Q1" s="193"/>
    </row>
    <row r="2" spans="1:17" ht="12.75">
      <c r="A2" s="193"/>
      <c r="B2" s="193"/>
      <c r="C2" s="193"/>
      <c r="D2" s="193"/>
      <c r="E2" s="193"/>
      <c r="F2" s="401"/>
      <c r="G2" s="401"/>
      <c r="L2" s="193"/>
      <c r="M2" s="193"/>
      <c r="N2" s="193"/>
      <c r="O2" s="193"/>
      <c r="P2" s="193"/>
      <c r="Q2" s="193"/>
    </row>
    <row r="3" spans="1:17" ht="12.75">
      <c r="A3" s="193"/>
      <c r="B3" s="193"/>
      <c r="C3" s="193"/>
      <c r="D3" s="193"/>
      <c r="E3" s="193"/>
      <c r="F3" s="401"/>
      <c r="G3" s="401"/>
      <c r="L3" s="193"/>
      <c r="M3" s="193"/>
      <c r="N3" s="193"/>
      <c r="O3" s="193"/>
      <c r="P3" s="193"/>
      <c r="Q3" s="193"/>
    </row>
    <row r="4" spans="1:17" ht="21.75" customHeight="1">
      <c r="A4" s="194" t="s">
        <v>287</v>
      </c>
      <c r="B4" s="195" t="s">
        <v>288</v>
      </c>
      <c r="C4" s="196"/>
      <c r="D4" s="197" t="s">
        <v>289</v>
      </c>
      <c r="E4" s="198"/>
      <c r="F4" s="199" t="s">
        <v>290</v>
      </c>
      <c r="G4" s="199" t="s">
        <v>291</v>
      </c>
      <c r="L4" s="193"/>
      <c r="M4" s="193"/>
      <c r="N4" s="193"/>
      <c r="O4" s="193"/>
      <c r="P4" s="193"/>
      <c r="Q4" s="193"/>
    </row>
    <row r="5" spans="1:17" ht="25.5" customHeight="1">
      <c r="A5" s="201"/>
      <c r="B5" s="202" t="s">
        <v>865</v>
      </c>
      <c r="C5" s="203" t="s">
        <v>293</v>
      </c>
      <c r="D5" s="202" t="s">
        <v>865</v>
      </c>
      <c r="E5" s="204" t="s">
        <v>294</v>
      </c>
      <c r="F5" s="205"/>
      <c r="G5" s="205"/>
      <c r="L5" s="193"/>
      <c r="M5" s="193"/>
      <c r="N5" s="193"/>
      <c r="O5" s="193"/>
      <c r="P5" s="193"/>
      <c r="Q5" s="193"/>
    </row>
    <row r="6" spans="1:17" ht="12.75">
      <c r="A6" s="207" t="s">
        <v>295</v>
      </c>
      <c r="B6" s="208">
        <v>337861</v>
      </c>
      <c r="C6" s="209">
        <v>4226119</v>
      </c>
      <c r="D6" s="210">
        <v>0.0017671563903756127</v>
      </c>
      <c r="E6" s="211">
        <v>0.008731030136960083</v>
      </c>
      <c r="F6" s="380">
        <v>0.07994592674744842</v>
      </c>
      <c r="G6" s="380">
        <v>0.5036980384965732</v>
      </c>
      <c r="H6" s="212"/>
      <c r="I6" s="302"/>
      <c r="J6" s="302"/>
      <c r="L6" s="193"/>
      <c r="M6" s="193"/>
      <c r="N6" s="193"/>
      <c r="O6" s="193"/>
      <c r="P6" s="193"/>
      <c r="Q6" s="193"/>
    </row>
    <row r="7" spans="1:17" ht="12.75">
      <c r="A7" s="213" t="s">
        <v>296</v>
      </c>
      <c r="B7" s="214">
        <v>8718</v>
      </c>
      <c r="C7" s="215">
        <v>336000</v>
      </c>
      <c r="D7" s="216">
        <v>0.06681350954478704</v>
      </c>
      <c r="E7" s="217">
        <v>0.0509622873443496</v>
      </c>
      <c r="F7" s="381">
        <v>0.02594642857142857</v>
      </c>
      <c r="G7" s="381">
        <v>0.42183190593700104</v>
      </c>
      <c r="H7" s="212"/>
      <c r="I7" s="95"/>
      <c r="J7" s="302"/>
      <c r="L7" s="193"/>
      <c r="M7" s="193"/>
      <c r="N7" s="193"/>
      <c r="O7" s="193"/>
      <c r="P7" s="193"/>
      <c r="Q7" s="193"/>
    </row>
    <row r="8" spans="1:17" ht="12.75">
      <c r="A8" s="218"/>
      <c r="B8" s="219"/>
      <c r="C8" s="219"/>
      <c r="D8" s="218"/>
      <c r="E8" s="219"/>
      <c r="F8" s="402"/>
      <c r="G8" s="401"/>
      <c r="L8" s="193"/>
      <c r="M8" s="193"/>
      <c r="N8" s="193"/>
      <c r="O8" s="193"/>
      <c r="P8" s="193"/>
      <c r="Q8" s="193"/>
    </row>
    <row r="9" spans="1:17" ht="12.75">
      <c r="A9" s="218"/>
      <c r="B9" s="219"/>
      <c r="C9" s="219"/>
      <c r="D9" s="218"/>
      <c r="E9" s="219"/>
      <c r="F9" s="402"/>
      <c r="G9" s="401"/>
      <c r="L9" s="193"/>
      <c r="M9" s="193"/>
      <c r="N9" s="193"/>
      <c r="O9" s="193"/>
      <c r="P9" s="193"/>
      <c r="Q9" s="193"/>
    </row>
    <row r="10" spans="1:17" ht="12.75">
      <c r="A10" s="218"/>
      <c r="B10" s="219"/>
      <c r="C10" s="219"/>
      <c r="D10" s="218"/>
      <c r="E10" s="219"/>
      <c r="F10" s="402"/>
      <c r="G10" s="401"/>
      <c r="L10" s="193"/>
      <c r="M10" s="193"/>
      <c r="N10" s="193"/>
      <c r="O10" s="193"/>
      <c r="P10" s="193"/>
      <c r="Q10" s="193"/>
    </row>
    <row r="11" spans="1:17" ht="21.75" customHeight="1">
      <c r="A11" s="194" t="s">
        <v>297</v>
      </c>
      <c r="B11" s="195" t="s">
        <v>298</v>
      </c>
      <c r="C11" s="196"/>
      <c r="D11" s="197" t="s">
        <v>289</v>
      </c>
      <c r="E11" s="198"/>
      <c r="F11" s="199" t="s">
        <v>290</v>
      </c>
      <c r="G11" s="199" t="s">
        <v>291</v>
      </c>
      <c r="L11" s="193"/>
      <c r="M11" s="193"/>
      <c r="N11" s="193"/>
      <c r="O11" s="193"/>
      <c r="P11" s="193"/>
      <c r="Q11" s="193"/>
    </row>
    <row r="12" spans="1:17" ht="27" customHeight="1">
      <c r="A12" s="201"/>
      <c r="B12" s="247" t="s">
        <v>865</v>
      </c>
      <c r="C12" s="204" t="s">
        <v>293</v>
      </c>
      <c r="D12" s="202" t="s">
        <v>865</v>
      </c>
      <c r="E12" s="204" t="s">
        <v>294</v>
      </c>
      <c r="F12" s="205"/>
      <c r="G12" s="205"/>
      <c r="L12" s="193"/>
      <c r="M12" s="193"/>
      <c r="N12" s="193"/>
      <c r="O12" s="193"/>
      <c r="P12" s="193"/>
      <c r="Q12" s="193"/>
    </row>
    <row r="13" spans="1:17" ht="12.75">
      <c r="A13" s="309" t="s">
        <v>299</v>
      </c>
      <c r="B13" s="222">
        <v>105926.91666666667</v>
      </c>
      <c r="C13" s="223">
        <v>1315724.75</v>
      </c>
      <c r="D13" s="312">
        <v>0.024575338093265175</v>
      </c>
      <c r="E13" s="313">
        <v>0.004710118482216696</v>
      </c>
      <c r="F13" s="411">
        <v>0.08050841687569278</v>
      </c>
      <c r="G13" s="412">
        <v>0.4356988244810938</v>
      </c>
      <c r="H13" s="63"/>
      <c r="I13" s="63"/>
      <c r="L13" s="193"/>
      <c r="M13" s="193"/>
      <c r="N13" s="193"/>
      <c r="O13" s="193"/>
      <c r="P13" s="193"/>
      <c r="Q13" s="193"/>
    </row>
    <row r="14" spans="1:17" ht="12.75">
      <c r="A14" s="228" t="s">
        <v>300</v>
      </c>
      <c r="B14" s="249">
        <v>56692.666666666664</v>
      </c>
      <c r="C14" s="315">
        <v>852903.5</v>
      </c>
      <c r="D14" s="316">
        <v>0.04146497536840221</v>
      </c>
      <c r="E14" s="305">
        <v>0.01584796923049736</v>
      </c>
      <c r="F14" s="404">
        <v>0.06647020051701824</v>
      </c>
      <c r="G14" s="413">
        <v>0.44066538457303234</v>
      </c>
      <c r="H14" s="63"/>
      <c r="I14" s="63"/>
      <c r="L14" s="193"/>
      <c r="M14" s="193"/>
      <c r="N14" s="193"/>
      <c r="O14" s="193"/>
      <c r="P14" s="193"/>
      <c r="Q14" s="193"/>
    </row>
    <row r="15" spans="1:17" ht="12.75">
      <c r="A15" s="317" t="s">
        <v>301</v>
      </c>
      <c r="B15" s="249">
        <v>12298.166666666668</v>
      </c>
      <c r="C15" s="319">
        <v>155438.1666666667</v>
      </c>
      <c r="D15" s="320">
        <v>-0.0060681981963778275</v>
      </c>
      <c r="E15" s="321">
        <v>-0.009754033566022113</v>
      </c>
      <c r="F15" s="414">
        <v>0.07911934970926274</v>
      </c>
      <c r="G15" s="415">
        <v>0.31491234059987366</v>
      </c>
      <c r="H15" s="63"/>
      <c r="I15" s="63"/>
      <c r="L15" s="193"/>
      <c r="M15" s="193"/>
      <c r="N15" s="193"/>
      <c r="O15" s="193"/>
      <c r="P15" s="193"/>
      <c r="Q15" s="193"/>
    </row>
    <row r="16" spans="1:17" ht="12.75">
      <c r="A16" s="317" t="s">
        <v>302</v>
      </c>
      <c r="B16" s="249">
        <v>35583.583333333336</v>
      </c>
      <c r="C16" s="315">
        <v>277492.25</v>
      </c>
      <c r="D16" s="316">
        <v>0.014018047969603487</v>
      </c>
      <c r="E16" s="305">
        <v>-0.02053723121379125</v>
      </c>
      <c r="F16" s="404">
        <v>0.12823271040302328</v>
      </c>
      <c r="G16" s="413">
        <v>0.48091068301225925</v>
      </c>
      <c r="H16" s="226"/>
      <c r="I16" s="63"/>
      <c r="L16" s="193"/>
      <c r="M16" s="193"/>
      <c r="N16" s="193"/>
      <c r="O16" s="193"/>
      <c r="P16" s="193"/>
      <c r="Q16" s="193"/>
    </row>
    <row r="17" spans="1:17" ht="12.75">
      <c r="A17" s="317" t="s">
        <v>303</v>
      </c>
      <c r="B17" s="249">
        <v>0</v>
      </c>
      <c r="C17" s="319">
        <v>353.66666666666663</v>
      </c>
      <c r="D17" s="323" t="s">
        <v>305</v>
      </c>
      <c r="E17" s="305">
        <v>-0.07356472385941948</v>
      </c>
      <c r="F17" s="404">
        <v>0</v>
      </c>
      <c r="G17" s="416" t="s">
        <v>305</v>
      </c>
      <c r="H17" s="63"/>
      <c r="I17" s="63"/>
      <c r="L17" s="193"/>
      <c r="M17" s="193"/>
      <c r="N17" s="193"/>
      <c r="O17" s="193"/>
      <c r="P17" s="193"/>
      <c r="Q17" s="193"/>
    </row>
    <row r="18" spans="1:17" ht="12.75">
      <c r="A18" s="317" t="s">
        <v>304</v>
      </c>
      <c r="B18" s="249">
        <v>0</v>
      </c>
      <c r="C18" s="315">
        <v>5.166666666666667</v>
      </c>
      <c r="D18" s="323" t="s">
        <v>305</v>
      </c>
      <c r="E18" s="305">
        <v>-0.42592592592592593</v>
      </c>
      <c r="F18" s="404">
        <v>0</v>
      </c>
      <c r="G18" s="416" t="s">
        <v>305</v>
      </c>
      <c r="H18" s="63"/>
      <c r="I18" s="63"/>
      <c r="L18" s="193"/>
      <c r="M18" s="193"/>
      <c r="N18" s="193"/>
      <c r="O18" s="193"/>
      <c r="P18" s="193"/>
      <c r="Q18" s="193"/>
    </row>
    <row r="19" spans="1:17" ht="12.75">
      <c r="A19" s="324" t="s">
        <v>306</v>
      </c>
      <c r="B19" s="249">
        <v>1352.5</v>
      </c>
      <c r="C19" s="319">
        <v>29532</v>
      </c>
      <c r="D19" s="320">
        <v>-0.08968534410230522</v>
      </c>
      <c r="E19" s="321">
        <v>0.008319581175667334</v>
      </c>
      <c r="F19" s="414">
        <v>0.04579777868075308</v>
      </c>
      <c r="G19" s="417">
        <v>0.9508465639463356</v>
      </c>
      <c r="H19" s="303"/>
      <c r="I19" s="63"/>
      <c r="L19" s="193"/>
      <c r="M19" s="193"/>
      <c r="N19" s="193"/>
      <c r="O19" s="193"/>
      <c r="P19" s="193"/>
      <c r="Q19" s="193"/>
    </row>
    <row r="20" spans="1:17" ht="12.75">
      <c r="A20" s="309" t="s">
        <v>307</v>
      </c>
      <c r="B20" s="222">
        <v>2814.1666666666665</v>
      </c>
      <c r="C20" s="223">
        <v>100930.5</v>
      </c>
      <c r="D20" s="312">
        <v>0.0722677335365467</v>
      </c>
      <c r="E20" s="313">
        <v>0.00860653997106997</v>
      </c>
      <c r="F20" s="412">
        <v>0.027882222585508508</v>
      </c>
      <c r="G20" s="412">
        <v>0.29860380394896235</v>
      </c>
      <c r="H20" s="63"/>
      <c r="I20" s="63"/>
      <c r="L20" s="193"/>
      <c r="M20" s="193"/>
      <c r="N20" s="193"/>
      <c r="O20" s="193"/>
      <c r="P20" s="193"/>
      <c r="Q20" s="193"/>
    </row>
    <row r="21" spans="1:17" ht="12.75">
      <c r="A21" s="325" t="s">
        <v>300</v>
      </c>
      <c r="B21" s="249">
        <v>951.3333333333334</v>
      </c>
      <c r="C21" s="315">
        <v>40735.416666666664</v>
      </c>
      <c r="D21" s="326">
        <v>0.13085685983159978</v>
      </c>
      <c r="E21" s="327">
        <v>0.006651633562948511</v>
      </c>
      <c r="F21" s="413">
        <v>0.02335396102899811</v>
      </c>
      <c r="G21" s="413">
        <v>0.3577674010467266</v>
      </c>
      <c r="H21" s="63"/>
      <c r="I21" s="63"/>
      <c r="L21" s="193"/>
      <c r="M21" s="193"/>
      <c r="N21" s="193"/>
      <c r="O21" s="193"/>
      <c r="P21" s="193"/>
      <c r="Q21" s="193"/>
    </row>
    <row r="22" spans="1:17" ht="12.75">
      <c r="A22" s="317" t="s">
        <v>301</v>
      </c>
      <c r="B22" s="249">
        <v>220.25</v>
      </c>
      <c r="C22" s="319">
        <v>9920.5</v>
      </c>
      <c r="D22" s="320">
        <v>0.07877551020408169</v>
      </c>
      <c r="E22" s="321">
        <v>0.012433664444142067</v>
      </c>
      <c r="F22" s="415">
        <v>0.02220150194042639</v>
      </c>
      <c r="G22" s="415">
        <v>0.3823784722222222</v>
      </c>
      <c r="H22" s="63"/>
      <c r="I22" s="63"/>
      <c r="L22" s="193"/>
      <c r="M22" s="193"/>
      <c r="N22" s="193"/>
      <c r="O22" s="193"/>
      <c r="P22" s="193"/>
      <c r="Q22" s="193"/>
    </row>
    <row r="23" spans="1:17" ht="12.75">
      <c r="A23" s="317" t="s">
        <v>302</v>
      </c>
      <c r="B23" s="249">
        <v>873.8333333333334</v>
      </c>
      <c r="C23" s="315">
        <v>32496.25</v>
      </c>
      <c r="D23" s="316">
        <v>0.2725728155339806</v>
      </c>
      <c r="E23" s="305">
        <v>0.0005105758474532873</v>
      </c>
      <c r="F23" s="413">
        <v>0.026890282212050108</v>
      </c>
      <c r="G23" s="413">
        <v>0.1631884463949453</v>
      </c>
      <c r="H23" s="63"/>
      <c r="I23" s="63"/>
      <c r="L23" s="193"/>
      <c r="M23" s="193"/>
      <c r="N23" s="193"/>
      <c r="O23" s="193"/>
      <c r="P23" s="193"/>
      <c r="Q23" s="193"/>
    </row>
    <row r="24" spans="1:17" ht="12.75">
      <c r="A24" s="317" t="s">
        <v>303</v>
      </c>
      <c r="B24" s="249">
        <v>0</v>
      </c>
      <c r="C24" s="319">
        <v>19.083333333333332</v>
      </c>
      <c r="D24" s="323" t="s">
        <v>305</v>
      </c>
      <c r="E24" s="305">
        <v>0.15656565656565657</v>
      </c>
      <c r="F24" s="413">
        <v>0</v>
      </c>
      <c r="G24" s="416" t="s">
        <v>305</v>
      </c>
      <c r="H24" s="63"/>
      <c r="I24" s="63"/>
      <c r="L24" s="193"/>
      <c r="M24" s="193"/>
      <c r="N24" s="193"/>
      <c r="O24" s="193"/>
      <c r="P24" s="193"/>
      <c r="Q24" s="193"/>
    </row>
    <row r="25" spans="1:17" ht="12.75">
      <c r="A25" s="317" t="s">
        <v>304</v>
      </c>
      <c r="B25" s="249">
        <v>0</v>
      </c>
      <c r="C25" s="315">
        <v>0</v>
      </c>
      <c r="D25" s="323" t="s">
        <v>305</v>
      </c>
      <c r="E25" s="328" t="s">
        <v>305</v>
      </c>
      <c r="F25" s="416" t="s">
        <v>305</v>
      </c>
      <c r="G25" s="416" t="s">
        <v>305</v>
      </c>
      <c r="H25" s="63"/>
      <c r="I25" s="63"/>
      <c r="L25" s="193"/>
      <c r="M25" s="193"/>
      <c r="N25" s="193"/>
      <c r="O25" s="193"/>
      <c r="P25" s="193"/>
      <c r="Q25" s="193"/>
    </row>
    <row r="26" spans="1:17" ht="12.75">
      <c r="A26" s="324" t="s">
        <v>306</v>
      </c>
      <c r="B26" s="366">
        <v>768.75</v>
      </c>
      <c r="C26" s="330">
        <v>17759.25</v>
      </c>
      <c r="D26" s="331">
        <v>-0.1385750303483051</v>
      </c>
      <c r="E26" s="332">
        <v>0.026061878304076025</v>
      </c>
      <c r="F26" s="417">
        <v>0.043287300983994255</v>
      </c>
      <c r="G26" s="417">
        <v>0.9211183225162256</v>
      </c>
      <c r="H26" s="63"/>
      <c r="I26" s="63"/>
      <c r="L26" s="193"/>
      <c r="M26" s="193"/>
      <c r="N26" s="193"/>
      <c r="O26" s="193"/>
      <c r="P26" s="193"/>
      <c r="Q26" s="193"/>
    </row>
    <row r="27" spans="1:17" ht="12.75">
      <c r="A27" s="218"/>
      <c r="B27" s="219"/>
      <c r="C27" s="219"/>
      <c r="D27" s="245"/>
      <c r="E27" s="245"/>
      <c r="F27" s="246"/>
      <c r="G27" s="401"/>
      <c r="L27" s="193"/>
      <c r="M27" s="193"/>
      <c r="N27" s="193"/>
      <c r="O27" s="193"/>
      <c r="P27" s="193"/>
      <c r="Q27" s="193"/>
    </row>
    <row r="28" spans="1:17" ht="12.75">
      <c r="A28" s="218"/>
      <c r="B28" s="219"/>
      <c r="C28" s="219"/>
      <c r="D28" s="245"/>
      <c r="E28" s="245"/>
      <c r="F28" s="246"/>
      <c r="G28" s="401"/>
      <c r="L28" s="193"/>
      <c r="M28" s="193"/>
      <c r="N28" s="193"/>
      <c r="O28" s="193"/>
      <c r="P28" s="193"/>
      <c r="Q28" s="193"/>
    </row>
    <row r="29" spans="1:17" ht="12.75">
      <c r="A29" s="218"/>
      <c r="B29" s="219"/>
      <c r="C29" s="219"/>
      <c r="D29" s="245"/>
      <c r="E29" s="245"/>
      <c r="F29" s="246"/>
      <c r="G29" s="401"/>
      <c r="L29" s="193"/>
      <c r="M29" s="193"/>
      <c r="N29" s="193"/>
      <c r="O29" s="193"/>
      <c r="P29" s="193"/>
      <c r="Q29" s="193"/>
    </row>
    <row r="30" spans="1:17" ht="21.75" customHeight="1">
      <c r="A30" s="194" t="s">
        <v>1</v>
      </c>
      <c r="B30" s="195" t="s">
        <v>298</v>
      </c>
      <c r="C30" s="196"/>
      <c r="D30" s="197" t="s">
        <v>289</v>
      </c>
      <c r="E30" s="198"/>
      <c r="F30" s="199" t="s">
        <v>290</v>
      </c>
      <c r="G30" s="199" t="s">
        <v>291</v>
      </c>
      <c r="L30" s="193"/>
      <c r="M30" s="193"/>
      <c r="N30" s="193"/>
      <c r="O30" s="193"/>
      <c r="P30" s="193"/>
      <c r="Q30" s="193"/>
    </row>
    <row r="31" spans="1:17" ht="27" customHeight="1">
      <c r="A31" s="201"/>
      <c r="B31" s="247" t="s">
        <v>865</v>
      </c>
      <c r="C31" s="204" t="s">
        <v>293</v>
      </c>
      <c r="D31" s="247" t="s">
        <v>865</v>
      </c>
      <c r="E31" s="204" t="s">
        <v>294</v>
      </c>
      <c r="F31" s="205"/>
      <c r="G31" s="205"/>
      <c r="L31" s="193"/>
      <c r="M31" s="193"/>
      <c r="N31" s="193"/>
      <c r="O31" s="193"/>
      <c r="P31" s="193"/>
      <c r="Q31" s="193"/>
    </row>
    <row r="32" spans="1:17" ht="12.75">
      <c r="A32" s="228" t="s">
        <v>308</v>
      </c>
      <c r="B32" s="248">
        <v>279.95</v>
      </c>
      <c r="C32" s="230">
        <v>3435.7250000000004</v>
      </c>
      <c r="D32" s="231">
        <v>0.00223753691935924</v>
      </c>
      <c r="E32" s="232">
        <v>0.006466685219633117</v>
      </c>
      <c r="F32" s="384">
        <v>0.08148207438022541</v>
      </c>
      <c r="G32" s="384">
        <v>0.5187621606596868</v>
      </c>
      <c r="H32" s="63"/>
      <c r="I32" s="63"/>
      <c r="L32" s="193"/>
      <c r="M32" s="193"/>
      <c r="N32" s="193"/>
      <c r="O32" s="193"/>
      <c r="P32" s="193"/>
      <c r="Q32" s="193"/>
    </row>
    <row r="33" spans="1:17" ht="12.75">
      <c r="A33" s="234" t="s">
        <v>309</v>
      </c>
      <c r="B33" s="249">
        <v>124.75</v>
      </c>
      <c r="C33" s="236">
        <v>1719.95</v>
      </c>
      <c r="D33" s="237">
        <v>0.04809913883637895</v>
      </c>
      <c r="E33" s="238">
        <v>0.0341365160010223</v>
      </c>
      <c r="F33" s="386">
        <v>0.07253117823192534</v>
      </c>
      <c r="G33" s="386">
        <v>0.42740899357601714</v>
      </c>
      <c r="H33" s="63"/>
      <c r="I33" s="63"/>
      <c r="L33" s="193"/>
      <c r="M33" s="193"/>
      <c r="N33" s="193"/>
      <c r="O33" s="193"/>
      <c r="P33" s="193"/>
      <c r="Q33" s="193"/>
    </row>
    <row r="34" spans="1:17" ht="12.75">
      <c r="A34" s="234" t="s">
        <v>310</v>
      </c>
      <c r="B34" s="250">
        <v>86.4</v>
      </c>
      <c r="C34" s="236">
        <v>1214.05</v>
      </c>
      <c r="D34" s="237">
        <v>0.022182786157941337</v>
      </c>
      <c r="E34" s="238">
        <v>0.0008656224237426624</v>
      </c>
      <c r="F34" s="386">
        <v>0.07116675589967465</v>
      </c>
      <c r="G34" s="386">
        <v>0.39456558967918715</v>
      </c>
      <c r="H34" s="63"/>
      <c r="I34" s="63"/>
      <c r="L34" s="193"/>
      <c r="M34" s="193"/>
      <c r="N34" s="193"/>
      <c r="O34" s="193"/>
      <c r="P34" s="193"/>
      <c r="Q34" s="193"/>
    </row>
    <row r="35" spans="1:17" ht="12.75">
      <c r="A35" s="234" t="s">
        <v>311</v>
      </c>
      <c r="B35" s="249">
        <v>38.325</v>
      </c>
      <c r="C35" s="230">
        <v>505.825</v>
      </c>
      <c r="D35" s="231">
        <v>0.11086956521739144</v>
      </c>
      <c r="E35" s="232">
        <v>0.12255881047492223</v>
      </c>
      <c r="F35" s="384">
        <v>0.07576731082884397</v>
      </c>
      <c r="G35" s="384">
        <v>0.5257201646090535</v>
      </c>
      <c r="H35" s="63"/>
      <c r="I35" s="63"/>
      <c r="L35" s="193"/>
      <c r="M35" s="193"/>
      <c r="N35" s="193"/>
      <c r="O35" s="193"/>
      <c r="P35" s="193"/>
      <c r="Q35" s="193"/>
    </row>
    <row r="36" spans="1:17" ht="12.75">
      <c r="A36" s="234" t="s">
        <v>312</v>
      </c>
      <c r="B36" s="249">
        <v>155.175</v>
      </c>
      <c r="C36" s="236">
        <v>1715.8</v>
      </c>
      <c r="D36" s="231">
        <v>-0.03197130380536495</v>
      </c>
      <c r="E36" s="232">
        <v>-0.019794909880316514</v>
      </c>
      <c r="F36" s="384">
        <v>0.09043886233826787</v>
      </c>
      <c r="G36" s="384">
        <v>0.6262738371506408</v>
      </c>
      <c r="H36" s="63"/>
      <c r="I36" s="63"/>
      <c r="L36" s="193"/>
      <c r="M36" s="193"/>
      <c r="N36" s="193"/>
      <c r="O36" s="193"/>
      <c r="P36" s="193"/>
      <c r="Q36" s="193"/>
    </row>
    <row r="37" spans="1:17" ht="12.75">
      <c r="A37" s="221" t="s">
        <v>313</v>
      </c>
      <c r="B37" s="251"/>
      <c r="C37" s="252"/>
      <c r="D37" s="253" t="s">
        <v>314</v>
      </c>
      <c r="E37" s="254"/>
      <c r="F37" s="392"/>
      <c r="G37" s="392"/>
      <c r="H37" s="63"/>
      <c r="I37" s="63"/>
      <c r="L37" s="193"/>
      <c r="M37" s="193"/>
      <c r="N37" s="193"/>
      <c r="O37" s="193"/>
      <c r="P37" s="193"/>
      <c r="Q37" s="193"/>
    </row>
    <row r="38" spans="1:17" ht="12.75">
      <c r="A38" s="234" t="s">
        <v>315</v>
      </c>
      <c r="B38" s="210">
        <v>0.30862654045365245</v>
      </c>
      <c r="C38" s="211">
        <v>0.35336064440547477</v>
      </c>
      <c r="D38" s="255">
        <v>0.6022047479518344</v>
      </c>
      <c r="E38" s="256">
        <v>-0.1860306775812115</v>
      </c>
      <c r="F38" s="393" t="s">
        <v>305</v>
      </c>
      <c r="G38" s="393" t="s">
        <v>305</v>
      </c>
      <c r="H38" s="63"/>
      <c r="I38" s="63"/>
      <c r="L38" s="193"/>
      <c r="M38" s="193"/>
      <c r="N38" s="193"/>
      <c r="O38" s="193"/>
      <c r="P38" s="193"/>
      <c r="Q38" s="193"/>
    </row>
    <row r="39" spans="1:17" ht="12.75">
      <c r="A39" s="234" t="s">
        <v>316</v>
      </c>
      <c r="B39" s="231">
        <v>0.4456152884443651</v>
      </c>
      <c r="C39" s="238">
        <v>0.500607586462828</v>
      </c>
      <c r="D39" s="257">
        <v>1.9498757521604848</v>
      </c>
      <c r="E39" s="258">
        <v>1.3394486115692272</v>
      </c>
      <c r="F39" s="394" t="s">
        <v>305</v>
      </c>
      <c r="G39" s="394" t="s">
        <v>305</v>
      </c>
      <c r="H39" s="63"/>
      <c r="I39" s="63"/>
      <c r="L39" s="193"/>
      <c r="M39" s="193"/>
      <c r="N39" s="193"/>
      <c r="O39" s="193"/>
      <c r="P39" s="193"/>
      <c r="Q39" s="193"/>
    </row>
    <row r="40" spans="1:17" ht="12.75">
      <c r="A40" s="259" t="s">
        <v>317</v>
      </c>
      <c r="B40" s="260">
        <v>0.30721442885771544</v>
      </c>
      <c r="C40" s="217">
        <v>0.29409285153638187</v>
      </c>
      <c r="D40" s="261">
        <v>1.7359356393947312</v>
      </c>
      <c r="E40" s="262">
        <v>2.3165258228401653</v>
      </c>
      <c r="F40" s="395" t="s">
        <v>305</v>
      </c>
      <c r="G40" s="395" t="s">
        <v>305</v>
      </c>
      <c r="H40" s="63"/>
      <c r="I40" s="63"/>
      <c r="L40" s="193"/>
      <c r="M40" s="193"/>
      <c r="N40" s="193"/>
      <c r="O40" s="193"/>
      <c r="P40" s="193"/>
      <c r="Q40" s="193"/>
    </row>
    <row r="41" spans="1:17" ht="12.75">
      <c r="A41" s="218"/>
      <c r="B41" s="219"/>
      <c r="C41" s="219"/>
      <c r="D41" s="245"/>
      <c r="E41" s="245"/>
      <c r="F41" s="246"/>
      <c r="G41" s="401"/>
      <c r="L41" s="193"/>
      <c r="M41" s="193"/>
      <c r="N41" s="193"/>
      <c r="O41" s="193"/>
      <c r="P41" s="193"/>
      <c r="Q41" s="193"/>
    </row>
    <row r="42" spans="1:17" ht="12.75">
      <c r="A42" s="218"/>
      <c r="B42" s="219"/>
      <c r="C42" s="219"/>
      <c r="D42" s="245"/>
      <c r="E42" s="245"/>
      <c r="F42" s="246"/>
      <c r="G42" s="401"/>
      <c r="L42" s="193"/>
      <c r="M42" s="193"/>
      <c r="N42" s="193"/>
      <c r="O42" s="193"/>
      <c r="P42" s="193"/>
      <c r="Q42" s="193"/>
    </row>
    <row r="43" spans="1:17" ht="12.75">
      <c r="A43" s="218"/>
      <c r="B43" s="219"/>
      <c r="C43" s="219"/>
      <c r="D43" s="245"/>
      <c r="E43" s="245"/>
      <c r="F43" s="246"/>
      <c r="G43" s="401"/>
      <c r="L43" s="193"/>
      <c r="M43" s="193"/>
      <c r="N43" s="193"/>
      <c r="O43" s="193"/>
      <c r="P43" s="193"/>
      <c r="Q43" s="193"/>
    </row>
    <row r="44" spans="1:17" ht="28.5" customHeight="1">
      <c r="A44" s="194" t="s">
        <v>318</v>
      </c>
      <c r="B44" s="195" t="s">
        <v>319</v>
      </c>
      <c r="C44" s="196"/>
      <c r="D44" s="197" t="s">
        <v>289</v>
      </c>
      <c r="E44" s="198"/>
      <c r="F44" s="199" t="s">
        <v>290</v>
      </c>
      <c r="G44" s="199" t="s">
        <v>291</v>
      </c>
      <c r="L44" s="193"/>
      <c r="M44" s="193"/>
      <c r="N44" s="193"/>
      <c r="O44" s="193"/>
      <c r="P44" s="193"/>
      <c r="Q44" s="193"/>
    </row>
    <row r="45" spans="1:17" ht="21" customHeight="1">
      <c r="A45" s="201"/>
      <c r="B45" s="247" t="s">
        <v>865</v>
      </c>
      <c r="C45" s="204" t="s">
        <v>293</v>
      </c>
      <c r="D45" s="202" t="s">
        <v>865</v>
      </c>
      <c r="E45" s="203" t="s">
        <v>294</v>
      </c>
      <c r="F45" s="205"/>
      <c r="G45" s="205"/>
      <c r="K45" s="263"/>
      <c r="L45" s="193"/>
      <c r="M45" s="193"/>
      <c r="N45" s="193"/>
      <c r="O45" s="193"/>
      <c r="P45" s="193"/>
      <c r="Q45" s="193"/>
    </row>
    <row r="46" spans="1:17" ht="12.75">
      <c r="A46" s="309" t="s">
        <v>320</v>
      </c>
      <c r="B46" s="222">
        <v>166166</v>
      </c>
      <c r="C46" s="333">
        <v>1550966</v>
      </c>
      <c r="D46" s="334">
        <v>0.07934342745418999</v>
      </c>
      <c r="E46" s="313">
        <v>-0.008210737137471003</v>
      </c>
      <c r="F46" s="418">
        <v>0.10713710036196795</v>
      </c>
      <c r="G46" s="419">
        <v>0.3326999661625758</v>
      </c>
      <c r="H46" s="285"/>
      <c r="I46" s="285"/>
      <c r="J46" s="268"/>
      <c r="K46" s="263"/>
      <c r="L46" s="193"/>
      <c r="M46" s="193"/>
      <c r="N46" s="193"/>
      <c r="O46" s="193"/>
      <c r="P46" s="193"/>
      <c r="Q46" s="193"/>
    </row>
    <row r="47" spans="1:17" ht="12.75">
      <c r="A47" s="309" t="s">
        <v>321</v>
      </c>
      <c r="B47" s="269"/>
      <c r="C47" s="336"/>
      <c r="D47" s="335"/>
      <c r="E47" s="336"/>
      <c r="F47" s="420"/>
      <c r="G47" s="420"/>
      <c r="H47" s="267"/>
      <c r="I47" s="267"/>
      <c r="L47" s="193"/>
      <c r="M47" s="193"/>
      <c r="N47" s="193"/>
      <c r="O47" s="193"/>
      <c r="P47" s="193"/>
      <c r="Q47" s="193"/>
    </row>
    <row r="48" spans="1:17" ht="12.75">
      <c r="A48" s="317" t="s">
        <v>322</v>
      </c>
      <c r="B48" s="229">
        <v>25451</v>
      </c>
      <c r="C48" s="315">
        <v>293822</v>
      </c>
      <c r="D48" s="316">
        <v>0.06342706722934865</v>
      </c>
      <c r="E48" s="305">
        <v>-0.05368898393517385</v>
      </c>
      <c r="F48" s="404">
        <v>0.08662047089734601</v>
      </c>
      <c r="G48" s="404">
        <v>0.2940612362796072</v>
      </c>
      <c r="H48" s="274"/>
      <c r="I48" s="268"/>
      <c r="L48" s="193"/>
      <c r="M48" s="193"/>
      <c r="N48" s="193"/>
      <c r="O48" s="193"/>
      <c r="P48" s="193"/>
      <c r="Q48" s="193"/>
    </row>
    <row r="49" spans="1:17" ht="12.75">
      <c r="A49" s="317" t="s">
        <v>323</v>
      </c>
      <c r="B49" s="239">
        <v>94148</v>
      </c>
      <c r="C49" s="319">
        <v>926668</v>
      </c>
      <c r="D49" s="320">
        <v>0.060559635921236366</v>
      </c>
      <c r="E49" s="321">
        <v>-0.006595055852147258</v>
      </c>
      <c r="F49" s="414">
        <v>0.1015984149663094</v>
      </c>
      <c r="G49" s="414">
        <v>0.33794222375373306</v>
      </c>
      <c r="H49" s="274"/>
      <c r="I49" s="268"/>
      <c r="L49" s="193"/>
      <c r="M49" s="193"/>
      <c r="N49" s="193"/>
      <c r="O49" s="193"/>
      <c r="P49" s="193"/>
      <c r="Q49" s="193"/>
    </row>
    <row r="50" spans="1:17" ht="12.75">
      <c r="A50" s="317" t="s">
        <v>324</v>
      </c>
      <c r="B50" s="235">
        <v>46567</v>
      </c>
      <c r="C50" s="337">
        <v>330476</v>
      </c>
      <c r="D50" s="338">
        <v>0.12900644911021675</v>
      </c>
      <c r="E50" s="339">
        <v>0.031145668873676202</v>
      </c>
      <c r="F50" s="414">
        <v>0.14090887084084774</v>
      </c>
      <c r="G50" s="414">
        <v>0.346725736197461</v>
      </c>
      <c r="H50" s="274"/>
      <c r="I50" s="268"/>
      <c r="L50" s="193"/>
      <c r="M50" s="193"/>
      <c r="N50" s="193"/>
      <c r="O50" s="193"/>
      <c r="P50" s="193"/>
      <c r="Q50" s="193"/>
    </row>
    <row r="51" spans="1:17" ht="12.75">
      <c r="A51" s="309" t="s">
        <v>325</v>
      </c>
      <c r="B51" s="251"/>
      <c r="C51" s="341"/>
      <c r="D51" s="340"/>
      <c r="E51" s="341"/>
      <c r="F51" s="420"/>
      <c r="G51" s="420"/>
      <c r="H51" s="63"/>
      <c r="I51" s="63"/>
      <c r="L51" s="193"/>
      <c r="M51" s="193"/>
      <c r="N51" s="193"/>
      <c r="O51" s="193"/>
      <c r="P51" s="193"/>
      <c r="Q51" s="193"/>
    </row>
    <row r="52" spans="1:17" ht="12.75">
      <c r="A52" s="342" t="s">
        <v>326</v>
      </c>
      <c r="B52" s="229">
        <v>23815</v>
      </c>
      <c r="C52" s="315">
        <v>180340</v>
      </c>
      <c r="D52" s="316">
        <v>0.09883264891800869</v>
      </c>
      <c r="E52" s="305">
        <v>-0.01486927926057835</v>
      </c>
      <c r="F52" s="404">
        <v>0.1320561162249085</v>
      </c>
      <c r="G52" s="404">
        <v>0.2746004658349284</v>
      </c>
      <c r="H52" s="274"/>
      <c r="I52" s="268"/>
      <c r="J52" s="268"/>
      <c r="L52" s="193"/>
      <c r="M52" s="193"/>
      <c r="N52" s="193"/>
      <c r="O52" s="193"/>
      <c r="P52" s="193"/>
      <c r="Q52" s="193"/>
    </row>
    <row r="53" spans="1:17" ht="12.75">
      <c r="A53" s="342" t="s">
        <v>486</v>
      </c>
      <c r="B53" s="239">
        <v>34556</v>
      </c>
      <c r="C53" s="319">
        <v>204063</v>
      </c>
      <c r="D53" s="320">
        <v>0.20901266531383378</v>
      </c>
      <c r="E53" s="321">
        <v>0.02073860652170656</v>
      </c>
      <c r="F53" s="404">
        <v>0.16933986072928459</v>
      </c>
      <c r="G53" s="404">
        <v>0.2857260978493646</v>
      </c>
      <c r="H53" s="274"/>
      <c r="I53" s="268"/>
      <c r="J53" s="268"/>
      <c r="L53" s="193"/>
      <c r="M53" s="193"/>
      <c r="N53" s="193"/>
      <c r="O53" s="193"/>
      <c r="P53" s="193"/>
      <c r="Q53" s="193"/>
    </row>
    <row r="54" spans="1:17" ht="12.75">
      <c r="A54" s="342" t="s">
        <v>328</v>
      </c>
      <c r="B54" s="239">
        <v>96666</v>
      </c>
      <c r="C54" s="319">
        <v>1004526</v>
      </c>
      <c r="D54" s="320">
        <v>0.046893952521226856</v>
      </c>
      <c r="E54" s="321">
        <v>-0.012509203726513873</v>
      </c>
      <c r="F54" s="404">
        <v>0.09623046093381356</v>
      </c>
      <c r="G54" s="404">
        <v>0.3545775668230487</v>
      </c>
      <c r="H54" s="274"/>
      <c r="I54" s="268"/>
      <c r="J54" s="268"/>
      <c r="L54" s="193"/>
      <c r="M54" s="193"/>
      <c r="N54" s="193"/>
      <c r="O54" s="193"/>
      <c r="P54" s="193"/>
      <c r="Q54" s="193"/>
    </row>
    <row r="55" spans="1:17" ht="12.75">
      <c r="A55" s="342" t="s">
        <v>329</v>
      </c>
      <c r="B55" s="275">
        <v>11129</v>
      </c>
      <c r="C55" s="344">
        <v>162037</v>
      </c>
      <c r="D55" s="316">
        <v>-0.02033450704225348</v>
      </c>
      <c r="E55" s="305">
        <v>-0.009408470680295378</v>
      </c>
      <c r="F55" s="404">
        <v>0.06868184427013584</v>
      </c>
      <c r="G55" s="404">
        <v>0.5809364723077726</v>
      </c>
      <c r="H55" s="274"/>
      <c r="I55" s="268"/>
      <c r="J55" s="268"/>
      <c r="L55" s="193"/>
      <c r="M55" s="193"/>
      <c r="N55" s="193"/>
      <c r="O55" s="193"/>
      <c r="P55" s="193"/>
      <c r="Q55" s="193"/>
    </row>
    <row r="56" spans="1:17" ht="12.75">
      <c r="A56" s="345" t="s">
        <v>330</v>
      </c>
      <c r="B56" s="251"/>
      <c r="C56" s="341"/>
      <c r="D56" s="346"/>
      <c r="E56" s="341"/>
      <c r="F56" s="420"/>
      <c r="G56" s="420"/>
      <c r="H56" s="63"/>
      <c r="I56" s="63"/>
      <c r="L56" s="193"/>
      <c r="M56" s="193"/>
      <c r="N56" s="193"/>
      <c r="O56" s="193"/>
      <c r="P56" s="193"/>
      <c r="Q56" s="193"/>
    </row>
    <row r="57" spans="1:17" ht="12.75">
      <c r="A57" s="317" t="s">
        <v>331</v>
      </c>
      <c r="B57" s="239">
        <v>91738</v>
      </c>
      <c r="C57" s="319">
        <v>477931</v>
      </c>
      <c r="D57" s="320">
        <v>0.11073711739635805</v>
      </c>
      <c r="E57" s="305">
        <v>-0.01457525773195878</v>
      </c>
      <c r="F57" s="404">
        <v>0.19194821009727345</v>
      </c>
      <c r="G57" s="404">
        <v>0.28496522503548943</v>
      </c>
      <c r="H57" s="274"/>
      <c r="I57" s="268"/>
      <c r="L57" s="193"/>
      <c r="M57" s="193"/>
      <c r="N57" s="193"/>
      <c r="O57" s="193"/>
      <c r="P57" s="193"/>
      <c r="Q57" s="193"/>
    </row>
    <row r="58" spans="1:17" ht="12.75">
      <c r="A58" s="317" t="s">
        <v>85</v>
      </c>
      <c r="B58" s="239">
        <v>4498</v>
      </c>
      <c r="C58" s="319">
        <v>49698</v>
      </c>
      <c r="D58" s="320">
        <v>-0.15972351952176345</v>
      </c>
      <c r="E58" s="305">
        <v>-0.09916801102068196</v>
      </c>
      <c r="F58" s="404">
        <v>0.09050666022777576</v>
      </c>
      <c r="G58" s="404">
        <v>0.09915132811638928</v>
      </c>
      <c r="H58" s="274"/>
      <c r="I58" s="268"/>
      <c r="L58" s="193"/>
      <c r="M58" s="193"/>
      <c r="N58" s="193"/>
      <c r="O58" s="193"/>
      <c r="P58" s="193"/>
      <c r="Q58" s="193"/>
    </row>
    <row r="59" spans="1:17" ht="12.75">
      <c r="A59" s="317" t="s">
        <v>332</v>
      </c>
      <c r="B59" s="229">
        <v>4341</v>
      </c>
      <c r="C59" s="315">
        <v>40085</v>
      </c>
      <c r="D59" s="316">
        <v>-0.024932614555256083</v>
      </c>
      <c r="E59" s="305">
        <v>-0.07141864343958493</v>
      </c>
      <c r="F59" s="404">
        <v>0.10829487339403766</v>
      </c>
      <c r="G59" s="404">
        <v>0.2724021084337349</v>
      </c>
      <c r="H59" s="274"/>
      <c r="I59" s="268"/>
      <c r="L59" s="193"/>
      <c r="M59" s="193"/>
      <c r="N59" s="193"/>
      <c r="O59" s="193"/>
      <c r="P59" s="193"/>
      <c r="Q59" s="193"/>
    </row>
    <row r="60" spans="1:17" ht="12.75">
      <c r="A60" s="317" t="s">
        <v>333</v>
      </c>
      <c r="B60" s="229">
        <v>65589</v>
      </c>
      <c r="C60" s="315">
        <v>983252</v>
      </c>
      <c r="D60" s="316">
        <v>0.06555219806998736</v>
      </c>
      <c r="E60" s="305">
        <v>0.0028384375232668457</v>
      </c>
      <c r="F60" s="404">
        <v>0.0667061953598874</v>
      </c>
      <c r="G60" s="404">
        <v>0.5643569467987162</v>
      </c>
      <c r="H60" s="274"/>
      <c r="I60" s="268"/>
      <c r="L60" s="193"/>
      <c r="M60" s="193"/>
      <c r="N60" s="193"/>
      <c r="O60" s="193"/>
      <c r="P60" s="193"/>
      <c r="Q60" s="193"/>
    </row>
    <row r="61" spans="1:17" ht="12.75">
      <c r="A61" s="309" t="s">
        <v>334</v>
      </c>
      <c r="B61" s="251"/>
      <c r="C61" s="341"/>
      <c r="D61" s="340"/>
      <c r="E61" s="341"/>
      <c r="F61" s="420"/>
      <c r="G61" s="420"/>
      <c r="H61" s="63"/>
      <c r="I61" s="63"/>
      <c r="L61" s="193"/>
      <c r="M61" s="193"/>
      <c r="N61" s="193"/>
      <c r="O61" s="193"/>
      <c r="P61" s="193"/>
      <c r="Q61" s="193"/>
    </row>
    <row r="62" spans="1:17" ht="12.75">
      <c r="A62" s="347" t="s">
        <v>335</v>
      </c>
      <c r="B62" s="229">
        <v>64</v>
      </c>
      <c r="C62" s="315">
        <v>764</v>
      </c>
      <c r="D62" s="316">
        <v>-0.722943722943723</v>
      </c>
      <c r="E62" s="321">
        <v>-0.21641025641025646</v>
      </c>
      <c r="F62" s="404">
        <v>0.08376963350785341</v>
      </c>
      <c r="G62" s="404">
        <v>0.23104693140794225</v>
      </c>
      <c r="H62" s="274"/>
      <c r="I62" s="268"/>
      <c r="J62" s="268"/>
      <c r="L62" s="193"/>
      <c r="M62" s="193"/>
      <c r="N62" s="193"/>
      <c r="O62" s="193"/>
      <c r="P62" s="193"/>
      <c r="Q62" s="193"/>
    </row>
    <row r="63" spans="1:17" ht="25.5">
      <c r="A63" s="317" t="s">
        <v>336</v>
      </c>
      <c r="B63" s="239">
        <v>152</v>
      </c>
      <c r="C63" s="319">
        <v>2557</v>
      </c>
      <c r="D63" s="316">
        <v>0.1692307692307693</v>
      </c>
      <c r="E63" s="321">
        <v>0.04752150757886109</v>
      </c>
      <c r="F63" s="404">
        <v>0.05944466171294486</v>
      </c>
      <c r="G63" s="404">
        <v>0.42696629213483145</v>
      </c>
      <c r="H63" s="274"/>
      <c r="I63" s="268"/>
      <c r="J63" s="268"/>
      <c r="L63" s="193"/>
      <c r="M63" s="193"/>
      <c r="N63" s="193"/>
      <c r="O63" s="193"/>
      <c r="P63" s="193"/>
      <c r="Q63" s="193"/>
    </row>
    <row r="64" spans="1:17" ht="25.5">
      <c r="A64" s="317" t="s">
        <v>337</v>
      </c>
      <c r="B64" s="239">
        <v>4640</v>
      </c>
      <c r="C64" s="319">
        <v>71029</v>
      </c>
      <c r="D64" s="316">
        <v>-0.014861995753715496</v>
      </c>
      <c r="E64" s="321">
        <v>0.025008658508427706</v>
      </c>
      <c r="F64" s="404">
        <v>0.06532543045798195</v>
      </c>
      <c r="G64" s="404">
        <v>0.5775454319143639</v>
      </c>
      <c r="H64" s="274"/>
      <c r="I64" s="268"/>
      <c r="J64" s="268"/>
      <c r="L64" s="193"/>
      <c r="M64" s="193"/>
      <c r="N64" s="193"/>
      <c r="O64" s="193"/>
      <c r="P64" s="193"/>
      <c r="Q64" s="193"/>
    </row>
    <row r="65" spans="1:17" ht="12.75">
      <c r="A65" s="317" t="s">
        <v>338</v>
      </c>
      <c r="B65" s="229">
        <v>4837</v>
      </c>
      <c r="C65" s="319">
        <v>95531</v>
      </c>
      <c r="D65" s="316">
        <v>0.03266438941076011</v>
      </c>
      <c r="E65" s="321">
        <v>0.0061931895979692175</v>
      </c>
      <c r="F65" s="404">
        <v>0.05063277888852833</v>
      </c>
      <c r="G65" s="404">
        <v>0.4840872698158527</v>
      </c>
      <c r="H65" s="274"/>
      <c r="I65" s="268"/>
      <c r="J65" s="268"/>
      <c r="L65" s="193"/>
      <c r="M65" s="193"/>
      <c r="N65" s="193"/>
      <c r="O65" s="193"/>
      <c r="P65" s="193"/>
      <c r="Q65" s="193"/>
    </row>
    <row r="66" spans="1:17" ht="12.75">
      <c r="A66" s="317" t="s">
        <v>339</v>
      </c>
      <c r="B66" s="229">
        <v>6917</v>
      </c>
      <c r="C66" s="319">
        <v>123724</v>
      </c>
      <c r="D66" s="316">
        <v>-0.030553608969866808</v>
      </c>
      <c r="E66" s="321">
        <v>-0.06633261391249223</v>
      </c>
      <c r="F66" s="404">
        <v>0.05590669554815557</v>
      </c>
      <c r="G66" s="404">
        <v>0.6523010184835911</v>
      </c>
      <c r="H66" s="274"/>
      <c r="I66" s="268"/>
      <c r="J66" s="268"/>
      <c r="L66" s="193"/>
      <c r="M66" s="193"/>
      <c r="N66" s="193"/>
      <c r="O66" s="193"/>
      <c r="P66" s="193"/>
      <c r="Q66" s="193"/>
    </row>
    <row r="67" spans="1:17" ht="38.25">
      <c r="A67" s="317" t="s">
        <v>340</v>
      </c>
      <c r="B67" s="229">
        <v>28521</v>
      </c>
      <c r="C67" s="319">
        <v>396207</v>
      </c>
      <c r="D67" s="316">
        <v>0.20841454114058133</v>
      </c>
      <c r="E67" s="321">
        <v>0.04690373517661239</v>
      </c>
      <c r="F67" s="404">
        <v>0.07198509869840765</v>
      </c>
      <c r="G67" s="404">
        <v>0.6867234903207166</v>
      </c>
      <c r="H67" s="274"/>
      <c r="I67" s="268"/>
      <c r="J67" s="268"/>
      <c r="L67" s="193"/>
      <c r="M67" s="193"/>
      <c r="N67" s="193"/>
      <c r="O67" s="193"/>
      <c r="P67" s="193"/>
      <c r="Q67" s="193"/>
    </row>
    <row r="68" spans="1:17" ht="25.5">
      <c r="A68" s="317" t="s">
        <v>341</v>
      </c>
      <c r="B68" s="239">
        <v>33093</v>
      </c>
      <c r="C68" s="319">
        <v>116207</v>
      </c>
      <c r="D68" s="316">
        <v>-0.0916501976284585</v>
      </c>
      <c r="E68" s="321">
        <v>-0.143780255082117</v>
      </c>
      <c r="F68" s="404">
        <v>0.28477630435343826</v>
      </c>
      <c r="G68" s="404">
        <v>0.3021915806775637</v>
      </c>
      <c r="H68" s="274"/>
      <c r="I68" s="268"/>
      <c r="J68" s="268"/>
      <c r="L68" s="193"/>
      <c r="M68" s="193"/>
      <c r="N68" s="193"/>
      <c r="O68" s="193"/>
      <c r="P68" s="193"/>
      <c r="Q68" s="193"/>
    </row>
    <row r="69" spans="1:17" ht="42" customHeight="1">
      <c r="A69" s="317" t="s">
        <v>342</v>
      </c>
      <c r="B69" s="239">
        <v>1525</v>
      </c>
      <c r="C69" s="319">
        <v>20298</v>
      </c>
      <c r="D69" s="316">
        <v>-0.2069682787311492</v>
      </c>
      <c r="E69" s="321">
        <v>-0.10985396658334434</v>
      </c>
      <c r="F69" s="404">
        <v>0.0751305547344566</v>
      </c>
      <c r="G69" s="404">
        <v>0.03918092595447305</v>
      </c>
      <c r="H69" s="274"/>
      <c r="I69" s="268"/>
      <c r="J69" s="268"/>
      <c r="L69" s="193"/>
      <c r="M69" s="193"/>
      <c r="N69" s="193"/>
      <c r="O69" s="193"/>
      <c r="P69" s="193"/>
      <c r="Q69" s="193"/>
    </row>
    <row r="70" spans="1:17" ht="25.5">
      <c r="A70" s="317" t="s">
        <v>343</v>
      </c>
      <c r="B70" s="229">
        <v>1831</v>
      </c>
      <c r="C70" s="319">
        <v>15066</v>
      </c>
      <c r="D70" s="316">
        <v>-0.14279026217228463</v>
      </c>
      <c r="E70" s="321">
        <v>0.007961463838897398</v>
      </c>
      <c r="F70" s="404">
        <v>0.1215319261914244</v>
      </c>
      <c r="G70" s="404">
        <v>0.08904342751544035</v>
      </c>
      <c r="H70" s="274"/>
      <c r="I70" s="268"/>
      <c r="J70" s="268"/>
      <c r="L70" s="193"/>
      <c r="M70" s="193"/>
      <c r="N70" s="193"/>
      <c r="O70" s="193"/>
      <c r="P70" s="193"/>
      <c r="Q70" s="193"/>
    </row>
    <row r="71" spans="1:17" ht="12.75">
      <c r="A71" s="348" t="s">
        <v>344</v>
      </c>
      <c r="B71" s="229">
        <v>84586</v>
      </c>
      <c r="C71" s="337">
        <v>709583</v>
      </c>
      <c r="D71" s="349">
        <v>0.15922048021050328</v>
      </c>
      <c r="E71" s="339">
        <v>-0.0029885768079694897</v>
      </c>
      <c r="F71" s="404">
        <v>0.11920522334948837</v>
      </c>
      <c r="G71" s="404">
        <v>0.32576052253549875</v>
      </c>
      <c r="H71" s="274"/>
      <c r="I71" s="268"/>
      <c r="J71" s="268"/>
      <c r="L71" s="193"/>
      <c r="M71" s="193"/>
      <c r="N71" s="193"/>
      <c r="O71" s="193"/>
      <c r="P71" s="193"/>
      <c r="Q71" s="193"/>
    </row>
    <row r="72" spans="1:17" ht="12.75">
      <c r="A72" s="309" t="s">
        <v>345</v>
      </c>
      <c r="B72" s="251"/>
      <c r="C72" s="341"/>
      <c r="D72" s="340"/>
      <c r="E72" s="341"/>
      <c r="F72" s="420"/>
      <c r="G72" s="420"/>
      <c r="H72" s="63"/>
      <c r="I72" s="63"/>
      <c r="L72" s="193"/>
      <c r="M72" s="193"/>
      <c r="N72" s="193"/>
      <c r="O72" s="193"/>
      <c r="P72" s="193"/>
      <c r="Q72" s="193"/>
    </row>
    <row r="73" spans="1:17" ht="12.75">
      <c r="A73" s="347" t="s">
        <v>346</v>
      </c>
      <c r="B73" s="229">
        <v>3600</v>
      </c>
      <c r="C73" s="319">
        <v>67133</v>
      </c>
      <c r="D73" s="316">
        <v>-0.11395520551316762</v>
      </c>
      <c r="E73" s="321">
        <v>-0.050976123496232595</v>
      </c>
      <c r="F73" s="414">
        <v>0.053624893867397556</v>
      </c>
      <c r="G73" s="414">
        <v>0.39045553145336226</v>
      </c>
      <c r="H73" s="274"/>
      <c r="I73" s="268"/>
      <c r="J73" s="268"/>
      <c r="L73" s="193"/>
      <c r="M73" s="193"/>
      <c r="N73" s="193"/>
      <c r="O73" s="193"/>
      <c r="P73" s="193"/>
      <c r="Q73" s="193"/>
    </row>
    <row r="74" spans="1:17" ht="12.75">
      <c r="A74" s="350" t="s">
        <v>347</v>
      </c>
      <c r="B74" s="239">
        <v>162566</v>
      </c>
      <c r="C74" s="337">
        <v>1483833</v>
      </c>
      <c r="D74" s="349">
        <v>0.08458315542271566</v>
      </c>
      <c r="E74" s="339">
        <v>-0.00618458515257525</v>
      </c>
      <c r="F74" s="421">
        <v>0.10955815108573538</v>
      </c>
      <c r="G74" s="421">
        <v>0.33161372180642845</v>
      </c>
      <c r="H74" s="274"/>
      <c r="I74" s="268"/>
      <c r="J74" s="268"/>
      <c r="K74" s="263"/>
      <c r="L74" s="193"/>
      <c r="M74" s="193"/>
      <c r="N74" s="193"/>
      <c r="O74" s="193"/>
      <c r="P74" s="193"/>
      <c r="Q74" s="193"/>
    </row>
    <row r="75" spans="1:17" ht="12.75">
      <c r="A75" s="309" t="s">
        <v>348</v>
      </c>
      <c r="B75" s="222">
        <v>6781</v>
      </c>
      <c r="C75" s="311">
        <v>161744</v>
      </c>
      <c r="D75" s="312">
        <v>0.3435704378838915</v>
      </c>
      <c r="E75" s="313">
        <v>0.004128409041526115</v>
      </c>
      <c r="F75" s="412">
        <v>0.04192427539816006</v>
      </c>
      <c r="G75" s="412">
        <v>0.09635113245616528</v>
      </c>
      <c r="H75" s="274"/>
      <c r="I75" s="268"/>
      <c r="J75" s="268"/>
      <c r="K75" s="263"/>
      <c r="L75" s="193"/>
      <c r="M75" s="193"/>
      <c r="N75" s="193"/>
      <c r="O75" s="193"/>
      <c r="P75" s="193"/>
      <c r="Q75" s="193"/>
    </row>
    <row r="76" spans="1:17" ht="12.75">
      <c r="A76" s="218"/>
      <c r="B76" s="219"/>
      <c r="C76" s="219"/>
      <c r="D76" s="282"/>
      <c r="E76" s="282"/>
      <c r="F76" s="403"/>
      <c r="G76" s="403"/>
      <c r="H76" s="263"/>
      <c r="I76" s="263"/>
      <c r="J76" s="263"/>
      <c r="K76" s="263"/>
      <c r="L76" s="193"/>
      <c r="M76" s="193"/>
      <c r="N76" s="193"/>
      <c r="O76" s="193"/>
      <c r="P76" s="193"/>
      <c r="Q76" s="193"/>
    </row>
    <row r="77" spans="1:17" ht="12.75">
      <c r="A77" s="218"/>
      <c r="B77" s="219"/>
      <c r="C77" s="219"/>
      <c r="D77" s="282"/>
      <c r="E77" s="282"/>
      <c r="F77" s="403"/>
      <c r="G77" s="403"/>
      <c r="H77" s="263"/>
      <c r="I77" s="263"/>
      <c r="J77" s="263"/>
      <c r="K77" s="263"/>
      <c r="L77" s="193"/>
      <c r="M77" s="193"/>
      <c r="N77" s="193"/>
      <c r="O77" s="193"/>
      <c r="P77" s="193"/>
      <c r="Q77" s="193"/>
    </row>
    <row r="78" spans="1:17" ht="12.75">
      <c r="A78" s="218"/>
      <c r="B78" s="219"/>
      <c r="C78" s="219"/>
      <c r="D78" s="282"/>
      <c r="E78" s="282"/>
      <c r="F78" s="403"/>
      <c r="G78" s="403"/>
      <c r="H78" s="263"/>
      <c r="I78" s="263"/>
      <c r="J78" s="263"/>
      <c r="K78" s="263"/>
      <c r="L78" s="193"/>
      <c r="M78" s="193"/>
      <c r="N78" s="193"/>
      <c r="O78" s="193"/>
      <c r="P78" s="193"/>
      <c r="Q78" s="193"/>
    </row>
    <row r="79" spans="1:17" ht="12.75">
      <c r="A79" s="194" t="s">
        <v>349</v>
      </c>
      <c r="B79" s="195" t="s">
        <v>319</v>
      </c>
      <c r="C79" s="196"/>
      <c r="D79" s="193"/>
      <c r="E79" s="193"/>
      <c r="F79" s="401"/>
      <c r="G79" s="401"/>
      <c r="L79" s="193"/>
      <c r="M79" s="193"/>
      <c r="N79" s="193"/>
      <c r="O79" s="193"/>
      <c r="P79" s="193"/>
      <c r="Q79" s="193"/>
    </row>
    <row r="80" spans="1:17" ht="27" customHeight="1">
      <c r="A80" s="201"/>
      <c r="B80" s="284" t="s">
        <v>350</v>
      </c>
      <c r="C80" s="204" t="s">
        <v>351</v>
      </c>
      <c r="D80" s="193"/>
      <c r="E80" s="193"/>
      <c r="F80" s="401"/>
      <c r="G80" s="401"/>
      <c r="L80" s="193"/>
      <c r="M80" s="193"/>
      <c r="N80" s="193"/>
      <c r="O80" s="193"/>
      <c r="P80" s="193"/>
      <c r="Q80" s="193"/>
    </row>
    <row r="81" spans="1:17" ht="12.75">
      <c r="A81" s="423" t="s">
        <v>352</v>
      </c>
      <c r="B81" s="351">
        <v>59792</v>
      </c>
      <c r="C81" s="327">
        <v>0.35983293814619116</v>
      </c>
      <c r="D81" s="193"/>
      <c r="E81" s="193"/>
      <c r="F81" s="401"/>
      <c r="G81" s="401"/>
      <c r="L81" s="193"/>
      <c r="M81" s="193"/>
      <c r="N81" s="193"/>
      <c r="O81" s="193"/>
      <c r="P81" s="193"/>
      <c r="Q81" s="193"/>
    </row>
    <row r="82" spans="1:17" ht="25.5" customHeight="1">
      <c r="A82" s="424" t="s">
        <v>487</v>
      </c>
      <c r="B82" s="322">
        <v>31305</v>
      </c>
      <c r="C82" s="321">
        <v>0.1883959414079896</v>
      </c>
      <c r="D82" s="193"/>
      <c r="E82" s="193"/>
      <c r="F82" s="401"/>
      <c r="G82" s="401"/>
      <c r="L82" s="193"/>
      <c r="M82" s="193"/>
      <c r="N82" s="193"/>
      <c r="O82" s="193"/>
      <c r="P82" s="193"/>
      <c r="Q82" s="193"/>
    </row>
    <row r="83" spans="1:17" ht="27" customHeight="1">
      <c r="A83" s="424" t="s">
        <v>353</v>
      </c>
      <c r="B83" s="322">
        <v>12076</v>
      </c>
      <c r="C83" s="321">
        <v>0.07267431363816906</v>
      </c>
      <c r="D83" s="193"/>
      <c r="E83" s="193"/>
      <c r="F83" s="401"/>
      <c r="G83" s="401"/>
      <c r="L83" s="193"/>
      <c r="M83" s="193"/>
      <c r="N83" s="193"/>
      <c r="O83" s="193"/>
      <c r="P83" s="193"/>
      <c r="Q83" s="193"/>
    </row>
    <row r="84" spans="1:17" ht="12.75">
      <c r="A84" s="424" t="s">
        <v>488</v>
      </c>
      <c r="B84" s="314">
        <v>8128</v>
      </c>
      <c r="C84" s="321">
        <v>0.048914940481205545</v>
      </c>
      <c r="D84" s="193"/>
      <c r="E84" s="193"/>
      <c r="F84" s="401"/>
      <c r="G84" s="401"/>
      <c r="L84" s="193"/>
      <c r="M84" s="193"/>
      <c r="N84" s="193"/>
      <c r="O84" s="193"/>
      <c r="P84" s="193"/>
      <c r="Q84" s="193"/>
    </row>
    <row r="85" spans="1:17" ht="25.5">
      <c r="A85" s="424" t="s">
        <v>356</v>
      </c>
      <c r="B85" s="314">
        <v>6687</v>
      </c>
      <c r="C85" s="321">
        <v>0.04024288964048</v>
      </c>
      <c r="D85" s="193"/>
      <c r="E85" s="193"/>
      <c r="F85" s="401"/>
      <c r="G85" s="401"/>
      <c r="L85" s="193"/>
      <c r="M85" s="193"/>
      <c r="N85" s="193"/>
      <c r="O85" s="193"/>
      <c r="P85" s="193"/>
      <c r="Q85" s="193"/>
    </row>
    <row r="86" spans="1:17" ht="12.75">
      <c r="A86" s="424" t="s">
        <v>355</v>
      </c>
      <c r="B86" s="314">
        <v>4315</v>
      </c>
      <c r="C86" s="321">
        <v>0.02596800789571874</v>
      </c>
      <c r="D86" s="193"/>
      <c r="E86" s="193"/>
      <c r="F86" s="401"/>
      <c r="G86" s="401"/>
      <c r="L86" s="193"/>
      <c r="M86" s="193"/>
      <c r="N86" s="193"/>
      <c r="O86" s="193"/>
      <c r="P86" s="193"/>
      <c r="Q86" s="193"/>
    </row>
    <row r="87" spans="1:17" ht="12.75">
      <c r="A87" s="424" t="s">
        <v>785</v>
      </c>
      <c r="B87" s="322">
        <v>3407</v>
      </c>
      <c r="C87" s="321">
        <v>0.02050359279274942</v>
      </c>
      <c r="D87" s="193"/>
      <c r="E87" s="193"/>
      <c r="F87" s="401"/>
      <c r="G87" s="401"/>
      <c r="L87" s="193"/>
      <c r="M87" s="193"/>
      <c r="N87" s="193"/>
      <c r="O87" s="193"/>
      <c r="P87" s="193"/>
      <c r="Q87" s="193"/>
    </row>
    <row r="88" spans="1:17" ht="25.5">
      <c r="A88" s="424" t="s">
        <v>490</v>
      </c>
      <c r="B88" s="322">
        <v>3280</v>
      </c>
      <c r="C88" s="321">
        <v>0.019739296847730584</v>
      </c>
      <c r="D88" s="193"/>
      <c r="E88" s="193"/>
      <c r="F88" s="401"/>
      <c r="G88" s="401"/>
      <c r="L88" s="193"/>
      <c r="M88" s="193"/>
      <c r="N88" s="193"/>
      <c r="O88" s="193"/>
      <c r="P88" s="193"/>
      <c r="Q88" s="193"/>
    </row>
    <row r="89" spans="1:17" ht="12.75">
      <c r="A89" s="424" t="s">
        <v>358</v>
      </c>
      <c r="B89" s="314">
        <v>3099</v>
      </c>
      <c r="C89" s="321">
        <v>0.01865002467412106</v>
      </c>
      <c r="D89" s="193"/>
      <c r="E89" s="193"/>
      <c r="F89" s="401"/>
      <c r="G89" s="401"/>
      <c r="L89" s="193"/>
      <c r="M89" s="193"/>
      <c r="N89" s="193"/>
      <c r="O89" s="193"/>
      <c r="P89" s="193"/>
      <c r="Q89" s="193"/>
    </row>
    <row r="90" spans="1:17" ht="12.75">
      <c r="A90" s="425" t="s">
        <v>360</v>
      </c>
      <c r="B90" s="352">
        <v>2222</v>
      </c>
      <c r="C90" s="332">
        <v>0.013372169998676024</v>
      </c>
      <c r="D90" s="193"/>
      <c r="E90" s="193"/>
      <c r="F90" s="401"/>
      <c r="G90" s="401"/>
      <c r="L90" s="193"/>
      <c r="M90" s="193"/>
      <c r="N90" s="193"/>
      <c r="O90" s="193"/>
      <c r="P90" s="193"/>
      <c r="Q90" s="193"/>
    </row>
    <row r="91" spans="1:17" ht="12.75">
      <c r="A91" s="433"/>
      <c r="B91" s="219"/>
      <c r="C91" s="434"/>
      <c r="D91" s="193"/>
      <c r="E91" s="193"/>
      <c r="F91" s="401"/>
      <c r="G91" s="401"/>
      <c r="L91" s="193"/>
      <c r="M91" s="193"/>
      <c r="N91" s="193"/>
      <c r="O91" s="193"/>
      <c r="P91" s="193"/>
      <c r="Q91" s="193"/>
    </row>
    <row r="92" spans="1:17" ht="12.75">
      <c r="A92" s="193"/>
      <c r="B92" s="193"/>
      <c r="C92" s="193"/>
      <c r="D92" s="193" t="s">
        <v>364</v>
      </c>
      <c r="E92" s="193"/>
      <c r="F92" s="401"/>
      <c r="G92" s="401"/>
      <c r="L92" s="193"/>
      <c r="M92" s="193"/>
      <c r="N92" s="193"/>
      <c r="O92" s="193"/>
      <c r="P92" s="193"/>
      <c r="Q92" s="193"/>
    </row>
    <row r="93" spans="1:17" ht="12.75">
      <c r="A93" s="193"/>
      <c r="B93" s="193"/>
      <c r="C93" s="193"/>
      <c r="D93" s="193" t="s">
        <v>364</v>
      </c>
      <c r="E93" s="193"/>
      <c r="F93" s="401"/>
      <c r="G93" s="401"/>
      <c r="L93" s="193"/>
      <c r="M93" s="193"/>
      <c r="N93" s="193"/>
      <c r="O93" s="193"/>
      <c r="P93" s="193"/>
      <c r="Q93" s="193"/>
    </row>
    <row r="94" spans="1:17" ht="12.75" customHeight="1">
      <c r="A94" s="194" t="s">
        <v>362</v>
      </c>
      <c r="B94" s="195" t="s">
        <v>319</v>
      </c>
      <c r="C94" s="196"/>
      <c r="D94" s="193"/>
      <c r="E94" s="193"/>
      <c r="F94" s="401"/>
      <c r="G94" s="401"/>
      <c r="L94" s="193"/>
      <c r="M94" s="193"/>
      <c r="N94" s="193"/>
      <c r="O94" s="193"/>
      <c r="P94" s="193"/>
      <c r="Q94" s="193"/>
    </row>
    <row r="95" spans="1:17" ht="39" customHeight="1">
      <c r="A95" s="201"/>
      <c r="B95" s="284" t="s">
        <v>363</v>
      </c>
      <c r="C95" s="204" t="s">
        <v>351</v>
      </c>
      <c r="D95" s="193" t="s">
        <v>364</v>
      </c>
      <c r="E95" s="193"/>
      <c r="F95" s="401"/>
      <c r="G95" s="401"/>
      <c r="L95" s="193"/>
      <c r="M95" s="193"/>
      <c r="N95" s="193"/>
      <c r="O95" s="193"/>
      <c r="P95" s="193"/>
      <c r="Q95" s="193"/>
    </row>
    <row r="96" spans="1:17" ht="12.75">
      <c r="A96" s="423" t="s">
        <v>352</v>
      </c>
      <c r="B96" s="351">
        <v>12199</v>
      </c>
      <c r="C96" s="327">
        <v>0.35983293814619116</v>
      </c>
      <c r="D96" s="193"/>
      <c r="E96" s="193"/>
      <c r="F96" s="401"/>
      <c r="G96" s="401"/>
      <c r="L96" s="193"/>
      <c r="M96" s="193"/>
      <c r="N96" s="193"/>
      <c r="O96" s="193"/>
      <c r="P96" s="193"/>
      <c r="Q96" s="193"/>
    </row>
    <row r="97" spans="1:17" ht="12.75">
      <c r="A97" s="424" t="s">
        <v>488</v>
      </c>
      <c r="B97" s="322">
        <v>4244</v>
      </c>
      <c r="C97" s="321">
        <v>0.048914940481205545</v>
      </c>
      <c r="D97" s="193"/>
      <c r="E97" s="193"/>
      <c r="F97" s="401"/>
      <c r="G97" s="401"/>
      <c r="L97" s="193"/>
      <c r="M97" s="193"/>
      <c r="N97" s="193"/>
      <c r="O97" s="193"/>
      <c r="P97" s="193"/>
      <c r="Q97" s="193"/>
    </row>
    <row r="98" spans="1:17" ht="12.75">
      <c r="A98" s="424" t="s">
        <v>355</v>
      </c>
      <c r="B98" s="322">
        <v>763</v>
      </c>
      <c r="C98" s="321">
        <v>0.02596800789571874</v>
      </c>
      <c r="D98" s="193"/>
      <c r="E98" s="193"/>
      <c r="F98" s="401"/>
      <c r="G98" s="401"/>
      <c r="L98" s="193"/>
      <c r="M98" s="193"/>
      <c r="N98" s="193"/>
      <c r="O98" s="193"/>
      <c r="P98" s="193"/>
      <c r="Q98" s="193"/>
    </row>
    <row r="99" spans="1:17" ht="12.75">
      <c r="A99" s="424" t="s">
        <v>360</v>
      </c>
      <c r="B99" s="314">
        <v>426</v>
      </c>
      <c r="C99" s="321">
        <v>0.013372169998676024</v>
      </c>
      <c r="D99" s="193"/>
      <c r="E99" s="193"/>
      <c r="F99" s="401"/>
      <c r="G99" s="401"/>
      <c r="L99" s="193"/>
      <c r="M99" s="193"/>
      <c r="N99" s="193"/>
      <c r="O99" s="193"/>
      <c r="P99" s="193"/>
      <c r="Q99" s="193"/>
    </row>
    <row r="100" spans="1:17" ht="25.5">
      <c r="A100" s="424" t="s">
        <v>356</v>
      </c>
      <c r="B100" s="314">
        <v>422</v>
      </c>
      <c r="C100" s="321">
        <v>0.04024288964048</v>
      </c>
      <c r="D100" s="193"/>
      <c r="E100" s="193"/>
      <c r="F100" s="401"/>
      <c r="G100" s="401"/>
      <c r="L100" s="193"/>
      <c r="M100" s="193"/>
      <c r="N100" s="193"/>
      <c r="O100" s="193"/>
      <c r="P100" s="193"/>
      <c r="Q100" s="193"/>
    </row>
    <row r="101" spans="1:17" ht="12.75">
      <c r="A101" s="424" t="s">
        <v>785</v>
      </c>
      <c r="B101" s="314">
        <v>321</v>
      </c>
      <c r="C101" s="321">
        <v>0.02050359279274942</v>
      </c>
      <c r="D101" s="193"/>
      <c r="E101" s="193"/>
      <c r="F101" s="401"/>
      <c r="G101" s="401"/>
      <c r="L101" s="193"/>
      <c r="M101" s="193"/>
      <c r="N101" s="193"/>
      <c r="O101" s="193"/>
      <c r="P101" s="193"/>
      <c r="Q101" s="193"/>
    </row>
    <row r="102" spans="1:17" ht="12.75">
      <c r="A102" s="424" t="s">
        <v>866</v>
      </c>
      <c r="B102" s="322">
        <v>305</v>
      </c>
      <c r="C102" s="321">
        <v>0.003719172393871189</v>
      </c>
      <c r="D102" s="193"/>
      <c r="E102" s="193"/>
      <c r="F102" s="401"/>
      <c r="G102" s="401"/>
      <c r="L102" s="193"/>
      <c r="M102" s="193"/>
      <c r="N102" s="193"/>
      <c r="O102" s="193"/>
      <c r="P102" s="193"/>
      <c r="Q102" s="193"/>
    </row>
    <row r="103" spans="1:17" ht="12.75">
      <c r="A103" s="424" t="s">
        <v>359</v>
      </c>
      <c r="B103" s="322">
        <v>285</v>
      </c>
      <c r="C103" s="321">
        <v>0.01044136586305261</v>
      </c>
      <c r="D103" s="193"/>
      <c r="E103" s="193"/>
      <c r="F103" s="401"/>
      <c r="G103" s="401"/>
      <c r="L103" s="193"/>
      <c r="M103" s="193"/>
      <c r="N103" s="193"/>
      <c r="O103" s="193"/>
      <c r="P103" s="193"/>
      <c r="Q103" s="193"/>
    </row>
    <row r="104" spans="1:17" ht="25.5">
      <c r="A104" s="424" t="s">
        <v>867</v>
      </c>
      <c r="B104" s="314">
        <v>261</v>
      </c>
      <c r="C104" s="321">
        <v>0.004375142929359797</v>
      </c>
      <c r="D104" s="193"/>
      <c r="E104" s="193"/>
      <c r="F104" s="401"/>
      <c r="G104" s="401"/>
      <c r="L104" s="193"/>
      <c r="M104" s="193"/>
      <c r="N104" s="193"/>
      <c r="O104" s="193"/>
      <c r="P104" s="193"/>
      <c r="Q104" s="193"/>
    </row>
    <row r="105" spans="1:17" ht="27" customHeight="1">
      <c r="A105" s="425" t="s">
        <v>868</v>
      </c>
      <c r="B105" s="352">
        <v>188</v>
      </c>
      <c r="C105" s="332">
        <v>0.004627902218263664</v>
      </c>
      <c r="D105" s="193"/>
      <c r="E105" s="193"/>
      <c r="F105" s="401"/>
      <c r="G105" s="401"/>
      <c r="L105" s="193"/>
      <c r="M105" s="193"/>
      <c r="N105" s="193"/>
      <c r="O105" s="193"/>
      <c r="P105" s="193"/>
      <c r="Q105" s="193"/>
    </row>
    <row r="106" spans="1:17" ht="12.75">
      <c r="A106" s="193"/>
      <c r="B106" s="193"/>
      <c r="C106" s="193"/>
      <c r="D106" s="193"/>
      <c r="E106" s="193"/>
      <c r="F106" s="401"/>
      <c r="G106" s="401"/>
      <c r="L106" s="193"/>
      <c r="M106" s="193"/>
      <c r="N106" s="193"/>
      <c r="O106" s="193"/>
      <c r="P106" s="193"/>
      <c r="Q106" s="193"/>
    </row>
    <row r="107" spans="1:17" ht="12.75">
      <c r="A107" s="193"/>
      <c r="B107" s="193"/>
      <c r="C107" s="193"/>
      <c r="D107" s="193"/>
      <c r="E107" s="193"/>
      <c r="F107" s="401"/>
      <c r="G107" s="401"/>
      <c r="L107" s="193"/>
      <c r="M107" s="193"/>
      <c r="N107" s="193"/>
      <c r="O107" s="193"/>
      <c r="P107" s="193"/>
      <c r="Q107" s="193"/>
    </row>
    <row r="108" spans="1:17" ht="12.75">
      <c r="A108" s="193"/>
      <c r="B108" s="193"/>
      <c r="C108" s="193"/>
      <c r="D108" s="193"/>
      <c r="E108" s="193"/>
      <c r="F108" s="401"/>
      <c r="G108" s="401"/>
      <c r="L108" s="193"/>
      <c r="M108" s="193"/>
      <c r="N108" s="193"/>
      <c r="O108" s="193"/>
      <c r="P108" s="193"/>
      <c r="Q108" s="193"/>
    </row>
    <row r="109" spans="1:17" ht="24.75" customHeight="1">
      <c r="A109" s="194" t="s">
        <v>372</v>
      </c>
      <c r="B109" s="195" t="s">
        <v>373</v>
      </c>
      <c r="C109" s="196"/>
      <c r="D109" s="197" t="s">
        <v>289</v>
      </c>
      <c r="E109" s="198"/>
      <c r="F109" s="199" t="s">
        <v>290</v>
      </c>
      <c r="G109" s="199" t="s">
        <v>291</v>
      </c>
      <c r="L109" s="193"/>
      <c r="M109" s="193"/>
      <c r="N109" s="193"/>
      <c r="O109" s="193"/>
      <c r="P109" s="193"/>
      <c r="Q109" s="193"/>
    </row>
    <row r="110" spans="1:17" ht="27" customHeight="1">
      <c r="A110" s="201"/>
      <c r="B110" s="247" t="s">
        <v>865</v>
      </c>
      <c r="C110" s="204" t="s">
        <v>293</v>
      </c>
      <c r="D110" s="247" t="s">
        <v>865</v>
      </c>
      <c r="E110" s="204" t="s">
        <v>294</v>
      </c>
      <c r="F110" s="205"/>
      <c r="G110" s="205"/>
      <c r="L110" s="193"/>
      <c r="M110" s="193"/>
      <c r="N110" s="193"/>
      <c r="O110" s="193"/>
      <c r="P110" s="193"/>
      <c r="Q110" s="193"/>
    </row>
    <row r="111" spans="1:17" ht="12.75">
      <c r="A111" s="309" t="s">
        <v>19</v>
      </c>
      <c r="B111" s="310">
        <v>26450</v>
      </c>
      <c r="C111" s="315">
        <v>453661</v>
      </c>
      <c r="D111" s="334">
        <v>0.03745832516179637</v>
      </c>
      <c r="E111" s="313">
        <v>0.0852173372213465</v>
      </c>
      <c r="F111" s="412">
        <v>0.05830344684687465</v>
      </c>
      <c r="G111" s="412">
        <v>0.5947161326587971</v>
      </c>
      <c r="H111" s="285"/>
      <c r="I111" s="285"/>
      <c r="J111" s="268"/>
      <c r="L111" s="193"/>
      <c r="M111" s="193"/>
      <c r="N111" s="193"/>
      <c r="O111" s="193"/>
      <c r="P111" s="193"/>
      <c r="Q111" s="193"/>
    </row>
    <row r="112" spans="1:17" ht="12.75">
      <c r="A112" s="309" t="s">
        <v>321</v>
      </c>
      <c r="B112" s="340"/>
      <c r="C112" s="341"/>
      <c r="D112" s="335"/>
      <c r="E112" s="336"/>
      <c r="F112" s="420"/>
      <c r="G112" s="420"/>
      <c r="H112" s="267"/>
      <c r="I112" s="63"/>
      <c r="L112" s="193"/>
      <c r="M112" s="193"/>
      <c r="N112" s="193"/>
      <c r="O112" s="193"/>
      <c r="P112" s="193"/>
      <c r="Q112" s="193"/>
    </row>
    <row r="113" spans="1:17" ht="12.75">
      <c r="A113" s="317" t="s">
        <v>322</v>
      </c>
      <c r="B113" s="314">
        <v>3019</v>
      </c>
      <c r="C113" s="315">
        <v>45108</v>
      </c>
      <c r="D113" s="316">
        <v>0.23123980424143564</v>
      </c>
      <c r="E113" s="305">
        <v>0.2306768886585</v>
      </c>
      <c r="F113" s="404">
        <v>0.06692826106233928</v>
      </c>
      <c r="G113" s="404">
        <v>0.5608396804755712</v>
      </c>
      <c r="H113" s="274"/>
      <c r="I113" s="268"/>
      <c r="J113" s="268"/>
      <c r="K113" s="268"/>
      <c r="L113" s="193"/>
      <c r="M113" s="193"/>
      <c r="N113" s="193"/>
      <c r="O113" s="193"/>
      <c r="P113" s="193"/>
      <c r="Q113" s="193"/>
    </row>
    <row r="114" spans="1:17" ht="12.75">
      <c r="A114" s="317" t="s">
        <v>323</v>
      </c>
      <c r="B114" s="322">
        <v>14268</v>
      </c>
      <c r="C114" s="319">
        <v>249783</v>
      </c>
      <c r="D114" s="316">
        <v>-0.009991673605328932</v>
      </c>
      <c r="E114" s="305">
        <v>0.05520116933371644</v>
      </c>
      <c r="F114" s="404">
        <v>0.057121581532770443</v>
      </c>
      <c r="G114" s="404">
        <v>0.6033746352602867</v>
      </c>
      <c r="H114" s="274"/>
      <c r="I114" s="268"/>
      <c r="J114" s="268"/>
      <c r="K114" s="268"/>
      <c r="L114" s="193"/>
      <c r="M114" s="193"/>
      <c r="N114" s="193"/>
      <c r="O114" s="193"/>
      <c r="P114" s="193"/>
      <c r="Q114" s="193"/>
    </row>
    <row r="115" spans="1:17" ht="12.75">
      <c r="A115" s="317" t="s">
        <v>324</v>
      </c>
      <c r="B115" s="322">
        <v>9163</v>
      </c>
      <c r="C115" s="319">
        <v>158770</v>
      </c>
      <c r="D115" s="316">
        <v>0.06163828061638288</v>
      </c>
      <c r="E115" s="305">
        <v>0.09747836425470724</v>
      </c>
      <c r="F115" s="404">
        <v>0.05771241418403981</v>
      </c>
      <c r="G115" s="405">
        <v>0.5932664292651344</v>
      </c>
      <c r="H115" s="274"/>
      <c r="I115" s="268"/>
      <c r="J115" s="268"/>
      <c r="K115" s="268"/>
      <c r="L115" s="193"/>
      <c r="M115" s="193"/>
      <c r="N115" s="193"/>
      <c r="O115" s="193"/>
      <c r="P115" s="193"/>
      <c r="Q115" s="193"/>
    </row>
    <row r="116" spans="1:17" ht="12.75">
      <c r="A116" s="309" t="s">
        <v>325</v>
      </c>
      <c r="B116" s="340"/>
      <c r="C116" s="341"/>
      <c r="D116" s="340"/>
      <c r="E116" s="341"/>
      <c r="F116" s="420"/>
      <c r="G116" s="420"/>
      <c r="H116" s="63"/>
      <c r="I116" s="63"/>
      <c r="K116" s="263"/>
      <c r="L116" s="193"/>
      <c r="M116" s="193"/>
      <c r="N116" s="193"/>
      <c r="O116" s="193"/>
      <c r="P116" s="193"/>
      <c r="Q116" s="193"/>
    </row>
    <row r="117" spans="1:17" ht="12.75">
      <c r="A117" s="317" t="s">
        <v>326</v>
      </c>
      <c r="B117" s="322">
        <v>272</v>
      </c>
      <c r="C117" s="319">
        <v>8044</v>
      </c>
      <c r="D117" s="316">
        <v>0.10121457489878538</v>
      </c>
      <c r="E117" s="305">
        <v>0.30393905008915545</v>
      </c>
      <c r="F117" s="404">
        <v>0.03381402287419195</v>
      </c>
      <c r="G117" s="404">
        <v>0.5836909871244635</v>
      </c>
      <c r="H117" s="274"/>
      <c r="I117" s="268"/>
      <c r="J117" s="268"/>
      <c r="K117" s="263"/>
      <c r="L117" s="193"/>
      <c r="M117" s="193"/>
      <c r="N117" s="193"/>
      <c r="O117" s="193"/>
      <c r="P117" s="193"/>
      <c r="Q117" s="193"/>
    </row>
    <row r="118" spans="1:17" ht="12.75">
      <c r="A118" s="317" t="s">
        <v>374</v>
      </c>
      <c r="B118" s="322">
        <v>3485</v>
      </c>
      <c r="C118" s="319">
        <v>74845</v>
      </c>
      <c r="D118" s="316">
        <v>-0.01078626170877095</v>
      </c>
      <c r="E118" s="305">
        <v>0.09711228378774561</v>
      </c>
      <c r="F118" s="404">
        <v>0.04656289665308304</v>
      </c>
      <c r="G118" s="404">
        <v>0.581027009003001</v>
      </c>
      <c r="H118" s="274"/>
      <c r="I118" s="274"/>
      <c r="J118" s="274"/>
      <c r="K118" s="263"/>
      <c r="L118" s="193"/>
      <c r="M118" s="193"/>
      <c r="N118" s="193"/>
      <c r="O118" s="193"/>
      <c r="P118" s="193"/>
      <c r="Q118" s="193"/>
    </row>
    <row r="119" spans="1:17" ht="12.75">
      <c r="A119" s="317" t="s">
        <v>328</v>
      </c>
      <c r="B119" s="322">
        <v>18351</v>
      </c>
      <c r="C119" s="319">
        <v>302675</v>
      </c>
      <c r="D119" s="316">
        <v>0.028528191906736833</v>
      </c>
      <c r="E119" s="305">
        <v>0.06871859695706051</v>
      </c>
      <c r="F119" s="404">
        <v>0.06062938795738003</v>
      </c>
      <c r="G119" s="404">
        <v>0.5782574444619505</v>
      </c>
      <c r="H119" s="274"/>
      <c r="I119" s="268"/>
      <c r="J119" s="268"/>
      <c r="L119" s="193"/>
      <c r="M119" s="193"/>
      <c r="N119" s="193"/>
      <c r="O119" s="193"/>
      <c r="P119" s="193"/>
      <c r="Q119" s="193"/>
    </row>
    <row r="120" spans="1:17" ht="12.75">
      <c r="A120" s="317" t="s">
        <v>329</v>
      </c>
      <c r="B120" s="322">
        <v>4342</v>
      </c>
      <c r="C120" s="319">
        <v>68097</v>
      </c>
      <c r="D120" s="316">
        <v>0.11820757146536187</v>
      </c>
      <c r="E120" s="305">
        <v>0.12678083891784553</v>
      </c>
      <c r="F120" s="404">
        <v>0.06376198657796966</v>
      </c>
      <c r="G120" s="405">
        <v>0.6918419375398343</v>
      </c>
      <c r="H120" s="274"/>
      <c r="I120" s="268"/>
      <c r="J120" s="268"/>
      <c r="L120" s="193"/>
      <c r="M120" s="193"/>
      <c r="N120" s="193"/>
      <c r="O120" s="193"/>
      <c r="P120" s="193"/>
      <c r="Q120" s="193"/>
    </row>
    <row r="121" spans="1:17" ht="12.75">
      <c r="A121" s="309" t="s">
        <v>330</v>
      </c>
      <c r="B121" s="340"/>
      <c r="C121" s="341"/>
      <c r="D121" s="340"/>
      <c r="E121" s="341"/>
      <c r="F121" s="420"/>
      <c r="G121" s="420"/>
      <c r="H121" s="63"/>
      <c r="I121" s="63"/>
      <c r="L121" s="193"/>
      <c r="M121" s="193"/>
      <c r="N121" s="193"/>
      <c r="O121" s="193"/>
      <c r="P121" s="193"/>
      <c r="Q121" s="193"/>
    </row>
    <row r="122" spans="1:17" ht="12.75">
      <c r="A122" s="317" t="s">
        <v>331</v>
      </c>
      <c r="B122" s="322">
        <v>2463</v>
      </c>
      <c r="C122" s="319">
        <v>21567</v>
      </c>
      <c r="D122" s="323">
        <v>0.016089108910890992</v>
      </c>
      <c r="E122" s="305">
        <v>0.20789694763371602</v>
      </c>
      <c r="F122" s="404">
        <v>0.11420225344275978</v>
      </c>
      <c r="G122" s="404">
        <v>0.49408224674022067</v>
      </c>
      <c r="H122" s="274"/>
      <c r="I122" s="63"/>
      <c r="L122" s="193"/>
      <c r="M122" s="193"/>
      <c r="N122" s="193"/>
      <c r="O122" s="193"/>
      <c r="P122" s="193"/>
      <c r="Q122" s="193"/>
    </row>
    <row r="123" spans="1:17" ht="12.75">
      <c r="A123" s="317" t="s">
        <v>85</v>
      </c>
      <c r="B123" s="322">
        <v>795</v>
      </c>
      <c r="C123" s="319">
        <v>18566</v>
      </c>
      <c r="D123" s="316">
        <v>0.01662404092071612</v>
      </c>
      <c r="E123" s="305">
        <v>0.0025379340137157147</v>
      </c>
      <c r="F123" s="404">
        <v>0.0428202089841646</v>
      </c>
      <c r="G123" s="404">
        <v>0.13962065331928344</v>
      </c>
      <c r="H123" s="274"/>
      <c r="I123" s="63"/>
      <c r="L123" s="193"/>
      <c r="M123" s="193"/>
      <c r="N123" s="193"/>
      <c r="O123" s="193"/>
      <c r="P123" s="193"/>
      <c r="Q123" s="193"/>
    </row>
    <row r="124" spans="1:17" ht="12.75">
      <c r="A124" s="317" t="s">
        <v>332</v>
      </c>
      <c r="B124" s="322">
        <v>2665</v>
      </c>
      <c r="C124" s="319">
        <v>31698</v>
      </c>
      <c r="D124" s="316">
        <v>-0.07593619972260746</v>
      </c>
      <c r="E124" s="305">
        <v>-0.008632013510977643</v>
      </c>
      <c r="F124" s="404">
        <v>0.08407470502870844</v>
      </c>
      <c r="G124" s="404">
        <v>0.5209147771696638</v>
      </c>
      <c r="H124" s="274"/>
      <c r="I124" s="63"/>
      <c r="L124" s="193"/>
      <c r="M124" s="193"/>
      <c r="N124" s="193"/>
      <c r="O124" s="193"/>
      <c r="P124" s="193"/>
      <c r="Q124" s="193"/>
    </row>
    <row r="125" spans="1:17" ht="12.75">
      <c r="A125" s="317" t="s">
        <v>333</v>
      </c>
      <c r="B125" s="322">
        <v>15344</v>
      </c>
      <c r="C125" s="319">
        <v>292293</v>
      </c>
      <c r="D125" s="316">
        <v>0.0010438413361169019</v>
      </c>
      <c r="E125" s="305">
        <v>0.042838386505212434</v>
      </c>
      <c r="F125" s="404">
        <v>0.052495270157</v>
      </c>
      <c r="G125" s="404">
        <v>0.7000319357634929</v>
      </c>
      <c r="H125" s="274"/>
      <c r="I125" s="63"/>
      <c r="L125" s="193"/>
      <c r="M125" s="193"/>
      <c r="N125" s="193"/>
      <c r="O125" s="193"/>
      <c r="P125" s="193"/>
      <c r="Q125" s="193"/>
    </row>
    <row r="126" spans="1:17" ht="12.75">
      <c r="A126" s="353" t="s">
        <v>279</v>
      </c>
      <c r="B126" s="322">
        <v>5183</v>
      </c>
      <c r="C126" s="319">
        <v>89537</v>
      </c>
      <c r="D126" s="316">
        <v>0.2712779004169732</v>
      </c>
      <c r="E126" s="305">
        <v>0.29010273331124026</v>
      </c>
      <c r="F126" s="404">
        <v>0.0578866837173459</v>
      </c>
      <c r="G126" s="404">
        <v>0.7666025735837894</v>
      </c>
      <c r="H126" s="274"/>
      <c r="I126" s="63"/>
      <c r="L126" s="193"/>
      <c r="M126" s="193"/>
      <c r="N126" s="193"/>
      <c r="O126" s="193"/>
      <c r="P126" s="193"/>
      <c r="Q126" s="193"/>
    </row>
    <row r="127" spans="1:17" ht="12.75">
      <c r="A127" s="309" t="s">
        <v>334</v>
      </c>
      <c r="B127" s="340"/>
      <c r="C127" s="341"/>
      <c r="D127" s="340"/>
      <c r="E127" s="341"/>
      <c r="F127" s="420"/>
      <c r="G127" s="420"/>
      <c r="H127" s="63"/>
      <c r="I127" s="63"/>
      <c r="L127" s="193"/>
      <c r="M127" s="193"/>
      <c r="N127" s="193"/>
      <c r="O127" s="193"/>
      <c r="P127" s="193"/>
      <c r="Q127" s="193"/>
    </row>
    <row r="128" spans="1:17" ht="12.75">
      <c r="A128" s="347" t="s">
        <v>335</v>
      </c>
      <c r="B128" s="322">
        <v>9</v>
      </c>
      <c r="C128" s="319">
        <v>228</v>
      </c>
      <c r="D128" s="316">
        <v>0.125</v>
      </c>
      <c r="E128" s="305">
        <v>-0.06557377049180324</v>
      </c>
      <c r="F128" s="404">
        <v>0.039473684210526314</v>
      </c>
      <c r="G128" s="404">
        <v>0.3103448275862069</v>
      </c>
      <c r="H128" s="274"/>
      <c r="I128" s="268"/>
      <c r="J128" s="268"/>
      <c r="L128" s="193"/>
      <c r="M128" s="193"/>
      <c r="N128" s="193"/>
      <c r="O128" s="193"/>
      <c r="P128" s="193"/>
      <c r="Q128" s="193"/>
    </row>
    <row r="129" spans="1:17" ht="25.5">
      <c r="A129" s="317" t="s">
        <v>336</v>
      </c>
      <c r="B129" s="314">
        <v>28</v>
      </c>
      <c r="C129" s="319">
        <v>1049</v>
      </c>
      <c r="D129" s="316">
        <v>0.4736842105263157</v>
      </c>
      <c r="E129" s="305">
        <v>0.05852674066599395</v>
      </c>
      <c r="F129" s="404">
        <v>0.02669208770257388</v>
      </c>
      <c r="G129" s="404">
        <v>0.19858156028368795</v>
      </c>
      <c r="H129" s="274"/>
      <c r="I129" s="268"/>
      <c r="J129" s="268"/>
      <c r="L129" s="193"/>
      <c r="M129" s="193"/>
      <c r="N129" s="193"/>
      <c r="O129" s="193"/>
      <c r="P129" s="193"/>
      <c r="Q129" s="193"/>
    </row>
    <row r="130" spans="1:17" ht="25.5">
      <c r="A130" s="317" t="s">
        <v>337</v>
      </c>
      <c r="B130" s="314">
        <v>1879</v>
      </c>
      <c r="C130" s="319">
        <v>28315</v>
      </c>
      <c r="D130" s="316">
        <v>0.15630769230769226</v>
      </c>
      <c r="E130" s="305">
        <v>0.12701003024996016</v>
      </c>
      <c r="F130" s="404">
        <v>0.06636058626169875</v>
      </c>
      <c r="G130" s="404">
        <v>0.6788294797687862</v>
      </c>
      <c r="H130" s="274"/>
      <c r="I130" s="268"/>
      <c r="J130" s="268"/>
      <c r="L130" s="193"/>
      <c r="M130" s="193"/>
      <c r="N130" s="193"/>
      <c r="O130" s="193"/>
      <c r="P130" s="193"/>
      <c r="Q130" s="193"/>
    </row>
    <row r="131" spans="1:17" ht="12.75">
      <c r="A131" s="317" t="s">
        <v>338</v>
      </c>
      <c r="B131" s="314">
        <v>1397</v>
      </c>
      <c r="C131" s="319">
        <v>26202</v>
      </c>
      <c r="D131" s="316">
        <v>0.07959814528593512</v>
      </c>
      <c r="E131" s="305">
        <v>0.11403061224489797</v>
      </c>
      <c r="F131" s="404">
        <v>0.053316540722082285</v>
      </c>
      <c r="G131" s="404">
        <v>0.49750712250712253</v>
      </c>
      <c r="H131" s="274"/>
      <c r="I131" s="268"/>
      <c r="J131" s="268"/>
      <c r="L131" s="193"/>
      <c r="M131" s="193"/>
      <c r="N131" s="193"/>
      <c r="O131" s="193"/>
      <c r="P131" s="193"/>
      <c r="Q131" s="193"/>
    </row>
    <row r="132" spans="1:17" ht="12.75">
      <c r="A132" s="317" t="s">
        <v>339</v>
      </c>
      <c r="B132" s="322">
        <v>3752</v>
      </c>
      <c r="C132" s="319">
        <v>69934</v>
      </c>
      <c r="D132" s="316">
        <v>0.04338153503893216</v>
      </c>
      <c r="E132" s="305">
        <v>0.07488241984568567</v>
      </c>
      <c r="F132" s="404">
        <v>0.053650584837132156</v>
      </c>
      <c r="G132" s="404">
        <v>0.7841170323928944</v>
      </c>
      <c r="H132" s="274"/>
      <c r="I132" s="268"/>
      <c r="J132" s="268"/>
      <c r="L132" s="193"/>
      <c r="M132" s="193"/>
      <c r="N132" s="193"/>
      <c r="O132" s="193"/>
      <c r="P132" s="193"/>
      <c r="Q132" s="193"/>
    </row>
    <row r="133" spans="1:17" ht="38.25">
      <c r="A133" s="317" t="s">
        <v>340</v>
      </c>
      <c r="B133" s="322">
        <v>8170</v>
      </c>
      <c r="C133" s="319">
        <v>137942</v>
      </c>
      <c r="D133" s="316">
        <v>0.06214248569942793</v>
      </c>
      <c r="E133" s="305">
        <v>0.10498574129257587</v>
      </c>
      <c r="F133" s="404">
        <v>0.05922779139058445</v>
      </c>
      <c r="G133" s="404">
        <v>0.8171634326865373</v>
      </c>
      <c r="H133" s="274"/>
      <c r="I133" s="268"/>
      <c r="J133" s="268"/>
      <c r="L133" s="193"/>
      <c r="M133" s="193"/>
      <c r="N133" s="193"/>
      <c r="O133" s="193"/>
      <c r="P133" s="193"/>
      <c r="Q133" s="193"/>
    </row>
    <row r="134" spans="1:17" ht="25.5">
      <c r="A134" s="317" t="s">
        <v>341</v>
      </c>
      <c r="B134" s="322">
        <v>474</v>
      </c>
      <c r="C134" s="319">
        <v>13093</v>
      </c>
      <c r="D134" s="316">
        <v>-0.059523809523809534</v>
      </c>
      <c r="E134" s="305">
        <v>0.1364464890200503</v>
      </c>
      <c r="F134" s="404">
        <v>0.036202550981440464</v>
      </c>
      <c r="G134" s="404">
        <v>0.47070506454816285</v>
      </c>
      <c r="H134" s="274"/>
      <c r="I134" s="268"/>
      <c r="J134" s="268"/>
      <c r="L134" s="193"/>
      <c r="M134" s="193"/>
      <c r="N134" s="193"/>
      <c r="O134" s="193"/>
      <c r="P134" s="193"/>
      <c r="Q134" s="193"/>
    </row>
    <row r="135" spans="1:17" ht="51">
      <c r="A135" s="317" t="s">
        <v>342</v>
      </c>
      <c r="B135" s="314">
        <v>807</v>
      </c>
      <c r="C135" s="319">
        <v>15111</v>
      </c>
      <c r="D135" s="316">
        <v>0.011278195488721776</v>
      </c>
      <c r="E135" s="305">
        <v>-0.017809554761130997</v>
      </c>
      <c r="F135" s="404">
        <v>0.053404804447091524</v>
      </c>
      <c r="G135" s="404">
        <v>0.12766967252017086</v>
      </c>
      <c r="H135" s="274"/>
      <c r="I135" s="268"/>
      <c r="J135" s="268"/>
      <c r="L135" s="193"/>
      <c r="M135" s="193"/>
      <c r="N135" s="193"/>
      <c r="O135" s="193"/>
      <c r="P135" s="193"/>
      <c r="Q135" s="193"/>
    </row>
    <row r="136" spans="1:17" ht="25.5">
      <c r="A136" s="317" t="s">
        <v>343</v>
      </c>
      <c r="B136" s="314">
        <v>1282</v>
      </c>
      <c r="C136" s="319">
        <v>8121</v>
      </c>
      <c r="D136" s="316">
        <v>-0.0635500365230095</v>
      </c>
      <c r="E136" s="305">
        <v>-0.02356618973187452</v>
      </c>
      <c r="F136" s="404">
        <v>0.15786233222509544</v>
      </c>
      <c r="G136" s="404">
        <v>0.41129290984921396</v>
      </c>
      <c r="H136" s="274"/>
      <c r="I136" s="268"/>
      <c r="J136" s="268"/>
      <c r="L136" s="193"/>
      <c r="M136" s="193"/>
      <c r="N136" s="193"/>
      <c r="O136" s="193"/>
      <c r="P136" s="193"/>
      <c r="Q136" s="193"/>
    </row>
    <row r="137" spans="1:17" ht="12.75">
      <c r="A137" s="348" t="s">
        <v>344</v>
      </c>
      <c r="B137" s="314">
        <v>8652</v>
      </c>
      <c r="C137" s="319">
        <v>153666</v>
      </c>
      <c r="D137" s="316">
        <v>0.007217694994179347</v>
      </c>
      <c r="E137" s="305">
        <v>0.0743094444094885</v>
      </c>
      <c r="F137" s="404">
        <v>0.05630393190425989</v>
      </c>
      <c r="G137" s="404">
        <v>0.6408414191541367</v>
      </c>
      <c r="H137" s="274"/>
      <c r="I137" s="268"/>
      <c r="J137" s="268"/>
      <c r="L137" s="193"/>
      <c r="M137" s="193"/>
      <c r="N137" s="193"/>
      <c r="O137" s="193"/>
      <c r="P137" s="193"/>
      <c r="Q137" s="193"/>
    </row>
    <row r="138" spans="1:17" ht="12.75">
      <c r="A138" s="309" t="s">
        <v>375</v>
      </c>
      <c r="B138" s="340"/>
      <c r="C138" s="341"/>
      <c r="D138" s="340"/>
      <c r="E138" s="341"/>
      <c r="F138" s="420"/>
      <c r="G138" s="420"/>
      <c r="H138" s="63"/>
      <c r="I138" s="63"/>
      <c r="L138" s="193"/>
      <c r="M138" s="193"/>
      <c r="N138" s="193"/>
      <c r="O138" s="193"/>
      <c r="P138" s="193"/>
      <c r="Q138" s="193"/>
    </row>
    <row r="139" spans="1:17" ht="12.75">
      <c r="A139" s="317" t="s">
        <v>376</v>
      </c>
      <c r="B139" s="322">
        <v>6052</v>
      </c>
      <c r="C139" s="319">
        <v>109890</v>
      </c>
      <c r="D139" s="316">
        <v>-0.01046435578809679</v>
      </c>
      <c r="E139" s="305">
        <v>0.06822070145423442</v>
      </c>
      <c r="F139" s="404">
        <v>0.05507325507325507</v>
      </c>
      <c r="G139" s="404">
        <v>0.46969344198680635</v>
      </c>
      <c r="H139" s="274"/>
      <c r="I139" s="268"/>
      <c r="J139" s="268"/>
      <c r="L139" s="193"/>
      <c r="M139" s="193"/>
      <c r="N139" s="193"/>
      <c r="O139" s="193"/>
      <c r="P139" s="193"/>
      <c r="Q139" s="193"/>
    </row>
    <row r="140" spans="1:17" ht="12.75">
      <c r="A140" s="317" t="s">
        <v>377</v>
      </c>
      <c r="B140" s="322">
        <v>4013</v>
      </c>
      <c r="C140" s="319">
        <v>66002</v>
      </c>
      <c r="D140" s="316">
        <v>0.004505632040050056</v>
      </c>
      <c r="E140" s="305">
        <v>0.016478777798311972</v>
      </c>
      <c r="F140" s="404">
        <v>0.06080118784279264</v>
      </c>
      <c r="G140" s="404">
        <v>0.5768290929998563</v>
      </c>
      <c r="H140" s="274"/>
      <c r="I140" s="268"/>
      <c r="J140" s="268"/>
      <c r="L140" s="193"/>
      <c r="M140" s="193"/>
      <c r="N140" s="193"/>
      <c r="O140" s="193"/>
      <c r="P140" s="193"/>
      <c r="Q140" s="193"/>
    </row>
    <row r="141" spans="1:17" ht="12.75">
      <c r="A141" s="317" t="s">
        <v>378</v>
      </c>
      <c r="B141" s="322">
        <v>2465</v>
      </c>
      <c r="C141" s="319">
        <v>41290</v>
      </c>
      <c r="D141" s="316">
        <v>0.019859329747621057</v>
      </c>
      <c r="E141" s="305">
        <v>0.041966336083983036</v>
      </c>
      <c r="F141" s="404">
        <v>0.05969968515379026</v>
      </c>
      <c r="G141" s="404">
        <v>0.5758000467180565</v>
      </c>
      <c r="H141" s="274"/>
      <c r="I141" s="268"/>
      <c r="J141" s="268"/>
      <c r="L141" s="193"/>
      <c r="M141" s="193"/>
      <c r="N141" s="193"/>
      <c r="O141" s="193"/>
      <c r="P141" s="193"/>
      <c r="Q141" s="193"/>
    </row>
    <row r="142" spans="1:17" ht="12.75">
      <c r="A142" s="317" t="s">
        <v>379</v>
      </c>
      <c r="B142" s="322">
        <v>2180</v>
      </c>
      <c r="C142" s="319">
        <v>34637</v>
      </c>
      <c r="D142" s="316">
        <v>-0.19616519174041303</v>
      </c>
      <c r="E142" s="305">
        <v>-0.11250896792046738</v>
      </c>
      <c r="F142" s="404">
        <v>0.0629384761959754</v>
      </c>
      <c r="G142" s="404">
        <v>0.5675605311116897</v>
      </c>
      <c r="H142" s="274"/>
      <c r="I142" s="268"/>
      <c r="J142" s="268"/>
      <c r="L142" s="193"/>
      <c r="M142" s="193"/>
      <c r="N142" s="193"/>
      <c r="O142" s="193"/>
      <c r="P142" s="193"/>
      <c r="Q142" s="193"/>
    </row>
    <row r="143" spans="1:17" ht="12.75">
      <c r="A143" s="350" t="s">
        <v>380</v>
      </c>
      <c r="B143" s="329">
        <v>11740</v>
      </c>
      <c r="C143" s="330">
        <v>201842</v>
      </c>
      <c r="D143" s="349">
        <v>0.14480741101901518</v>
      </c>
      <c r="E143" s="306">
        <v>0.1763862499854294</v>
      </c>
      <c r="F143" s="405">
        <v>0.058164306734970916</v>
      </c>
      <c r="G143" s="405">
        <v>0.7110411240990855</v>
      </c>
      <c r="H143" s="274"/>
      <c r="I143" s="268"/>
      <c r="J143" s="268"/>
      <c r="L143" s="193"/>
      <c r="M143" s="193"/>
      <c r="N143" s="193"/>
      <c r="O143" s="193"/>
      <c r="P143" s="193"/>
      <c r="Q143" s="193"/>
    </row>
    <row r="144" spans="1:17" ht="12.75">
      <c r="A144" s="309" t="s">
        <v>381</v>
      </c>
      <c r="B144" s="329">
        <v>835</v>
      </c>
      <c r="C144" s="330">
        <v>34261</v>
      </c>
      <c r="D144" s="312">
        <v>0.1030383091149274</v>
      </c>
      <c r="E144" s="313">
        <v>0.2431422351233672</v>
      </c>
      <c r="F144" s="412">
        <v>0.024371734625375792</v>
      </c>
      <c r="G144" s="411">
        <v>0.5315085932527053</v>
      </c>
      <c r="H144" s="274"/>
      <c r="I144" s="268"/>
      <c r="J144" s="268"/>
      <c r="L144" s="193"/>
      <c r="M144" s="193"/>
      <c r="N144" s="193"/>
      <c r="O144" s="193"/>
      <c r="P144" s="193"/>
      <c r="Q144" s="193"/>
    </row>
    <row r="145" spans="1:17" ht="12.75">
      <c r="A145" s="193"/>
      <c r="B145" s="193"/>
      <c r="C145" s="193"/>
      <c r="D145" s="193"/>
      <c r="E145" s="193"/>
      <c r="F145" s="401"/>
      <c r="G145" s="401"/>
      <c r="L145" s="193"/>
      <c r="M145" s="193"/>
      <c r="N145" s="193"/>
      <c r="O145" s="193"/>
      <c r="P145" s="193"/>
      <c r="Q145" s="193"/>
    </row>
    <row r="146" spans="1:17" ht="12.75">
      <c r="A146" s="193"/>
      <c r="B146" s="193"/>
      <c r="C146" s="193"/>
      <c r="D146" s="193"/>
      <c r="E146" s="193"/>
      <c r="F146" s="401"/>
      <c r="G146" s="401"/>
      <c r="L146" s="193"/>
      <c r="M146" s="193"/>
      <c r="N146" s="193"/>
      <c r="O146" s="193"/>
      <c r="P146" s="193"/>
      <c r="Q146" s="193"/>
    </row>
    <row r="147" spans="1:17" ht="12.75">
      <c r="A147" s="193"/>
      <c r="B147" s="193"/>
      <c r="C147" s="193"/>
      <c r="D147" s="193"/>
      <c r="E147" s="193"/>
      <c r="F147" s="401"/>
      <c r="G147" s="401"/>
      <c r="L147" s="193"/>
      <c r="M147" s="193"/>
      <c r="N147" s="193"/>
      <c r="O147" s="193"/>
      <c r="P147" s="193"/>
      <c r="Q147" s="193"/>
    </row>
    <row r="148" spans="1:17" ht="42">
      <c r="A148" s="289" t="s">
        <v>22</v>
      </c>
      <c r="B148" s="290" t="s">
        <v>382</v>
      </c>
      <c r="C148" s="290" t="s">
        <v>383</v>
      </c>
      <c r="D148" s="291" t="s">
        <v>384</v>
      </c>
      <c r="E148" s="193"/>
      <c r="F148" s="401"/>
      <c r="G148" s="401"/>
      <c r="L148" s="193"/>
      <c r="M148" s="193"/>
      <c r="N148" s="193"/>
      <c r="O148" s="193"/>
      <c r="P148" s="193"/>
      <c r="Q148" s="193"/>
    </row>
    <row r="149" spans="1:17" ht="12.75">
      <c r="A149" s="309" t="s">
        <v>385</v>
      </c>
      <c r="B149" s="292">
        <v>337861</v>
      </c>
      <c r="C149" s="354">
        <v>166166</v>
      </c>
      <c r="D149" s="354">
        <v>26450</v>
      </c>
      <c r="E149" s="193"/>
      <c r="F149" s="401"/>
      <c r="G149" s="401"/>
      <c r="L149" s="193"/>
      <c r="M149" s="193"/>
      <c r="N149" s="193"/>
      <c r="O149" s="193"/>
      <c r="P149" s="193"/>
      <c r="Q149" s="193"/>
    </row>
    <row r="150" spans="1:17" ht="12.75">
      <c r="A150" s="293" t="s">
        <v>869</v>
      </c>
      <c r="B150" s="229">
        <v>613</v>
      </c>
      <c r="C150" s="355">
        <v>302</v>
      </c>
      <c r="D150" s="356">
        <v>14</v>
      </c>
      <c r="E150" s="193"/>
      <c r="F150" s="401"/>
      <c r="G150" s="401"/>
      <c r="L150" s="193"/>
      <c r="M150" s="193"/>
      <c r="N150" s="193"/>
      <c r="O150" s="193"/>
      <c r="P150" s="193"/>
      <c r="Q150" s="193"/>
    </row>
    <row r="151" spans="1:17" ht="12.75">
      <c r="A151" s="296" t="s">
        <v>870</v>
      </c>
      <c r="B151" s="239">
        <v>11434</v>
      </c>
      <c r="C151" s="357">
        <v>6181</v>
      </c>
      <c r="D151" s="358">
        <v>556</v>
      </c>
      <c r="E151" s="193"/>
      <c r="F151" s="401"/>
      <c r="G151" s="401"/>
      <c r="L151" s="193"/>
      <c r="M151" s="193"/>
      <c r="N151" s="193"/>
      <c r="O151" s="193"/>
      <c r="P151" s="193"/>
      <c r="Q151" s="193"/>
    </row>
    <row r="152" spans="1:17" ht="12.75">
      <c r="A152" s="296" t="s">
        <v>871</v>
      </c>
      <c r="B152" s="239">
        <v>5580</v>
      </c>
      <c r="C152" s="357">
        <v>4308</v>
      </c>
      <c r="D152" s="358">
        <v>252</v>
      </c>
      <c r="E152" s="193"/>
      <c r="F152" s="401"/>
      <c r="G152" s="401"/>
      <c r="L152" s="193"/>
      <c r="M152" s="193"/>
      <c r="N152" s="193"/>
      <c r="O152" s="193"/>
      <c r="P152" s="193"/>
      <c r="Q152" s="193"/>
    </row>
    <row r="153" spans="1:17" ht="12.75">
      <c r="A153" s="296" t="s">
        <v>872</v>
      </c>
      <c r="B153" s="239">
        <v>263</v>
      </c>
      <c r="C153" s="357">
        <v>33</v>
      </c>
      <c r="D153" s="358">
        <v>17</v>
      </c>
      <c r="E153" s="193"/>
      <c r="F153" s="401"/>
      <c r="G153" s="401"/>
      <c r="L153" s="193"/>
      <c r="M153" s="193"/>
      <c r="N153" s="193"/>
      <c r="O153" s="193"/>
      <c r="P153" s="193"/>
      <c r="Q153" s="193"/>
    </row>
    <row r="154" spans="1:17" ht="12.75">
      <c r="A154" s="296" t="s">
        <v>873</v>
      </c>
      <c r="B154" s="239">
        <v>19853</v>
      </c>
      <c r="C154" s="357">
        <v>6521</v>
      </c>
      <c r="D154" s="358">
        <v>2189</v>
      </c>
      <c r="E154" s="193"/>
      <c r="F154" s="401"/>
      <c r="G154" s="401"/>
      <c r="L154" s="193"/>
      <c r="M154" s="193"/>
      <c r="N154" s="193"/>
      <c r="O154" s="193"/>
      <c r="P154" s="193"/>
      <c r="Q154" s="193"/>
    </row>
    <row r="155" spans="1:17" ht="12.75">
      <c r="A155" s="296" t="s">
        <v>874</v>
      </c>
      <c r="B155" s="239">
        <v>2918</v>
      </c>
      <c r="C155" s="357">
        <v>3951</v>
      </c>
      <c r="D155" s="358">
        <v>88</v>
      </c>
      <c r="E155" s="193"/>
      <c r="F155" s="401"/>
      <c r="G155" s="401"/>
      <c r="L155" s="193"/>
      <c r="M155" s="193"/>
      <c r="N155" s="193"/>
      <c r="O155" s="193"/>
      <c r="P155" s="193"/>
      <c r="Q155" s="193"/>
    </row>
    <row r="156" spans="1:17" ht="12.75">
      <c r="A156" s="296" t="s">
        <v>875</v>
      </c>
      <c r="B156" s="239">
        <v>1935</v>
      </c>
      <c r="C156" s="357">
        <v>1910</v>
      </c>
      <c r="D156" s="358">
        <v>42</v>
      </c>
      <c r="E156" s="193"/>
      <c r="F156" s="401"/>
      <c r="G156" s="401"/>
      <c r="L156" s="193"/>
      <c r="M156" s="193"/>
      <c r="N156" s="193"/>
      <c r="O156" s="193"/>
      <c r="P156" s="193"/>
      <c r="Q156" s="193"/>
    </row>
    <row r="157" spans="1:17" ht="12.75">
      <c r="A157" s="296" t="s">
        <v>876</v>
      </c>
      <c r="B157" s="239">
        <v>978</v>
      </c>
      <c r="C157" s="357">
        <v>612</v>
      </c>
      <c r="D157" s="358">
        <v>33</v>
      </c>
      <c r="E157" s="193"/>
      <c r="F157" s="401"/>
      <c r="G157" s="401"/>
      <c r="L157" s="193"/>
      <c r="M157" s="193"/>
      <c r="N157" s="193"/>
      <c r="O157" s="193"/>
      <c r="P157" s="193"/>
      <c r="Q157" s="193"/>
    </row>
    <row r="158" spans="1:17" ht="12.75">
      <c r="A158" s="296" t="s">
        <v>877</v>
      </c>
      <c r="B158" s="239">
        <v>8249</v>
      </c>
      <c r="C158" s="357">
        <v>2894</v>
      </c>
      <c r="D158" s="358">
        <v>666</v>
      </c>
      <c r="E158" s="193"/>
      <c r="F158" s="401"/>
      <c r="G158" s="401"/>
      <c r="L158" s="193"/>
      <c r="M158" s="193"/>
      <c r="N158" s="193"/>
      <c r="O158" s="193"/>
      <c r="P158" s="193"/>
      <c r="Q158" s="193"/>
    </row>
    <row r="159" spans="1:17" ht="12.75">
      <c r="A159" s="296" t="s">
        <v>878</v>
      </c>
      <c r="B159" s="239">
        <v>9316</v>
      </c>
      <c r="C159" s="357">
        <v>2292</v>
      </c>
      <c r="D159" s="358">
        <v>1288</v>
      </c>
      <c r="E159" s="193"/>
      <c r="F159" s="401"/>
      <c r="G159" s="401"/>
      <c r="L159" s="193"/>
      <c r="M159" s="193"/>
      <c r="N159" s="193"/>
      <c r="O159" s="193"/>
      <c r="P159" s="193"/>
      <c r="Q159" s="193"/>
    </row>
    <row r="160" spans="1:17" ht="12.75">
      <c r="A160" s="296" t="s">
        <v>879</v>
      </c>
      <c r="B160" s="239">
        <v>1314</v>
      </c>
      <c r="C160" s="357">
        <v>508</v>
      </c>
      <c r="D160" s="358">
        <v>117</v>
      </c>
      <c r="E160" s="193"/>
      <c r="F160" s="401"/>
      <c r="G160" s="401"/>
      <c r="L160" s="193"/>
      <c r="M160" s="193"/>
      <c r="N160" s="193"/>
      <c r="O160" s="193"/>
      <c r="P160" s="193"/>
      <c r="Q160" s="193"/>
    </row>
    <row r="161" spans="1:17" ht="12.75">
      <c r="A161" s="296" t="s">
        <v>880</v>
      </c>
      <c r="B161" s="239">
        <v>2723</v>
      </c>
      <c r="C161" s="357">
        <v>2281</v>
      </c>
      <c r="D161" s="358">
        <v>177</v>
      </c>
      <c r="E161" s="193"/>
      <c r="F161" s="401"/>
      <c r="G161" s="401"/>
      <c r="L161" s="193"/>
      <c r="M161" s="193"/>
      <c r="N161" s="193"/>
      <c r="O161" s="193"/>
      <c r="P161" s="193"/>
      <c r="Q161" s="193"/>
    </row>
    <row r="162" spans="1:17" ht="12.75">
      <c r="A162" s="296" t="s">
        <v>881</v>
      </c>
      <c r="B162" s="239">
        <v>1588</v>
      </c>
      <c r="C162" s="357">
        <v>997</v>
      </c>
      <c r="D162" s="358">
        <v>78</v>
      </c>
      <c r="E162" s="193"/>
      <c r="F162" s="401"/>
      <c r="G162" s="401"/>
      <c r="L162" s="193"/>
      <c r="M162" s="193"/>
      <c r="N162" s="193"/>
      <c r="O162" s="193"/>
      <c r="P162" s="193"/>
      <c r="Q162" s="193"/>
    </row>
    <row r="163" spans="1:17" ht="12.75">
      <c r="A163" s="296" t="s">
        <v>882</v>
      </c>
      <c r="B163" s="239">
        <v>907</v>
      </c>
      <c r="C163" s="357">
        <v>366</v>
      </c>
      <c r="D163" s="358">
        <v>73</v>
      </c>
      <c r="E163" s="193"/>
      <c r="F163" s="401"/>
      <c r="G163" s="401"/>
      <c r="L163" s="193"/>
      <c r="M163" s="193"/>
      <c r="N163" s="193"/>
      <c r="O163" s="193"/>
      <c r="P163" s="193"/>
      <c r="Q163" s="193"/>
    </row>
    <row r="164" spans="1:17" ht="12.75">
      <c r="A164" s="296" t="s">
        <v>883</v>
      </c>
      <c r="B164" s="239">
        <v>264</v>
      </c>
      <c r="C164" s="357">
        <v>171</v>
      </c>
      <c r="D164" s="358">
        <v>17</v>
      </c>
      <c r="E164" s="193"/>
      <c r="F164" s="401"/>
      <c r="G164" s="401"/>
      <c r="L164" s="193"/>
      <c r="M164" s="193"/>
      <c r="N164" s="193"/>
      <c r="O164" s="193"/>
      <c r="P164" s="193"/>
      <c r="Q164" s="193"/>
    </row>
    <row r="165" spans="1:17" ht="12.75">
      <c r="A165" s="296" t="s">
        <v>884</v>
      </c>
      <c r="B165" s="239">
        <v>977</v>
      </c>
      <c r="C165" s="357">
        <v>405</v>
      </c>
      <c r="D165" s="358">
        <v>47</v>
      </c>
      <c r="E165" s="193"/>
      <c r="F165" s="401"/>
      <c r="G165" s="401"/>
      <c r="L165" s="193"/>
      <c r="M165" s="193"/>
      <c r="N165" s="193"/>
      <c r="O165" s="193"/>
      <c r="P165" s="193"/>
      <c r="Q165" s="193"/>
    </row>
    <row r="166" spans="1:17" ht="12.75">
      <c r="A166" s="296" t="s">
        <v>885</v>
      </c>
      <c r="B166" s="239">
        <v>1417</v>
      </c>
      <c r="C166" s="357">
        <v>712</v>
      </c>
      <c r="D166" s="358">
        <v>49</v>
      </c>
      <c r="E166" s="193"/>
      <c r="F166" s="401"/>
      <c r="G166" s="401"/>
      <c r="L166" s="193"/>
      <c r="M166" s="193"/>
      <c r="N166" s="193"/>
      <c r="O166" s="193"/>
      <c r="P166" s="193"/>
      <c r="Q166" s="193"/>
    </row>
    <row r="167" spans="1:17" ht="12.75">
      <c r="A167" s="296" t="s">
        <v>886</v>
      </c>
      <c r="B167" s="239">
        <v>986</v>
      </c>
      <c r="C167" s="357">
        <v>636</v>
      </c>
      <c r="D167" s="358">
        <v>36</v>
      </c>
      <c r="E167" s="193"/>
      <c r="F167" s="401"/>
      <c r="G167" s="401"/>
      <c r="L167" s="193"/>
      <c r="M167" s="193"/>
      <c r="N167" s="193"/>
      <c r="O167" s="193"/>
      <c r="P167" s="193"/>
      <c r="Q167" s="193"/>
    </row>
    <row r="168" spans="1:17" ht="12.75">
      <c r="A168" s="296" t="s">
        <v>887</v>
      </c>
      <c r="B168" s="239">
        <v>1031</v>
      </c>
      <c r="C168" s="357">
        <v>307</v>
      </c>
      <c r="D168" s="358">
        <v>54</v>
      </c>
      <c r="E168" s="193"/>
      <c r="F168" s="401"/>
      <c r="G168" s="401"/>
      <c r="L168" s="193"/>
      <c r="M168" s="193"/>
      <c r="N168" s="193"/>
      <c r="O168" s="193"/>
      <c r="P168" s="193"/>
      <c r="Q168" s="193"/>
    </row>
    <row r="169" spans="1:17" ht="12.75">
      <c r="A169" s="296" t="s">
        <v>888</v>
      </c>
      <c r="B169" s="239">
        <v>318</v>
      </c>
      <c r="C169" s="357">
        <v>160</v>
      </c>
      <c r="D169" s="358">
        <v>27</v>
      </c>
      <c r="E169" s="193"/>
      <c r="F169" s="401"/>
      <c r="G169" s="401"/>
      <c r="L169" s="193"/>
      <c r="M169" s="193"/>
      <c r="N169" s="193"/>
      <c r="O169" s="193"/>
      <c r="P169" s="193"/>
      <c r="Q169" s="193"/>
    </row>
    <row r="170" spans="1:17" ht="12.75">
      <c r="A170" s="296" t="s">
        <v>889</v>
      </c>
      <c r="B170" s="239">
        <v>8064</v>
      </c>
      <c r="C170" s="357">
        <v>1168</v>
      </c>
      <c r="D170" s="358">
        <v>1303</v>
      </c>
      <c r="E170" s="193"/>
      <c r="F170" s="401"/>
      <c r="G170" s="401"/>
      <c r="L170" s="193"/>
      <c r="M170" s="193"/>
      <c r="N170" s="193"/>
      <c r="O170" s="193"/>
      <c r="P170" s="193"/>
      <c r="Q170" s="193"/>
    </row>
    <row r="171" spans="1:17" ht="12.75">
      <c r="A171" s="296" t="s">
        <v>890</v>
      </c>
      <c r="B171" s="239">
        <v>1754</v>
      </c>
      <c r="C171" s="357">
        <v>1912</v>
      </c>
      <c r="D171" s="358">
        <v>61</v>
      </c>
      <c r="E171" s="193"/>
      <c r="F171" s="401"/>
      <c r="G171" s="401"/>
      <c r="L171" s="193"/>
      <c r="M171" s="193"/>
      <c r="N171" s="193"/>
      <c r="O171" s="193"/>
      <c r="P171" s="193"/>
      <c r="Q171" s="193"/>
    </row>
    <row r="172" spans="1:17" ht="12.75">
      <c r="A172" s="296" t="s">
        <v>891</v>
      </c>
      <c r="B172" s="239">
        <v>2378</v>
      </c>
      <c r="C172" s="357">
        <v>1373</v>
      </c>
      <c r="D172" s="358">
        <v>60</v>
      </c>
      <c r="E172" s="193"/>
      <c r="F172" s="401"/>
      <c r="G172" s="401"/>
      <c r="L172" s="193"/>
      <c r="M172" s="193"/>
      <c r="N172" s="193"/>
      <c r="O172" s="193"/>
      <c r="P172" s="193"/>
      <c r="Q172" s="193"/>
    </row>
    <row r="173" spans="1:17" ht="12.75">
      <c r="A173" s="296" t="s">
        <v>892</v>
      </c>
      <c r="B173" s="239">
        <v>446</v>
      </c>
      <c r="C173" s="357">
        <v>362</v>
      </c>
      <c r="D173" s="358">
        <v>26</v>
      </c>
      <c r="E173" s="193"/>
      <c r="F173" s="401"/>
      <c r="G173" s="401"/>
      <c r="L173" s="193"/>
      <c r="M173" s="193"/>
      <c r="N173" s="193"/>
      <c r="O173" s="193"/>
      <c r="P173" s="193"/>
      <c r="Q173" s="193"/>
    </row>
    <row r="174" spans="1:17" ht="12.75">
      <c r="A174" s="296" t="s">
        <v>893</v>
      </c>
      <c r="B174" s="239">
        <v>4179</v>
      </c>
      <c r="C174" s="357">
        <v>2303</v>
      </c>
      <c r="D174" s="358">
        <v>291</v>
      </c>
      <c r="E174" s="193"/>
      <c r="F174" s="401"/>
      <c r="G174" s="401"/>
      <c r="L174" s="193"/>
      <c r="M174" s="193"/>
      <c r="N174" s="193"/>
      <c r="O174" s="193"/>
      <c r="P174" s="193"/>
      <c r="Q174" s="193"/>
    </row>
    <row r="175" spans="1:17" ht="12.75">
      <c r="A175" s="296" t="s">
        <v>894</v>
      </c>
      <c r="B175" s="239">
        <v>580</v>
      </c>
      <c r="C175" s="357">
        <v>586</v>
      </c>
      <c r="D175" s="358">
        <v>9</v>
      </c>
      <c r="E175" s="193"/>
      <c r="F175" s="401"/>
      <c r="G175" s="401"/>
      <c r="L175" s="193"/>
      <c r="M175" s="193"/>
      <c r="N175" s="193"/>
      <c r="O175" s="193"/>
      <c r="P175" s="193"/>
      <c r="Q175" s="193"/>
    </row>
    <row r="176" spans="1:17" ht="12.75">
      <c r="A176" s="296" t="s">
        <v>895</v>
      </c>
      <c r="B176" s="239">
        <v>818</v>
      </c>
      <c r="C176" s="357">
        <v>890</v>
      </c>
      <c r="D176" s="358">
        <v>13</v>
      </c>
      <c r="E176" s="193"/>
      <c r="F176" s="401"/>
      <c r="G176" s="401"/>
      <c r="L176" s="193"/>
      <c r="M176" s="193"/>
      <c r="N176" s="193"/>
      <c r="O176" s="193"/>
      <c r="P176" s="193"/>
      <c r="Q176" s="193"/>
    </row>
    <row r="177" spans="1:17" ht="12.75">
      <c r="A177" s="296" t="s">
        <v>896</v>
      </c>
      <c r="B177" s="239">
        <v>498</v>
      </c>
      <c r="C177" s="357">
        <v>428</v>
      </c>
      <c r="D177" s="358">
        <v>6</v>
      </c>
      <c r="E177" s="193"/>
      <c r="F177" s="401"/>
      <c r="G177" s="401"/>
      <c r="L177" s="193"/>
      <c r="M177" s="193"/>
      <c r="N177" s="193"/>
      <c r="O177" s="193"/>
      <c r="P177" s="193"/>
      <c r="Q177" s="193"/>
    </row>
    <row r="178" spans="1:17" ht="12.75">
      <c r="A178" s="296" t="s">
        <v>897</v>
      </c>
      <c r="B178" s="239">
        <v>370</v>
      </c>
      <c r="C178" s="357">
        <v>162</v>
      </c>
      <c r="D178" s="358">
        <v>21</v>
      </c>
      <c r="E178" s="193"/>
      <c r="F178" s="401"/>
      <c r="G178" s="401"/>
      <c r="L178" s="193"/>
      <c r="M178" s="193"/>
      <c r="N178" s="193"/>
      <c r="O178" s="193"/>
      <c r="P178" s="193"/>
      <c r="Q178" s="193"/>
    </row>
    <row r="179" spans="1:17" ht="12.75">
      <c r="A179" s="296" t="s">
        <v>898</v>
      </c>
      <c r="B179" s="239">
        <v>877</v>
      </c>
      <c r="C179" s="357">
        <v>654</v>
      </c>
      <c r="D179" s="358">
        <v>16</v>
      </c>
      <c r="E179" s="193"/>
      <c r="F179" s="401"/>
      <c r="G179" s="401"/>
      <c r="L179" s="193"/>
      <c r="M179" s="193"/>
      <c r="N179" s="193"/>
      <c r="O179" s="193"/>
      <c r="P179" s="193"/>
      <c r="Q179" s="193"/>
    </row>
    <row r="180" spans="1:17" ht="12.75">
      <c r="A180" s="296" t="s">
        <v>899</v>
      </c>
      <c r="B180" s="239">
        <v>1667</v>
      </c>
      <c r="C180" s="357">
        <v>961</v>
      </c>
      <c r="D180" s="358">
        <v>60</v>
      </c>
      <c r="E180" s="193"/>
      <c r="F180" s="401"/>
      <c r="G180" s="401"/>
      <c r="L180" s="193"/>
      <c r="M180" s="193"/>
      <c r="N180" s="193"/>
      <c r="O180" s="193"/>
      <c r="P180" s="193"/>
      <c r="Q180" s="193"/>
    </row>
    <row r="181" spans="1:17" ht="12.75">
      <c r="A181" s="296" t="s">
        <v>900</v>
      </c>
      <c r="B181" s="239">
        <v>675</v>
      </c>
      <c r="C181" s="357">
        <v>251</v>
      </c>
      <c r="D181" s="358">
        <v>33</v>
      </c>
      <c r="E181" s="193"/>
      <c r="F181" s="401"/>
      <c r="G181" s="401"/>
      <c r="L181" s="193"/>
      <c r="M181" s="193"/>
      <c r="N181" s="193"/>
      <c r="O181" s="193"/>
      <c r="P181" s="193"/>
      <c r="Q181" s="193"/>
    </row>
    <row r="182" spans="1:17" ht="12.75">
      <c r="A182" s="296" t="s">
        <v>901</v>
      </c>
      <c r="B182" s="239">
        <v>298</v>
      </c>
      <c r="C182" s="357">
        <v>229</v>
      </c>
      <c r="D182" s="358">
        <v>11</v>
      </c>
      <c r="E182" s="193"/>
      <c r="F182" s="401"/>
      <c r="G182" s="401"/>
      <c r="L182" s="193"/>
      <c r="M182" s="193"/>
      <c r="N182" s="193"/>
      <c r="O182" s="193"/>
      <c r="P182" s="193"/>
      <c r="Q182" s="193"/>
    </row>
    <row r="183" spans="1:17" ht="12.75">
      <c r="A183" s="296" t="s">
        <v>902</v>
      </c>
      <c r="B183" s="239">
        <v>2035</v>
      </c>
      <c r="C183" s="357">
        <v>356</v>
      </c>
      <c r="D183" s="358">
        <v>108</v>
      </c>
      <c r="E183" s="193"/>
      <c r="F183" s="401"/>
      <c r="G183" s="401"/>
      <c r="L183" s="193"/>
      <c r="M183" s="193"/>
      <c r="N183" s="193"/>
      <c r="O183" s="193"/>
      <c r="P183" s="193"/>
      <c r="Q183" s="193"/>
    </row>
    <row r="184" spans="1:17" ht="12.75">
      <c r="A184" s="296" t="s">
        <v>903</v>
      </c>
      <c r="B184" s="239">
        <v>1447</v>
      </c>
      <c r="C184" s="357">
        <v>409</v>
      </c>
      <c r="D184" s="358">
        <v>185</v>
      </c>
      <c r="E184" s="193"/>
      <c r="F184" s="401"/>
      <c r="G184" s="401"/>
      <c r="L184" s="193"/>
      <c r="M184" s="193"/>
      <c r="N184" s="193"/>
      <c r="O184" s="193"/>
      <c r="P184" s="193"/>
      <c r="Q184" s="193"/>
    </row>
    <row r="185" spans="1:17" ht="12.75">
      <c r="A185" s="296" t="s">
        <v>904</v>
      </c>
      <c r="B185" s="239">
        <v>946</v>
      </c>
      <c r="C185" s="357">
        <v>1545</v>
      </c>
      <c r="D185" s="358">
        <v>19</v>
      </c>
      <c r="E185" s="193"/>
      <c r="F185" s="401"/>
      <c r="G185" s="401"/>
      <c r="L185" s="193"/>
      <c r="M185" s="193"/>
      <c r="N185" s="193"/>
      <c r="O185" s="193"/>
      <c r="P185" s="193"/>
      <c r="Q185" s="193"/>
    </row>
    <row r="186" spans="1:17" ht="12.75">
      <c r="A186" s="296" t="s">
        <v>905</v>
      </c>
      <c r="B186" s="239">
        <v>310</v>
      </c>
      <c r="C186" s="357">
        <v>218</v>
      </c>
      <c r="D186" s="358">
        <v>3</v>
      </c>
      <c r="E186" s="193"/>
      <c r="F186" s="401"/>
      <c r="G186" s="401"/>
      <c r="L186" s="193"/>
      <c r="M186" s="193"/>
      <c r="N186" s="193"/>
      <c r="O186" s="193"/>
      <c r="P186" s="193"/>
      <c r="Q186" s="193"/>
    </row>
    <row r="187" spans="1:17" ht="12.75">
      <c r="A187" s="296" t="s">
        <v>906</v>
      </c>
      <c r="B187" s="239">
        <v>198</v>
      </c>
      <c r="C187" s="357">
        <v>35</v>
      </c>
      <c r="D187" s="358">
        <v>9</v>
      </c>
      <c r="E187" s="193"/>
      <c r="F187" s="401"/>
      <c r="G187" s="401"/>
      <c r="L187" s="193"/>
      <c r="M187" s="193"/>
      <c r="N187" s="193"/>
      <c r="O187" s="193"/>
      <c r="P187" s="193"/>
      <c r="Q187" s="193"/>
    </row>
    <row r="188" spans="1:17" ht="12.75">
      <c r="A188" s="296" t="s">
        <v>907</v>
      </c>
      <c r="B188" s="239">
        <v>343</v>
      </c>
      <c r="C188" s="357">
        <v>233</v>
      </c>
      <c r="D188" s="358">
        <v>5</v>
      </c>
      <c r="E188" s="193"/>
      <c r="F188" s="401"/>
      <c r="G188" s="401"/>
      <c r="L188" s="193"/>
      <c r="M188" s="193"/>
      <c r="N188" s="193"/>
      <c r="O188" s="193"/>
      <c r="P188" s="193"/>
      <c r="Q188" s="193"/>
    </row>
    <row r="189" spans="1:17" ht="12.75">
      <c r="A189" s="296" t="s">
        <v>908</v>
      </c>
      <c r="B189" s="239">
        <v>3121</v>
      </c>
      <c r="C189" s="357">
        <v>1092</v>
      </c>
      <c r="D189" s="358">
        <v>228</v>
      </c>
      <c r="E189" s="193"/>
      <c r="F189" s="401"/>
      <c r="G189" s="401"/>
      <c r="L189" s="193"/>
      <c r="M189" s="193"/>
      <c r="N189" s="193"/>
      <c r="O189" s="193"/>
      <c r="P189" s="193"/>
      <c r="Q189" s="193"/>
    </row>
    <row r="190" spans="1:17" ht="12.75">
      <c r="A190" s="296" t="s">
        <v>909</v>
      </c>
      <c r="B190" s="239">
        <v>1317</v>
      </c>
      <c r="C190" s="357">
        <v>344</v>
      </c>
      <c r="D190" s="358">
        <v>31</v>
      </c>
      <c r="E190" s="193"/>
      <c r="F190" s="401"/>
      <c r="G190" s="401"/>
      <c r="L190" s="193"/>
      <c r="M190" s="193"/>
      <c r="N190" s="193"/>
      <c r="O190" s="193"/>
      <c r="P190" s="193"/>
      <c r="Q190" s="193"/>
    </row>
    <row r="191" spans="1:17" ht="12.75">
      <c r="A191" s="296" t="s">
        <v>910</v>
      </c>
      <c r="B191" s="239">
        <v>1563</v>
      </c>
      <c r="C191" s="357">
        <v>560</v>
      </c>
      <c r="D191" s="358">
        <v>103</v>
      </c>
      <c r="E191" s="193"/>
      <c r="F191" s="401"/>
      <c r="G191" s="401"/>
      <c r="L191" s="193"/>
      <c r="M191" s="193"/>
      <c r="N191" s="193"/>
      <c r="O191" s="193"/>
      <c r="P191" s="193"/>
      <c r="Q191" s="193"/>
    </row>
    <row r="192" spans="1:17" ht="12.75">
      <c r="A192" s="296" t="s">
        <v>911</v>
      </c>
      <c r="B192" s="239">
        <v>992</v>
      </c>
      <c r="C192" s="357">
        <v>639</v>
      </c>
      <c r="D192" s="358">
        <v>52</v>
      </c>
      <c r="E192" s="193"/>
      <c r="F192" s="401"/>
      <c r="G192" s="401"/>
      <c r="L192" s="193"/>
      <c r="M192" s="193"/>
      <c r="N192" s="193"/>
      <c r="O192" s="193"/>
      <c r="P192" s="193"/>
      <c r="Q192" s="193"/>
    </row>
    <row r="193" spans="1:17" ht="12.75">
      <c r="A193" s="296" t="s">
        <v>912</v>
      </c>
      <c r="B193" s="239">
        <v>516</v>
      </c>
      <c r="C193" s="357">
        <v>606</v>
      </c>
      <c r="D193" s="358">
        <v>8</v>
      </c>
      <c r="E193" s="193"/>
      <c r="F193" s="401"/>
      <c r="G193" s="401"/>
      <c r="L193" s="193"/>
      <c r="M193" s="193"/>
      <c r="N193" s="193"/>
      <c r="O193" s="193"/>
      <c r="P193" s="193"/>
      <c r="Q193" s="193"/>
    </row>
    <row r="194" spans="1:17" ht="12.75">
      <c r="A194" s="296" t="s">
        <v>913</v>
      </c>
      <c r="B194" s="239">
        <v>1151</v>
      </c>
      <c r="C194" s="357">
        <v>1049</v>
      </c>
      <c r="D194" s="358">
        <v>39</v>
      </c>
      <c r="E194" s="193"/>
      <c r="F194" s="401"/>
      <c r="G194" s="401"/>
      <c r="L194" s="193"/>
      <c r="M194" s="193"/>
      <c r="N194" s="193"/>
      <c r="O194" s="193"/>
      <c r="P194" s="193"/>
      <c r="Q194" s="193"/>
    </row>
    <row r="195" spans="1:17" ht="12.75">
      <c r="A195" s="296" t="s">
        <v>253</v>
      </c>
      <c r="B195" s="239">
        <v>60417</v>
      </c>
      <c r="C195" s="357">
        <v>32223</v>
      </c>
      <c r="D195" s="358">
        <v>5610</v>
      </c>
      <c r="E195" s="193"/>
      <c r="F195" s="401"/>
      <c r="G195" s="401"/>
      <c r="L195" s="193"/>
      <c r="M195" s="193"/>
      <c r="N195" s="193"/>
      <c r="O195" s="193"/>
      <c r="P195" s="193"/>
      <c r="Q195" s="193"/>
    </row>
    <row r="196" spans="1:17" ht="12.75">
      <c r="A196" s="296" t="s">
        <v>914</v>
      </c>
      <c r="B196" s="239">
        <v>1729</v>
      </c>
      <c r="C196" s="357">
        <v>1715</v>
      </c>
      <c r="D196" s="358">
        <v>73</v>
      </c>
      <c r="E196" s="193"/>
      <c r="F196" s="401"/>
      <c r="G196" s="401"/>
      <c r="L196" s="193"/>
      <c r="M196" s="193"/>
      <c r="N196" s="193"/>
      <c r="O196" s="193"/>
      <c r="P196" s="193"/>
      <c r="Q196" s="193"/>
    </row>
    <row r="197" spans="1:17" ht="12.75">
      <c r="A197" s="296" t="s">
        <v>915</v>
      </c>
      <c r="B197" s="239">
        <v>738</v>
      </c>
      <c r="C197" s="357">
        <v>398</v>
      </c>
      <c r="D197" s="358">
        <v>16</v>
      </c>
      <c r="E197" s="193"/>
      <c r="F197" s="401"/>
      <c r="G197" s="401"/>
      <c r="L197" s="193"/>
      <c r="M197" s="193"/>
      <c r="N197" s="193"/>
      <c r="O197" s="193"/>
      <c r="P197" s="193"/>
      <c r="Q197" s="193"/>
    </row>
    <row r="198" spans="1:17" ht="12.75">
      <c r="A198" s="296" t="s">
        <v>916</v>
      </c>
      <c r="B198" s="239">
        <v>6107</v>
      </c>
      <c r="C198" s="357">
        <v>3618</v>
      </c>
      <c r="D198" s="358">
        <v>191</v>
      </c>
      <c r="E198" s="193"/>
      <c r="F198" s="401"/>
      <c r="G198" s="401"/>
      <c r="L198" s="193"/>
      <c r="M198" s="193"/>
      <c r="N198" s="193"/>
      <c r="O198" s="193"/>
      <c r="P198" s="193"/>
      <c r="Q198" s="193"/>
    </row>
    <row r="199" spans="1:17" ht="12.75">
      <c r="A199" s="296" t="s">
        <v>917</v>
      </c>
      <c r="B199" s="239">
        <v>243</v>
      </c>
      <c r="C199" s="357">
        <v>143</v>
      </c>
      <c r="D199" s="358">
        <v>3</v>
      </c>
      <c r="E199" s="193"/>
      <c r="F199" s="401"/>
      <c r="G199" s="401"/>
      <c r="L199" s="193"/>
      <c r="M199" s="193"/>
      <c r="N199" s="193"/>
      <c r="O199" s="193"/>
      <c r="P199" s="193"/>
      <c r="Q199" s="193"/>
    </row>
    <row r="200" spans="1:17" ht="12.75">
      <c r="A200" s="296" t="s">
        <v>918</v>
      </c>
      <c r="B200" s="239">
        <v>31317</v>
      </c>
      <c r="C200" s="357">
        <v>5820</v>
      </c>
      <c r="D200" s="358">
        <v>4118</v>
      </c>
      <c r="E200" s="193"/>
      <c r="F200" s="401"/>
      <c r="G200" s="401"/>
      <c r="L200" s="193"/>
      <c r="M200" s="193"/>
      <c r="N200" s="193"/>
      <c r="O200" s="193"/>
      <c r="P200" s="193"/>
      <c r="Q200" s="193"/>
    </row>
    <row r="201" spans="1:17" ht="12.75">
      <c r="A201" s="296" t="s">
        <v>919</v>
      </c>
      <c r="B201" s="239">
        <v>2015</v>
      </c>
      <c r="C201" s="357">
        <v>2170</v>
      </c>
      <c r="D201" s="358">
        <v>70</v>
      </c>
      <c r="E201" s="193"/>
      <c r="F201" s="401"/>
      <c r="G201" s="401"/>
      <c r="L201" s="193"/>
      <c r="M201" s="193"/>
      <c r="N201" s="193"/>
      <c r="O201" s="193"/>
      <c r="P201" s="193"/>
      <c r="Q201" s="193"/>
    </row>
    <row r="202" spans="1:17" ht="12.75">
      <c r="A202" s="296" t="s">
        <v>920</v>
      </c>
      <c r="B202" s="239">
        <v>488</v>
      </c>
      <c r="C202" s="357">
        <v>372</v>
      </c>
      <c r="D202" s="358">
        <v>20</v>
      </c>
      <c r="E202" s="193"/>
      <c r="F202" s="401"/>
      <c r="G202" s="401"/>
      <c r="L202" s="193"/>
      <c r="M202" s="193"/>
      <c r="N202" s="193"/>
      <c r="O202" s="193"/>
      <c r="P202" s="193"/>
      <c r="Q202" s="193"/>
    </row>
    <row r="203" spans="1:17" ht="12.75">
      <c r="A203" s="296" t="s">
        <v>921</v>
      </c>
      <c r="B203" s="239">
        <v>5509</v>
      </c>
      <c r="C203" s="357">
        <v>2374</v>
      </c>
      <c r="D203" s="358">
        <v>278</v>
      </c>
      <c r="E203" s="193"/>
      <c r="F203" s="401"/>
      <c r="G203" s="401"/>
      <c r="L203" s="193"/>
      <c r="M203" s="193"/>
      <c r="N203" s="193"/>
      <c r="O203" s="193"/>
      <c r="P203" s="193"/>
      <c r="Q203" s="193"/>
    </row>
    <row r="204" spans="1:17" ht="12.75">
      <c r="A204" s="296" t="s">
        <v>922</v>
      </c>
      <c r="B204" s="239">
        <v>3719</v>
      </c>
      <c r="C204" s="357">
        <v>2356</v>
      </c>
      <c r="D204" s="358">
        <v>230</v>
      </c>
      <c r="E204" s="193"/>
      <c r="F204" s="401"/>
      <c r="G204" s="401"/>
      <c r="L204" s="193"/>
      <c r="M204" s="193"/>
      <c r="N204" s="193"/>
      <c r="O204" s="193"/>
      <c r="P204" s="193"/>
      <c r="Q204" s="193"/>
    </row>
    <row r="205" spans="1:17" ht="12.75">
      <c r="A205" s="296" t="s">
        <v>923</v>
      </c>
      <c r="B205" s="239">
        <v>12567</v>
      </c>
      <c r="C205" s="357">
        <v>7198</v>
      </c>
      <c r="D205" s="358">
        <v>1028</v>
      </c>
      <c r="E205" s="193"/>
      <c r="F205" s="401"/>
      <c r="G205" s="401"/>
      <c r="L205" s="193"/>
      <c r="M205" s="193"/>
      <c r="N205" s="193"/>
      <c r="O205" s="193"/>
      <c r="P205" s="193"/>
      <c r="Q205" s="193"/>
    </row>
    <row r="206" spans="1:17" ht="12.75">
      <c r="A206" s="296" t="s">
        <v>924</v>
      </c>
      <c r="B206" s="239">
        <v>4851</v>
      </c>
      <c r="C206" s="357">
        <v>1218</v>
      </c>
      <c r="D206" s="358">
        <v>374</v>
      </c>
      <c r="E206" s="193"/>
      <c r="F206" s="401"/>
      <c r="G206" s="401"/>
      <c r="L206" s="193"/>
      <c r="M206" s="193"/>
      <c r="N206" s="193"/>
      <c r="O206" s="193"/>
      <c r="P206" s="193"/>
      <c r="Q206" s="193"/>
    </row>
    <row r="207" spans="1:17" ht="12.75">
      <c r="A207" s="296" t="s">
        <v>925</v>
      </c>
      <c r="B207" s="239">
        <v>931</v>
      </c>
      <c r="C207" s="357">
        <v>823</v>
      </c>
      <c r="D207" s="358">
        <v>22</v>
      </c>
      <c r="E207" s="193"/>
      <c r="F207" s="401"/>
      <c r="G207" s="401"/>
      <c r="L207" s="193"/>
      <c r="M207" s="193"/>
      <c r="N207" s="193"/>
      <c r="O207" s="193"/>
      <c r="P207" s="193"/>
      <c r="Q207" s="193"/>
    </row>
    <row r="208" spans="1:17" ht="12.75">
      <c r="A208" s="296" t="s">
        <v>926</v>
      </c>
      <c r="B208" s="239">
        <v>2525</v>
      </c>
      <c r="C208" s="357">
        <v>3124</v>
      </c>
      <c r="D208" s="358">
        <v>52</v>
      </c>
      <c r="E208" s="193"/>
      <c r="F208" s="401"/>
      <c r="G208" s="401"/>
      <c r="L208" s="193"/>
      <c r="M208" s="193"/>
      <c r="N208" s="193"/>
      <c r="O208" s="193"/>
      <c r="P208" s="193"/>
      <c r="Q208" s="193"/>
    </row>
    <row r="209" spans="1:17" ht="12.75">
      <c r="A209" s="296" t="s">
        <v>927</v>
      </c>
      <c r="B209" s="239">
        <v>992</v>
      </c>
      <c r="C209" s="357">
        <v>478</v>
      </c>
      <c r="D209" s="358">
        <v>19</v>
      </c>
      <c r="E209" s="193"/>
      <c r="F209" s="401"/>
      <c r="G209" s="401"/>
      <c r="L209" s="193"/>
      <c r="M209" s="193"/>
      <c r="N209" s="193"/>
      <c r="O209" s="193"/>
      <c r="P209" s="193"/>
      <c r="Q209" s="193"/>
    </row>
    <row r="210" spans="1:17" ht="12.75">
      <c r="A210" s="296" t="s">
        <v>928</v>
      </c>
      <c r="B210" s="239">
        <v>1011</v>
      </c>
      <c r="C210" s="357">
        <v>501</v>
      </c>
      <c r="D210" s="358">
        <v>67</v>
      </c>
      <c r="E210" s="193"/>
      <c r="F210" s="401"/>
      <c r="G210" s="401"/>
      <c r="L210" s="193"/>
      <c r="M210" s="193"/>
      <c r="N210" s="193"/>
      <c r="O210" s="193"/>
      <c r="P210" s="193"/>
      <c r="Q210" s="193"/>
    </row>
    <row r="211" spans="1:17" ht="12.75">
      <c r="A211" s="296" t="s">
        <v>929</v>
      </c>
      <c r="B211" s="239">
        <v>2750</v>
      </c>
      <c r="C211" s="357">
        <v>1767</v>
      </c>
      <c r="D211" s="358">
        <v>118</v>
      </c>
      <c r="E211" s="193"/>
      <c r="F211" s="401"/>
      <c r="G211" s="401"/>
      <c r="L211" s="193"/>
      <c r="M211" s="193"/>
      <c r="N211" s="193"/>
      <c r="O211" s="193"/>
      <c r="P211" s="193"/>
      <c r="Q211" s="193"/>
    </row>
    <row r="212" spans="1:17" ht="12.75">
      <c r="A212" s="296" t="s">
        <v>930</v>
      </c>
      <c r="B212" s="239">
        <v>1555</v>
      </c>
      <c r="C212" s="357">
        <v>357</v>
      </c>
      <c r="D212" s="358">
        <v>77</v>
      </c>
      <c r="E212" s="193"/>
      <c r="F212" s="401"/>
      <c r="G212" s="401"/>
      <c r="L212" s="193"/>
      <c r="M212" s="193"/>
      <c r="N212" s="193"/>
      <c r="O212" s="193"/>
      <c r="P212" s="193"/>
      <c r="Q212" s="193"/>
    </row>
    <row r="213" spans="1:17" ht="12.75">
      <c r="A213" s="296" t="s">
        <v>931</v>
      </c>
      <c r="B213" s="239">
        <v>3362</v>
      </c>
      <c r="C213" s="357">
        <v>4273</v>
      </c>
      <c r="D213" s="358">
        <v>75</v>
      </c>
      <c r="E213" s="193"/>
      <c r="F213" s="401"/>
      <c r="G213" s="401"/>
      <c r="L213" s="193"/>
      <c r="M213" s="193"/>
      <c r="N213" s="193"/>
      <c r="O213" s="193"/>
      <c r="P213" s="193"/>
      <c r="Q213" s="193"/>
    </row>
    <row r="214" spans="1:17" ht="12.75">
      <c r="A214" s="296" t="s">
        <v>932</v>
      </c>
      <c r="B214" s="239">
        <v>2622</v>
      </c>
      <c r="C214" s="357">
        <v>517</v>
      </c>
      <c r="D214" s="358">
        <v>289</v>
      </c>
      <c r="E214" s="193"/>
      <c r="F214" s="401"/>
      <c r="G214" s="401"/>
      <c r="L214" s="193"/>
      <c r="M214" s="193"/>
      <c r="N214" s="193"/>
      <c r="O214" s="193"/>
      <c r="P214" s="193"/>
      <c r="Q214" s="193"/>
    </row>
    <row r="215" spans="1:17" ht="12.75">
      <c r="A215" s="296" t="s">
        <v>933</v>
      </c>
      <c r="B215" s="239">
        <v>1160</v>
      </c>
      <c r="C215" s="357">
        <v>603</v>
      </c>
      <c r="D215" s="358">
        <v>68</v>
      </c>
      <c r="E215" s="193"/>
      <c r="F215" s="401"/>
      <c r="G215" s="401"/>
      <c r="L215" s="193"/>
      <c r="M215" s="193"/>
      <c r="N215" s="193"/>
      <c r="O215" s="193"/>
      <c r="P215" s="193"/>
      <c r="Q215" s="193"/>
    </row>
    <row r="216" spans="1:17" ht="12.75">
      <c r="A216" s="296" t="s">
        <v>934</v>
      </c>
      <c r="B216" s="239">
        <v>1332</v>
      </c>
      <c r="C216" s="357">
        <v>794</v>
      </c>
      <c r="D216" s="358">
        <v>56</v>
      </c>
      <c r="E216" s="193"/>
      <c r="F216" s="401"/>
      <c r="G216" s="401"/>
      <c r="L216" s="193"/>
      <c r="M216" s="193"/>
      <c r="N216" s="193"/>
      <c r="O216" s="193"/>
      <c r="P216" s="193"/>
      <c r="Q216" s="193"/>
    </row>
    <row r="217" spans="1:17" ht="12.75">
      <c r="A217" s="296" t="s">
        <v>935</v>
      </c>
      <c r="B217" s="239">
        <v>2954</v>
      </c>
      <c r="C217" s="357">
        <v>1576</v>
      </c>
      <c r="D217" s="358">
        <v>127</v>
      </c>
      <c r="E217" s="193"/>
      <c r="F217" s="401"/>
      <c r="G217" s="401"/>
      <c r="L217" s="193"/>
      <c r="M217" s="193"/>
      <c r="N217" s="193"/>
      <c r="O217" s="193"/>
      <c r="P217" s="193"/>
      <c r="Q217" s="193"/>
    </row>
    <row r="218" spans="1:17" ht="12.75">
      <c r="A218" s="296" t="s">
        <v>936</v>
      </c>
      <c r="B218" s="239">
        <v>1854</v>
      </c>
      <c r="C218" s="357">
        <v>502</v>
      </c>
      <c r="D218" s="358">
        <v>181</v>
      </c>
      <c r="E218" s="193"/>
      <c r="F218" s="401"/>
      <c r="G218" s="401"/>
      <c r="L218" s="193"/>
      <c r="M218" s="193"/>
      <c r="N218" s="193"/>
      <c r="O218" s="193"/>
      <c r="P218" s="193"/>
      <c r="Q218" s="193"/>
    </row>
    <row r="219" spans="1:17" ht="12.75">
      <c r="A219" s="296" t="s">
        <v>937</v>
      </c>
      <c r="B219" s="239">
        <v>2131</v>
      </c>
      <c r="C219" s="357">
        <v>1293</v>
      </c>
      <c r="D219" s="358">
        <v>122</v>
      </c>
      <c r="E219" s="193"/>
      <c r="F219" s="401"/>
      <c r="G219" s="401"/>
      <c r="L219" s="193"/>
      <c r="M219" s="193"/>
      <c r="N219" s="193"/>
      <c r="O219" s="193"/>
      <c r="P219" s="193"/>
      <c r="Q219" s="193"/>
    </row>
    <row r="220" spans="1:17" ht="12.75">
      <c r="A220" s="296" t="s">
        <v>938</v>
      </c>
      <c r="B220" s="239">
        <v>477</v>
      </c>
      <c r="C220" s="357">
        <v>63</v>
      </c>
      <c r="D220" s="358">
        <v>78</v>
      </c>
      <c r="E220" s="193"/>
      <c r="F220" s="401"/>
      <c r="G220" s="401"/>
      <c r="L220" s="193"/>
      <c r="M220" s="193"/>
      <c r="N220" s="193"/>
      <c r="O220" s="193"/>
      <c r="P220" s="193"/>
      <c r="Q220" s="193"/>
    </row>
    <row r="221" spans="1:17" ht="12.75">
      <c r="A221" s="296" t="s">
        <v>939</v>
      </c>
      <c r="B221" s="239">
        <v>411</v>
      </c>
      <c r="C221" s="357">
        <v>808</v>
      </c>
      <c r="D221" s="358">
        <v>7</v>
      </c>
      <c r="E221" s="193"/>
      <c r="F221" s="401"/>
      <c r="G221" s="401"/>
      <c r="L221" s="193"/>
      <c r="M221" s="193"/>
      <c r="N221" s="193"/>
      <c r="O221" s="193"/>
      <c r="P221" s="193"/>
      <c r="Q221" s="193"/>
    </row>
    <row r="222" spans="1:17" ht="12.75">
      <c r="A222" s="296" t="s">
        <v>940</v>
      </c>
      <c r="B222" s="239">
        <v>2354</v>
      </c>
      <c r="C222" s="357">
        <v>1699</v>
      </c>
      <c r="D222" s="358">
        <v>79</v>
      </c>
      <c r="E222" s="193"/>
      <c r="F222" s="401"/>
      <c r="G222" s="401"/>
      <c r="L222" s="193"/>
      <c r="M222" s="193"/>
      <c r="N222" s="193"/>
      <c r="O222" s="193"/>
      <c r="P222" s="193"/>
      <c r="Q222" s="193"/>
    </row>
    <row r="223" spans="1:17" ht="12.75">
      <c r="A223" s="296" t="s">
        <v>941</v>
      </c>
      <c r="B223" s="239">
        <v>1194</v>
      </c>
      <c r="C223" s="357">
        <v>1033</v>
      </c>
      <c r="D223" s="358">
        <v>12</v>
      </c>
      <c r="E223" s="193"/>
      <c r="F223" s="401"/>
      <c r="G223" s="401"/>
      <c r="L223" s="193"/>
      <c r="M223" s="193"/>
      <c r="N223" s="193"/>
      <c r="O223" s="193"/>
      <c r="P223" s="193"/>
      <c r="Q223" s="193"/>
    </row>
    <row r="224" spans="1:17" ht="12.75">
      <c r="A224" s="296" t="s">
        <v>942</v>
      </c>
      <c r="B224" s="239">
        <v>1003</v>
      </c>
      <c r="C224" s="357">
        <v>382</v>
      </c>
      <c r="D224" s="358">
        <v>37</v>
      </c>
      <c r="E224" s="193"/>
      <c r="F224" s="401"/>
      <c r="G224" s="401"/>
      <c r="L224" s="193"/>
      <c r="M224" s="193"/>
      <c r="N224" s="193"/>
      <c r="O224" s="193"/>
      <c r="P224" s="193"/>
      <c r="Q224" s="193"/>
    </row>
    <row r="225" spans="1:17" ht="12.75">
      <c r="A225" s="296" t="s">
        <v>943</v>
      </c>
      <c r="B225" s="239">
        <v>1212</v>
      </c>
      <c r="C225" s="357">
        <v>601</v>
      </c>
      <c r="D225" s="358">
        <v>53</v>
      </c>
      <c r="E225" s="193"/>
      <c r="F225" s="401"/>
      <c r="G225" s="401"/>
      <c r="L225" s="193"/>
      <c r="M225" s="193"/>
      <c r="N225" s="193"/>
      <c r="O225" s="193"/>
      <c r="P225" s="193"/>
      <c r="Q225" s="193"/>
    </row>
    <row r="226" spans="1:17" ht="12.75">
      <c r="A226" s="296" t="s">
        <v>944</v>
      </c>
      <c r="B226" s="239">
        <v>653</v>
      </c>
      <c r="C226" s="357">
        <v>494</v>
      </c>
      <c r="D226" s="358">
        <v>18</v>
      </c>
      <c r="E226" s="193"/>
      <c r="F226" s="401"/>
      <c r="G226" s="401"/>
      <c r="L226" s="193"/>
      <c r="M226" s="193"/>
      <c r="N226" s="193"/>
      <c r="O226" s="193"/>
      <c r="P226" s="193"/>
      <c r="Q226" s="193"/>
    </row>
    <row r="227" spans="1:17" ht="12.75">
      <c r="A227" s="296" t="s">
        <v>945</v>
      </c>
      <c r="B227" s="239">
        <v>1407</v>
      </c>
      <c r="C227" s="357">
        <v>718</v>
      </c>
      <c r="D227" s="358">
        <v>48</v>
      </c>
      <c r="E227" s="193"/>
      <c r="F227" s="401"/>
      <c r="G227" s="401"/>
      <c r="L227" s="193"/>
      <c r="M227" s="193"/>
      <c r="N227" s="193"/>
      <c r="O227" s="193"/>
      <c r="P227" s="193"/>
      <c r="Q227" s="193"/>
    </row>
    <row r="228" spans="1:17" ht="12.75">
      <c r="A228" s="296" t="s">
        <v>946</v>
      </c>
      <c r="B228" s="239">
        <v>7268</v>
      </c>
      <c r="C228" s="357">
        <v>2337</v>
      </c>
      <c r="D228" s="358">
        <v>530</v>
      </c>
      <c r="E228" s="193"/>
      <c r="F228" s="401"/>
      <c r="G228" s="401"/>
      <c r="L228" s="193"/>
      <c r="M228" s="193"/>
      <c r="N228" s="193"/>
      <c r="O228" s="193"/>
      <c r="P228" s="193"/>
      <c r="Q228" s="193"/>
    </row>
    <row r="229" spans="1:17" ht="12.75">
      <c r="A229" s="296" t="s">
        <v>947</v>
      </c>
      <c r="B229" s="239">
        <v>7164</v>
      </c>
      <c r="C229" s="357">
        <v>3096</v>
      </c>
      <c r="D229" s="358">
        <v>513</v>
      </c>
      <c r="E229" s="193"/>
      <c r="F229" s="401"/>
      <c r="G229" s="401"/>
      <c r="L229" s="193"/>
      <c r="M229" s="193"/>
      <c r="N229" s="193"/>
      <c r="O229" s="193"/>
      <c r="P229" s="193"/>
      <c r="Q229" s="193"/>
    </row>
    <row r="230" spans="1:17" ht="12.75">
      <c r="A230" s="296" t="s">
        <v>948</v>
      </c>
      <c r="B230" s="239">
        <v>3805</v>
      </c>
      <c r="C230" s="357">
        <v>1511</v>
      </c>
      <c r="D230" s="358">
        <v>311</v>
      </c>
      <c r="E230" s="193"/>
      <c r="F230" s="401"/>
      <c r="G230" s="401"/>
      <c r="L230" s="193"/>
      <c r="M230" s="193"/>
      <c r="N230" s="193"/>
      <c r="O230" s="193"/>
      <c r="P230" s="193"/>
      <c r="Q230" s="193"/>
    </row>
    <row r="231" spans="1:17" ht="12.75">
      <c r="A231" s="296" t="s">
        <v>949</v>
      </c>
      <c r="B231" s="239">
        <v>824</v>
      </c>
      <c r="C231" s="357">
        <v>363</v>
      </c>
      <c r="D231" s="358">
        <v>13</v>
      </c>
      <c r="E231" s="193"/>
      <c r="F231" s="401"/>
      <c r="G231" s="401"/>
      <c r="L231" s="193"/>
      <c r="M231" s="193"/>
      <c r="N231" s="193"/>
      <c r="O231" s="193"/>
      <c r="P231" s="193"/>
      <c r="Q231" s="193"/>
    </row>
    <row r="232" spans="1:17" ht="12.75">
      <c r="A232" s="296" t="s">
        <v>950</v>
      </c>
      <c r="B232" s="239">
        <v>476</v>
      </c>
      <c r="C232" s="357">
        <v>256</v>
      </c>
      <c r="D232" s="358">
        <v>26</v>
      </c>
      <c r="E232" s="193"/>
      <c r="F232" s="401"/>
      <c r="G232" s="401"/>
      <c r="L232" s="193"/>
      <c r="M232" s="193"/>
      <c r="N232" s="193"/>
      <c r="O232" s="193"/>
      <c r="P232" s="193"/>
      <c r="Q232" s="193"/>
    </row>
    <row r="233" spans="1:17" ht="12.75">
      <c r="A233" s="296" t="s">
        <v>951</v>
      </c>
      <c r="B233" s="239">
        <v>18351</v>
      </c>
      <c r="C233" s="357">
        <v>5708</v>
      </c>
      <c r="D233" s="358">
        <v>1968</v>
      </c>
      <c r="E233" s="193"/>
      <c r="F233" s="401"/>
      <c r="G233" s="401"/>
      <c r="L233" s="193"/>
      <c r="M233" s="193"/>
      <c r="N233" s="193"/>
      <c r="O233" s="193"/>
      <c r="P233" s="193"/>
      <c r="Q233" s="193"/>
    </row>
    <row r="234" spans="1:17" ht="12.75">
      <c r="A234" s="296" t="s">
        <v>952</v>
      </c>
      <c r="B234" s="239">
        <v>2079</v>
      </c>
      <c r="C234" s="357">
        <v>783</v>
      </c>
      <c r="D234" s="358">
        <v>31</v>
      </c>
      <c r="E234" s="193"/>
      <c r="F234" s="401"/>
      <c r="G234" s="401"/>
      <c r="L234" s="193"/>
      <c r="M234" s="193"/>
      <c r="N234" s="193"/>
      <c r="O234" s="193"/>
      <c r="P234" s="193"/>
      <c r="Q234" s="193"/>
    </row>
    <row r="235" spans="1:17" ht="12.75">
      <c r="A235" s="296" t="s">
        <v>953</v>
      </c>
      <c r="B235" s="239">
        <v>2422</v>
      </c>
      <c r="C235" s="357">
        <v>708</v>
      </c>
      <c r="D235" s="358">
        <v>170</v>
      </c>
      <c r="E235" s="193"/>
      <c r="F235" s="401"/>
      <c r="G235" s="401"/>
      <c r="L235" s="193"/>
      <c r="M235" s="193"/>
      <c r="N235" s="193"/>
      <c r="O235" s="193"/>
      <c r="P235" s="193"/>
      <c r="Q235" s="193"/>
    </row>
    <row r="236" spans="1:17" ht="12.75">
      <c r="A236" s="296" t="s">
        <v>954</v>
      </c>
      <c r="B236" s="239">
        <v>5584</v>
      </c>
      <c r="C236" s="357">
        <v>5167</v>
      </c>
      <c r="D236" s="358">
        <v>151</v>
      </c>
      <c r="E236" s="193"/>
      <c r="F236" s="401"/>
      <c r="G236" s="401"/>
      <c r="L236" s="193"/>
      <c r="M236" s="193"/>
      <c r="N236" s="193"/>
      <c r="O236" s="193"/>
      <c r="P236" s="193"/>
      <c r="Q236" s="193"/>
    </row>
    <row r="237" spans="1:17" ht="12.75">
      <c r="A237" s="296" t="s">
        <v>955</v>
      </c>
      <c r="B237" s="239">
        <v>1678</v>
      </c>
      <c r="C237" s="357">
        <v>1143</v>
      </c>
      <c r="D237" s="358">
        <v>61</v>
      </c>
      <c r="E237" s="193"/>
      <c r="F237" s="401"/>
      <c r="G237" s="401"/>
      <c r="L237" s="193"/>
      <c r="M237" s="193"/>
      <c r="N237" s="193"/>
      <c r="O237" s="193"/>
      <c r="P237" s="193"/>
      <c r="Q237" s="193"/>
    </row>
    <row r="238" spans="1:17" ht="12.75">
      <c r="A238" s="296" t="s">
        <v>956</v>
      </c>
      <c r="B238" s="239">
        <v>4210</v>
      </c>
      <c r="C238" s="357">
        <v>2396</v>
      </c>
      <c r="D238" s="358">
        <v>171</v>
      </c>
      <c r="E238" s="193"/>
      <c r="F238" s="401"/>
      <c r="G238" s="401"/>
      <c r="L238" s="193"/>
      <c r="M238" s="193"/>
      <c r="N238" s="193"/>
      <c r="O238" s="193"/>
      <c r="P238" s="193"/>
      <c r="Q238" s="193"/>
    </row>
    <row r="239" spans="1:17" ht="12.75">
      <c r="A239" s="296" t="s">
        <v>957</v>
      </c>
      <c r="B239" s="239">
        <v>559</v>
      </c>
      <c r="C239" s="357">
        <v>276</v>
      </c>
      <c r="D239" s="358">
        <v>17</v>
      </c>
      <c r="E239" s="193"/>
      <c r="F239" s="401"/>
      <c r="G239" s="401"/>
      <c r="L239" s="193"/>
      <c r="M239" s="193"/>
      <c r="N239" s="193"/>
      <c r="O239" s="193"/>
      <c r="P239" s="193"/>
      <c r="Q239" s="193"/>
    </row>
    <row r="240" spans="1:17" ht="12.75">
      <c r="A240" s="296" t="s">
        <v>958</v>
      </c>
      <c r="B240" s="239">
        <v>2931</v>
      </c>
      <c r="C240" s="357">
        <v>1642</v>
      </c>
      <c r="D240" s="358">
        <v>113</v>
      </c>
      <c r="E240" s="193"/>
      <c r="F240" s="401"/>
      <c r="G240" s="401"/>
      <c r="L240" s="193"/>
      <c r="M240" s="193"/>
      <c r="N240" s="193"/>
      <c r="O240" s="193"/>
      <c r="P240" s="193"/>
      <c r="Q240" s="193"/>
    </row>
    <row r="241" spans="1:17" ht="12.75">
      <c r="A241" s="296" t="s">
        <v>959</v>
      </c>
      <c r="B241" s="239">
        <v>220</v>
      </c>
      <c r="C241" s="357">
        <v>116</v>
      </c>
      <c r="D241" s="358">
        <v>8</v>
      </c>
      <c r="E241" s="193"/>
      <c r="F241" s="401"/>
      <c r="G241" s="401"/>
      <c r="L241" s="193"/>
      <c r="M241" s="193"/>
      <c r="N241" s="193"/>
      <c r="O241" s="193"/>
      <c r="P241" s="193"/>
      <c r="Q241" s="193"/>
    </row>
    <row r="242" spans="1:17" ht="12.75">
      <c r="A242" s="296" t="s">
        <v>960</v>
      </c>
      <c r="B242" s="239">
        <v>720</v>
      </c>
      <c r="C242" s="357">
        <v>269</v>
      </c>
      <c r="D242" s="358">
        <v>48</v>
      </c>
      <c r="E242" s="193"/>
      <c r="F242" s="401"/>
      <c r="G242" s="401"/>
      <c r="L242" s="193"/>
      <c r="M242" s="193"/>
      <c r="N242" s="193"/>
      <c r="O242" s="193"/>
      <c r="P242" s="193"/>
      <c r="Q242" s="193"/>
    </row>
    <row r="243" spans="1:17" ht="12.75">
      <c r="A243" s="296" t="s">
        <v>961</v>
      </c>
      <c r="B243" s="239">
        <v>1565</v>
      </c>
      <c r="C243" s="357">
        <v>1323</v>
      </c>
      <c r="D243" s="358">
        <v>45</v>
      </c>
      <c r="E243" s="193"/>
      <c r="F243" s="401"/>
      <c r="G243" s="401"/>
      <c r="L243" s="193"/>
      <c r="M243" s="193"/>
      <c r="N243" s="193"/>
      <c r="O243" s="193"/>
      <c r="P243" s="193"/>
      <c r="Q243" s="193"/>
    </row>
    <row r="244" spans="1:17" ht="12.75">
      <c r="A244" s="296" t="s">
        <v>962</v>
      </c>
      <c r="B244" s="239">
        <v>2183</v>
      </c>
      <c r="C244" s="357">
        <v>1959</v>
      </c>
      <c r="D244" s="358">
        <v>52</v>
      </c>
      <c r="E244" s="193"/>
      <c r="F244" s="401"/>
      <c r="G244" s="401"/>
      <c r="L244" s="193"/>
      <c r="M244" s="193"/>
      <c r="N244" s="193"/>
      <c r="O244" s="193"/>
      <c r="P244" s="193"/>
      <c r="Q244" s="193"/>
    </row>
    <row r="245" spans="1:17" ht="12.75">
      <c r="A245" s="296" t="s">
        <v>963</v>
      </c>
      <c r="B245" s="239">
        <v>1804</v>
      </c>
      <c r="C245" s="357">
        <v>451</v>
      </c>
      <c r="D245" s="358">
        <v>43</v>
      </c>
      <c r="E245" s="193"/>
      <c r="F245" s="401"/>
      <c r="G245" s="401"/>
      <c r="L245" s="193"/>
      <c r="M245" s="193"/>
      <c r="N245" s="193"/>
      <c r="O245" s="193"/>
      <c r="P245" s="193"/>
      <c r="Q245" s="193"/>
    </row>
    <row r="246" spans="1:17" ht="12.75">
      <c r="A246" s="299" t="s">
        <v>964</v>
      </c>
      <c r="B246" s="214">
        <v>1221</v>
      </c>
      <c r="C246" s="359">
        <v>739</v>
      </c>
      <c r="D246" s="360">
        <v>43</v>
      </c>
      <c r="E246" s="193"/>
      <c r="F246" s="401"/>
      <c r="G246" s="401"/>
      <c r="L246" s="193"/>
      <c r="M246" s="193"/>
      <c r="N246" s="193"/>
      <c r="O246" s="193"/>
      <c r="P246" s="193"/>
      <c r="Q246" s="193"/>
    </row>
  </sheetData>
  <mergeCells count="30">
    <mergeCell ref="G109:G110"/>
    <mergeCell ref="G30:G31"/>
    <mergeCell ref="D37:E37"/>
    <mergeCell ref="G11:G12"/>
    <mergeCell ref="F44:F45"/>
    <mergeCell ref="G44:G45"/>
    <mergeCell ref="A109:A110"/>
    <mergeCell ref="B109:C109"/>
    <mergeCell ref="D109:E109"/>
    <mergeCell ref="F109:F110"/>
    <mergeCell ref="A30:A31"/>
    <mergeCell ref="D11:E11"/>
    <mergeCell ref="F11:F12"/>
    <mergeCell ref="A94:A95"/>
    <mergeCell ref="B94:C94"/>
    <mergeCell ref="A44:A45"/>
    <mergeCell ref="B44:C44"/>
    <mergeCell ref="B30:C30"/>
    <mergeCell ref="D30:E30"/>
    <mergeCell ref="F30:F31"/>
    <mergeCell ref="A79:A80"/>
    <mergeCell ref="B79:C79"/>
    <mergeCell ref="G4:G5"/>
    <mergeCell ref="D44:E44"/>
    <mergeCell ref="A11:A12"/>
    <mergeCell ref="B11:C11"/>
    <mergeCell ref="B4:C4"/>
    <mergeCell ref="D4:E4"/>
    <mergeCell ref="A4:A5"/>
    <mergeCell ref="F4:F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249"/>
  <sheetViews>
    <sheetView workbookViewId="0" topLeftCell="A1">
      <selection activeCell="G2" sqref="G2"/>
    </sheetView>
  </sheetViews>
  <sheetFormatPr defaultColWidth="11.421875" defaultRowHeight="12.75"/>
  <cols>
    <col min="1" max="1" width="49.7109375" style="193" customWidth="1"/>
    <col min="2" max="2" width="11.421875" style="193" customWidth="1"/>
    <col min="3" max="3" width="12.421875" style="193" customWidth="1"/>
    <col min="4" max="4" width="13.140625" style="193" customWidth="1"/>
    <col min="5" max="5" width="11.421875" style="193" customWidth="1"/>
    <col min="6" max="6" width="14.28125" style="401" customWidth="1"/>
    <col min="7" max="7" width="11.421875" style="401" customWidth="1"/>
    <col min="8" max="11" width="11.421875" style="19" customWidth="1"/>
    <col min="12" max="16384" width="11.421875" style="193" customWidth="1"/>
  </cols>
  <sheetData>
    <row r="1" spans="1:65" s="361" customFormat="1" ht="15.75">
      <c r="A1" s="192" t="s">
        <v>965</v>
      </c>
      <c r="B1" s="193"/>
      <c r="C1" s="193"/>
      <c r="D1" s="193"/>
      <c r="E1" s="193"/>
      <c r="F1" s="401"/>
      <c r="G1" s="401"/>
      <c r="H1" s="19"/>
      <c r="I1" s="19"/>
      <c r="J1" s="19"/>
      <c r="K1" s="19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</row>
    <row r="2" spans="1:65" s="361" customFormat="1" ht="12.75">
      <c r="A2" s="193"/>
      <c r="B2" s="193"/>
      <c r="C2" s="193"/>
      <c r="D2" s="193"/>
      <c r="E2" s="193"/>
      <c r="F2" s="401"/>
      <c r="G2" s="401"/>
      <c r="H2" s="19"/>
      <c r="I2" s="19"/>
      <c r="J2" s="19"/>
      <c r="K2" s="19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</row>
    <row r="3" spans="1:65" s="361" customFormat="1" ht="12.75">
      <c r="A3" s="193"/>
      <c r="B3" s="193"/>
      <c r="C3" s="193"/>
      <c r="D3" s="193"/>
      <c r="E3" s="193"/>
      <c r="F3" s="401"/>
      <c r="G3" s="401"/>
      <c r="H3" s="19"/>
      <c r="I3" s="19"/>
      <c r="J3" s="19"/>
      <c r="K3" s="19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</row>
    <row r="4" spans="1:65" s="361" customFormat="1" ht="29.25" customHeight="1">
      <c r="A4" s="194" t="s">
        <v>287</v>
      </c>
      <c r="B4" s="195" t="s">
        <v>288</v>
      </c>
      <c r="C4" s="196"/>
      <c r="D4" s="197" t="s">
        <v>289</v>
      </c>
      <c r="E4" s="198"/>
      <c r="F4" s="199" t="s">
        <v>290</v>
      </c>
      <c r="G4" s="199" t="s">
        <v>291</v>
      </c>
      <c r="H4" s="19"/>
      <c r="I4" s="19"/>
      <c r="J4" s="19"/>
      <c r="K4" s="19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</row>
    <row r="5" spans="1:65" s="361" customFormat="1" ht="24.75" customHeight="1">
      <c r="A5" s="201"/>
      <c r="B5" s="202" t="s">
        <v>966</v>
      </c>
      <c r="C5" s="203" t="s">
        <v>293</v>
      </c>
      <c r="D5" s="202" t="s">
        <v>966</v>
      </c>
      <c r="E5" s="204" t="s">
        <v>294</v>
      </c>
      <c r="F5" s="205"/>
      <c r="G5" s="205"/>
      <c r="H5" s="19"/>
      <c r="I5" s="19"/>
      <c r="J5" s="19"/>
      <c r="K5" s="19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</row>
    <row r="6" spans="1:65" s="361" customFormat="1" ht="12.75">
      <c r="A6" s="207" t="s">
        <v>295</v>
      </c>
      <c r="B6" s="208">
        <v>815982</v>
      </c>
      <c r="C6" s="209">
        <v>4226119</v>
      </c>
      <c r="D6" s="210">
        <v>0.011537484116899588</v>
      </c>
      <c r="E6" s="211">
        <v>0.008731030136960083</v>
      </c>
      <c r="F6" s="380">
        <v>0.1930806964971881</v>
      </c>
      <c r="G6" s="380">
        <v>0.5069606109010119</v>
      </c>
      <c r="H6" s="212"/>
      <c r="I6" s="212"/>
      <c r="J6" s="212"/>
      <c r="K6" s="19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</row>
    <row r="7" spans="1:65" s="361" customFormat="1" ht="12.75">
      <c r="A7" s="213" t="s">
        <v>296</v>
      </c>
      <c r="B7" s="214">
        <v>137643</v>
      </c>
      <c r="C7" s="215">
        <v>336000</v>
      </c>
      <c r="D7" s="216">
        <v>0.03278983740142416</v>
      </c>
      <c r="E7" s="217">
        <v>0.0509622873443496</v>
      </c>
      <c r="F7" s="381">
        <v>0.40965178571428573</v>
      </c>
      <c r="G7" s="381">
        <v>0.5004708628607373</v>
      </c>
      <c r="H7" s="212"/>
      <c r="I7" s="212"/>
      <c r="J7" s="212"/>
      <c r="K7" s="19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</row>
    <row r="8" spans="1:65" s="361" customFormat="1" ht="12.75">
      <c r="A8" s="362"/>
      <c r="B8" s="363"/>
      <c r="C8" s="363"/>
      <c r="D8" s="362"/>
      <c r="E8" s="363"/>
      <c r="F8" s="426"/>
      <c r="G8" s="401"/>
      <c r="H8" s="19"/>
      <c r="I8" s="19"/>
      <c r="J8" s="19"/>
      <c r="K8" s="19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</row>
    <row r="9" spans="1:65" s="361" customFormat="1" ht="12.75">
      <c r="A9" s="362"/>
      <c r="B9" s="363"/>
      <c r="C9" s="363"/>
      <c r="D9" s="362"/>
      <c r="E9" s="363"/>
      <c r="F9" s="426"/>
      <c r="G9" s="401"/>
      <c r="H9" s="19"/>
      <c r="I9" s="19"/>
      <c r="J9" s="19"/>
      <c r="K9" s="19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</row>
    <row r="10" spans="1:65" s="361" customFormat="1" ht="12.75">
      <c r="A10" s="362"/>
      <c r="B10" s="363"/>
      <c r="C10" s="363"/>
      <c r="D10" s="362"/>
      <c r="E10" s="363"/>
      <c r="F10" s="426"/>
      <c r="G10" s="401"/>
      <c r="H10" s="19"/>
      <c r="I10" s="19"/>
      <c r="J10" s="19"/>
      <c r="K10" s="19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</row>
    <row r="11" spans="1:41" s="361" customFormat="1" ht="29.25" customHeight="1">
      <c r="A11" s="194" t="s">
        <v>297</v>
      </c>
      <c r="B11" s="195" t="s">
        <v>298</v>
      </c>
      <c r="C11" s="196"/>
      <c r="D11" s="197" t="s">
        <v>289</v>
      </c>
      <c r="E11" s="198"/>
      <c r="F11" s="199" t="s">
        <v>290</v>
      </c>
      <c r="G11" s="199" t="s">
        <v>291</v>
      </c>
      <c r="H11" s="19"/>
      <c r="I11" s="19"/>
      <c r="J11" s="19"/>
      <c r="K11" s="19"/>
      <c r="L11" s="19"/>
      <c r="M11" s="19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</row>
    <row r="12" spans="1:41" s="361" customFormat="1" ht="22.5" customHeight="1">
      <c r="A12" s="201"/>
      <c r="B12" s="247" t="s">
        <v>966</v>
      </c>
      <c r="C12" s="204" t="s">
        <v>293</v>
      </c>
      <c r="D12" s="247" t="s">
        <v>966</v>
      </c>
      <c r="E12" s="204" t="s">
        <v>294</v>
      </c>
      <c r="F12" s="205"/>
      <c r="G12" s="205"/>
      <c r="H12" s="19"/>
      <c r="I12" s="19"/>
      <c r="J12" s="19"/>
      <c r="K12" s="19"/>
      <c r="L12" s="19"/>
      <c r="M12" s="19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</row>
    <row r="13" spans="1:65" s="361" customFormat="1" ht="12.75">
      <c r="A13" s="309" t="s">
        <v>299</v>
      </c>
      <c r="B13" s="310">
        <v>244569.5</v>
      </c>
      <c r="C13" s="311">
        <v>1315724.75</v>
      </c>
      <c r="D13" s="312">
        <v>0.011106609393797928</v>
      </c>
      <c r="E13" s="313">
        <v>0.004710118482216696</v>
      </c>
      <c r="F13" s="411">
        <v>0.18588196353378622</v>
      </c>
      <c r="G13" s="412">
        <v>0.4668431916255525</v>
      </c>
      <c r="H13" s="63"/>
      <c r="I13" s="63"/>
      <c r="J13" s="19"/>
      <c r="K13" s="19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</row>
    <row r="14" spans="1:65" s="361" customFormat="1" ht="12.75">
      <c r="A14" s="228" t="s">
        <v>300</v>
      </c>
      <c r="B14" s="314">
        <v>181240</v>
      </c>
      <c r="C14" s="315">
        <v>852903.5</v>
      </c>
      <c r="D14" s="316">
        <v>0.014369393550866416</v>
      </c>
      <c r="E14" s="305">
        <v>0.01584796923049736</v>
      </c>
      <c r="F14" s="404">
        <v>0.21249766239674242</v>
      </c>
      <c r="G14" s="413">
        <v>0.47393806954700357</v>
      </c>
      <c r="H14" s="226"/>
      <c r="I14" s="63"/>
      <c r="J14" s="19"/>
      <c r="K14" s="19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</row>
    <row r="15" spans="1:65" s="361" customFormat="1" ht="12.75">
      <c r="A15" s="317" t="s">
        <v>301</v>
      </c>
      <c r="B15" s="318">
        <v>31978.5</v>
      </c>
      <c r="C15" s="319">
        <v>155438.1666666667</v>
      </c>
      <c r="D15" s="320">
        <v>-0.006719504682428323</v>
      </c>
      <c r="E15" s="321">
        <v>-0.009754033566022113</v>
      </c>
      <c r="F15" s="414">
        <v>0.20573132510355133</v>
      </c>
      <c r="G15" s="415">
        <v>0.34085525141208056</v>
      </c>
      <c r="H15" s="63"/>
      <c r="I15" s="63"/>
      <c r="J15" s="19"/>
      <c r="K15" s="19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</row>
    <row r="16" spans="1:65" s="361" customFormat="1" ht="12.75">
      <c r="A16" s="317" t="s">
        <v>302</v>
      </c>
      <c r="B16" s="322">
        <v>23328.083333333332</v>
      </c>
      <c r="C16" s="315">
        <v>277492.25</v>
      </c>
      <c r="D16" s="316">
        <v>-0.01744773751526807</v>
      </c>
      <c r="E16" s="305">
        <v>-0.02053723121379125</v>
      </c>
      <c r="F16" s="404">
        <v>0.08406751299660921</v>
      </c>
      <c r="G16" s="413">
        <v>0.6209603538496006</v>
      </c>
      <c r="H16" s="226"/>
      <c r="I16" s="63"/>
      <c r="J16" s="19"/>
      <c r="K16" s="19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</row>
    <row r="17" spans="1:65" s="361" customFormat="1" ht="12.75">
      <c r="A17" s="317" t="s">
        <v>303</v>
      </c>
      <c r="B17" s="322">
        <v>44.916666666666664</v>
      </c>
      <c r="C17" s="319">
        <v>353.66666666666663</v>
      </c>
      <c r="D17" s="323">
        <v>0.12291666666666656</v>
      </c>
      <c r="E17" s="305">
        <v>-0.07356472385941948</v>
      </c>
      <c r="F17" s="404">
        <v>0.12700282752120642</v>
      </c>
      <c r="G17" s="413">
        <v>0.037563593281761794</v>
      </c>
      <c r="H17" s="63"/>
      <c r="I17" s="63"/>
      <c r="J17" s="19"/>
      <c r="K17" s="19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</row>
    <row r="18" spans="1:65" s="361" customFormat="1" ht="12.75">
      <c r="A18" s="317" t="s">
        <v>304</v>
      </c>
      <c r="B18" s="314">
        <v>0</v>
      </c>
      <c r="C18" s="315">
        <v>5.166666666666667</v>
      </c>
      <c r="D18" s="323" t="s">
        <v>305</v>
      </c>
      <c r="E18" s="305">
        <v>-0.42592592592592593</v>
      </c>
      <c r="F18" s="404">
        <v>0</v>
      </c>
      <c r="G18" s="416" t="s">
        <v>305</v>
      </c>
      <c r="H18" s="63"/>
      <c r="I18" s="63"/>
      <c r="J18" s="19"/>
      <c r="K18" s="19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</row>
    <row r="19" spans="1:65" s="361" customFormat="1" ht="12.75">
      <c r="A19" s="324" t="s">
        <v>306</v>
      </c>
      <c r="B19" s="322">
        <v>7978</v>
      </c>
      <c r="C19" s="319">
        <v>29532</v>
      </c>
      <c r="D19" s="320">
        <v>0.10302555476184971</v>
      </c>
      <c r="E19" s="321">
        <v>0.008319581175667334</v>
      </c>
      <c r="F19" s="414">
        <v>0.27014763646214274</v>
      </c>
      <c r="G19" s="417">
        <v>0.8979599493504665</v>
      </c>
      <c r="H19" s="63"/>
      <c r="I19" s="63"/>
      <c r="J19" s="19"/>
      <c r="K19" s="19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</row>
    <row r="20" spans="1:65" s="361" customFormat="1" ht="12.75">
      <c r="A20" s="309" t="s">
        <v>307</v>
      </c>
      <c r="B20" s="310">
        <v>28218.5</v>
      </c>
      <c r="C20" s="311">
        <v>100930.5</v>
      </c>
      <c r="D20" s="312">
        <v>0.02613660124182937</v>
      </c>
      <c r="E20" s="313">
        <v>0.00860653997106997</v>
      </c>
      <c r="F20" s="412">
        <v>0.27958347575807113</v>
      </c>
      <c r="G20" s="412">
        <v>0.48143619607653565</v>
      </c>
      <c r="H20" s="63"/>
      <c r="I20" s="63"/>
      <c r="J20" s="19"/>
      <c r="K20" s="19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</row>
    <row r="21" spans="1:65" s="361" customFormat="1" ht="12.75">
      <c r="A21" s="325" t="s">
        <v>300</v>
      </c>
      <c r="B21" s="314">
        <v>16855.333333333332</v>
      </c>
      <c r="C21" s="315">
        <v>40735.416666666664</v>
      </c>
      <c r="D21" s="326">
        <v>-0.012792542157795905</v>
      </c>
      <c r="E21" s="327">
        <v>0.006651633562948511</v>
      </c>
      <c r="F21" s="413">
        <v>0.4137758911675958</v>
      </c>
      <c r="G21" s="413">
        <v>0.4809339816675187</v>
      </c>
      <c r="H21" s="63"/>
      <c r="I21" s="63"/>
      <c r="J21" s="19"/>
      <c r="K21" s="19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</row>
    <row r="22" spans="1:65" s="361" customFormat="1" ht="12.75">
      <c r="A22" s="317" t="s">
        <v>301</v>
      </c>
      <c r="B22" s="318">
        <v>4877.75</v>
      </c>
      <c r="C22" s="319">
        <v>9920.5</v>
      </c>
      <c r="D22" s="320">
        <v>-0.009208321343331494</v>
      </c>
      <c r="E22" s="321">
        <v>0.012433664444142067</v>
      </c>
      <c r="F22" s="415">
        <v>0.49168388690086184</v>
      </c>
      <c r="G22" s="415">
        <v>0.3559232368929914</v>
      </c>
      <c r="H22" s="63"/>
      <c r="I22" s="63"/>
      <c r="J22" s="19"/>
      <c r="K22" s="19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</row>
    <row r="23" spans="1:65" s="361" customFormat="1" ht="12.75">
      <c r="A23" s="317" t="s">
        <v>302</v>
      </c>
      <c r="B23" s="322">
        <v>799</v>
      </c>
      <c r="C23" s="315">
        <v>32496.25</v>
      </c>
      <c r="D23" s="316">
        <v>0.3283458021612635</v>
      </c>
      <c r="E23" s="305">
        <v>0.0005105758474532873</v>
      </c>
      <c r="F23" s="413">
        <v>0.024587452398353655</v>
      </c>
      <c r="G23" s="413">
        <v>0.2437028187987698</v>
      </c>
      <c r="H23" s="63"/>
      <c r="I23" s="63"/>
      <c r="J23" s="19"/>
      <c r="K23" s="19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</row>
    <row r="24" spans="1:65" s="361" customFormat="1" ht="12.75">
      <c r="A24" s="317" t="s">
        <v>303</v>
      </c>
      <c r="B24" s="322">
        <v>5.583333333333333</v>
      </c>
      <c r="C24" s="319">
        <v>19.083333333333332</v>
      </c>
      <c r="D24" s="323">
        <v>0.5581395348837208</v>
      </c>
      <c r="E24" s="305">
        <v>0.15656565656565657</v>
      </c>
      <c r="F24" s="413">
        <v>0.2925764192139738</v>
      </c>
      <c r="G24" s="413">
        <v>0.03726362625139043</v>
      </c>
      <c r="H24" s="63"/>
      <c r="I24" s="63"/>
      <c r="J24" s="19"/>
      <c r="K24" s="19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</row>
    <row r="25" spans="1:65" s="361" customFormat="1" ht="12.75">
      <c r="A25" s="317" t="s">
        <v>304</v>
      </c>
      <c r="B25" s="314">
        <v>0</v>
      </c>
      <c r="C25" s="315">
        <v>0</v>
      </c>
      <c r="D25" s="323" t="s">
        <v>305</v>
      </c>
      <c r="E25" s="328" t="s">
        <v>305</v>
      </c>
      <c r="F25" s="416" t="s">
        <v>305</v>
      </c>
      <c r="G25" s="416" t="s">
        <v>305</v>
      </c>
      <c r="H25" s="63"/>
      <c r="I25" s="63"/>
      <c r="J25" s="19"/>
      <c r="K25" s="19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</row>
    <row r="26" spans="1:65" s="361" customFormat="1" ht="12.75">
      <c r="A26" s="324" t="s">
        <v>306</v>
      </c>
      <c r="B26" s="329">
        <v>5680.833333333333</v>
      </c>
      <c r="C26" s="330">
        <v>17759.25</v>
      </c>
      <c r="D26" s="331">
        <v>0.15986660768366967</v>
      </c>
      <c r="E26" s="332">
        <v>0.026061878304076025</v>
      </c>
      <c r="F26" s="417">
        <v>0.3198802501982535</v>
      </c>
      <c r="G26" s="417">
        <v>0.8830539651286303</v>
      </c>
      <c r="H26" s="63"/>
      <c r="I26" s="63"/>
      <c r="J26" s="19"/>
      <c r="K26" s="19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</row>
    <row r="27" spans="1:65" s="361" customFormat="1" ht="12.75">
      <c r="A27" s="362"/>
      <c r="B27" s="363"/>
      <c r="C27" s="363"/>
      <c r="D27" s="245"/>
      <c r="E27" s="245"/>
      <c r="F27" s="246"/>
      <c r="G27" s="401"/>
      <c r="H27" s="19"/>
      <c r="I27" s="19"/>
      <c r="J27" s="19"/>
      <c r="K27" s="19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</row>
    <row r="28" spans="1:65" s="361" customFormat="1" ht="12.75">
      <c r="A28" s="362"/>
      <c r="B28" s="363"/>
      <c r="C28" s="363"/>
      <c r="D28" s="245"/>
      <c r="E28" s="245"/>
      <c r="F28" s="246"/>
      <c r="G28" s="401"/>
      <c r="H28" s="19"/>
      <c r="I28" s="19"/>
      <c r="J28" s="19"/>
      <c r="K28" s="19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</row>
    <row r="29" spans="1:65" s="361" customFormat="1" ht="12.75">
      <c r="A29" s="362"/>
      <c r="B29" s="363"/>
      <c r="C29" s="363"/>
      <c r="D29" s="245"/>
      <c r="E29" s="245"/>
      <c r="F29" s="246"/>
      <c r="G29" s="401"/>
      <c r="H29" s="19"/>
      <c r="I29" s="19"/>
      <c r="J29" s="19"/>
      <c r="K29" s="19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</row>
    <row r="30" spans="1:65" s="361" customFormat="1" ht="23.25" customHeight="1">
      <c r="A30" s="194" t="s">
        <v>1</v>
      </c>
      <c r="B30" s="195" t="s">
        <v>298</v>
      </c>
      <c r="C30" s="196"/>
      <c r="D30" s="197" t="s">
        <v>289</v>
      </c>
      <c r="E30" s="198"/>
      <c r="F30" s="199" t="s">
        <v>290</v>
      </c>
      <c r="G30" s="199" t="s">
        <v>291</v>
      </c>
      <c r="H30" s="19"/>
      <c r="I30" s="19"/>
      <c r="J30" s="19"/>
      <c r="K30" s="19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</row>
    <row r="31" spans="1:65" s="361" customFormat="1" ht="25.5" customHeight="1">
      <c r="A31" s="201"/>
      <c r="B31" s="247" t="s">
        <v>966</v>
      </c>
      <c r="C31" s="204" t="s">
        <v>293</v>
      </c>
      <c r="D31" s="247" t="s">
        <v>966</v>
      </c>
      <c r="E31" s="204" t="s">
        <v>294</v>
      </c>
      <c r="F31" s="205"/>
      <c r="G31" s="205"/>
      <c r="H31" s="19"/>
      <c r="I31" s="19"/>
      <c r="J31" s="19"/>
      <c r="K31" s="19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</row>
    <row r="32" spans="1:65" s="361" customFormat="1" ht="12.75">
      <c r="A32" s="228" t="s">
        <v>308</v>
      </c>
      <c r="B32" s="365">
        <v>658.325</v>
      </c>
      <c r="C32" s="209">
        <v>3435.7250000000004</v>
      </c>
      <c r="D32" s="210">
        <v>-0.013042989393201032</v>
      </c>
      <c r="E32" s="211">
        <v>0.006466685219633117</v>
      </c>
      <c r="F32" s="408">
        <v>0.19161166857068013</v>
      </c>
      <c r="G32" s="408">
        <v>0.5017816650469712</v>
      </c>
      <c r="H32" s="63"/>
      <c r="I32" s="63"/>
      <c r="J32" s="19"/>
      <c r="K32" s="19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</row>
    <row r="33" spans="1:65" s="361" customFormat="1" ht="12.75">
      <c r="A33" s="234" t="s">
        <v>309</v>
      </c>
      <c r="B33" s="249">
        <v>337.05</v>
      </c>
      <c r="C33" s="236">
        <v>1719.95</v>
      </c>
      <c r="D33" s="237">
        <v>-0.002441731409544956</v>
      </c>
      <c r="E33" s="238">
        <v>0.0341365160010223</v>
      </c>
      <c r="F33" s="386">
        <v>0.19596499898252856</v>
      </c>
      <c r="G33" s="386">
        <v>0.43175558829180816</v>
      </c>
      <c r="H33" s="63"/>
      <c r="I33" s="63"/>
      <c r="J33" s="19"/>
      <c r="K33" s="19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</row>
    <row r="34" spans="1:65" s="361" customFormat="1" ht="12.75">
      <c r="A34" s="234" t="s">
        <v>310</v>
      </c>
      <c r="B34" s="250">
        <v>240.825</v>
      </c>
      <c r="C34" s="236">
        <v>1214.05</v>
      </c>
      <c r="D34" s="237">
        <v>-0.030592734225621476</v>
      </c>
      <c r="E34" s="238">
        <v>0.0008656224237426624</v>
      </c>
      <c r="F34" s="386">
        <v>0.19836497673077716</v>
      </c>
      <c r="G34" s="386">
        <v>0.43856134759845206</v>
      </c>
      <c r="H34" s="63"/>
      <c r="I34" s="63"/>
      <c r="J34" s="19"/>
      <c r="K34" s="19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</row>
    <row r="35" spans="1:65" s="361" customFormat="1" ht="12.75">
      <c r="A35" s="234" t="s">
        <v>311</v>
      </c>
      <c r="B35" s="249">
        <v>96.2</v>
      </c>
      <c r="C35" s="230">
        <v>505.825</v>
      </c>
      <c r="D35" s="231">
        <v>0.07516065940206773</v>
      </c>
      <c r="E35" s="232">
        <v>0.12255881047492223</v>
      </c>
      <c r="F35" s="384">
        <v>0.19018435229575448</v>
      </c>
      <c r="G35" s="384">
        <v>0.41550588489364</v>
      </c>
      <c r="H35" s="63"/>
      <c r="I35" s="63"/>
      <c r="J35" s="19"/>
      <c r="K35" s="19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</row>
    <row r="36" spans="1:65" s="361" customFormat="1" ht="12.75">
      <c r="A36" s="234" t="s">
        <v>312</v>
      </c>
      <c r="B36" s="366">
        <v>321.275</v>
      </c>
      <c r="C36" s="215">
        <v>1715.8</v>
      </c>
      <c r="D36" s="260">
        <v>-0.02377696748708613</v>
      </c>
      <c r="E36" s="308">
        <v>-0.019794909880316514</v>
      </c>
      <c r="F36" s="427">
        <v>0.18724501690173678</v>
      </c>
      <c r="G36" s="427">
        <v>0.6046960286090721</v>
      </c>
      <c r="H36" s="63"/>
      <c r="I36" s="63"/>
      <c r="J36" s="19"/>
      <c r="K36" s="19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</row>
    <row r="37" spans="1:65" s="361" customFormat="1" ht="12.75">
      <c r="A37" s="221" t="s">
        <v>313</v>
      </c>
      <c r="B37" s="251"/>
      <c r="C37" s="252"/>
      <c r="D37" s="253" t="s">
        <v>314</v>
      </c>
      <c r="E37" s="254"/>
      <c r="F37" s="392"/>
      <c r="G37" s="392"/>
      <c r="H37" s="63"/>
      <c r="I37" s="63"/>
      <c r="J37" s="19"/>
      <c r="K37" s="19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</row>
    <row r="38" spans="1:65" s="361" customFormat="1" ht="12.75">
      <c r="A38" s="234" t="s">
        <v>315</v>
      </c>
      <c r="B38" s="210">
        <v>0.3658147571488246</v>
      </c>
      <c r="C38" s="211">
        <v>0.35336064440547477</v>
      </c>
      <c r="D38" s="255">
        <v>-0.6622557794393413</v>
      </c>
      <c r="E38" s="256">
        <v>-0.1860306775812115</v>
      </c>
      <c r="F38" s="393" t="s">
        <v>305</v>
      </c>
      <c r="G38" s="393" t="s">
        <v>305</v>
      </c>
      <c r="H38" s="63"/>
      <c r="I38" s="63"/>
      <c r="J38" s="19"/>
      <c r="K38" s="19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</row>
    <row r="39" spans="1:65" s="361" customFormat="1" ht="12.75">
      <c r="A39" s="234" t="s">
        <v>316</v>
      </c>
      <c r="B39" s="231">
        <v>0.5119811643185357</v>
      </c>
      <c r="C39" s="238">
        <v>0.500607586462828</v>
      </c>
      <c r="D39" s="257">
        <v>0.5440929694646046</v>
      </c>
      <c r="E39" s="258">
        <v>1.3394486115692272</v>
      </c>
      <c r="F39" s="394" t="s">
        <v>305</v>
      </c>
      <c r="G39" s="394" t="s">
        <v>305</v>
      </c>
      <c r="H39" s="63"/>
      <c r="I39" s="63"/>
      <c r="J39" s="19"/>
      <c r="K39" s="19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</row>
    <row r="40" spans="1:65" s="361" customFormat="1" ht="12.75">
      <c r="A40" s="259" t="s">
        <v>317</v>
      </c>
      <c r="B40" s="260">
        <v>0.28541759382880877</v>
      </c>
      <c r="C40" s="217">
        <v>0.29409285153638187</v>
      </c>
      <c r="D40" s="261">
        <v>2.060072368452465</v>
      </c>
      <c r="E40" s="262">
        <v>2.3165258228401653</v>
      </c>
      <c r="F40" s="395" t="s">
        <v>305</v>
      </c>
      <c r="G40" s="395" t="s">
        <v>305</v>
      </c>
      <c r="H40" s="63"/>
      <c r="I40" s="63"/>
      <c r="J40" s="19"/>
      <c r="K40" s="19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</row>
    <row r="41" spans="1:65" s="361" customFormat="1" ht="12.75">
      <c r="A41" s="362"/>
      <c r="B41" s="363"/>
      <c r="C41" s="363"/>
      <c r="D41" s="245"/>
      <c r="E41" s="245"/>
      <c r="F41" s="246"/>
      <c r="G41" s="401"/>
      <c r="H41" s="19"/>
      <c r="I41" s="19"/>
      <c r="J41" s="19"/>
      <c r="K41" s="19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</row>
    <row r="42" spans="1:65" s="361" customFormat="1" ht="12.75">
      <c r="A42" s="362"/>
      <c r="B42" s="363"/>
      <c r="C42" s="363"/>
      <c r="D42" s="245"/>
      <c r="E42" s="245"/>
      <c r="F42" s="246"/>
      <c r="G42" s="401"/>
      <c r="H42" s="19"/>
      <c r="I42" s="19"/>
      <c r="J42" s="19"/>
      <c r="K42" s="19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</row>
    <row r="43" spans="1:65" s="361" customFormat="1" ht="12.75">
      <c r="A43" s="362"/>
      <c r="B43" s="363"/>
      <c r="C43" s="363"/>
      <c r="D43" s="245"/>
      <c r="E43" s="245"/>
      <c r="F43" s="246"/>
      <c r="G43" s="401"/>
      <c r="H43" s="19"/>
      <c r="I43" s="19"/>
      <c r="J43" s="19"/>
      <c r="K43" s="19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</row>
    <row r="44" spans="1:65" s="361" customFormat="1" ht="37.5" customHeight="1">
      <c r="A44" s="194" t="s">
        <v>318</v>
      </c>
      <c r="B44" s="195" t="s">
        <v>319</v>
      </c>
      <c r="C44" s="196"/>
      <c r="D44" s="197" t="s">
        <v>289</v>
      </c>
      <c r="E44" s="198"/>
      <c r="F44" s="199" t="s">
        <v>290</v>
      </c>
      <c r="G44" s="199" t="s">
        <v>291</v>
      </c>
      <c r="H44" s="19"/>
      <c r="I44" s="19"/>
      <c r="J44" s="19"/>
      <c r="K44" s="19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</row>
    <row r="45" spans="1:65" s="361" customFormat="1" ht="12.75">
      <c r="A45" s="201"/>
      <c r="B45" s="247" t="s">
        <v>966</v>
      </c>
      <c r="C45" s="204" t="s">
        <v>293</v>
      </c>
      <c r="D45" s="202" t="s">
        <v>966</v>
      </c>
      <c r="E45" s="203" t="s">
        <v>294</v>
      </c>
      <c r="F45" s="205"/>
      <c r="G45" s="205"/>
      <c r="H45" s="263"/>
      <c r="I45" s="263"/>
      <c r="J45" s="263"/>
      <c r="K45" s="263"/>
      <c r="L45" s="282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</row>
    <row r="46" spans="1:65" s="361" customFormat="1" ht="12.75">
      <c r="A46" s="309" t="s">
        <v>320</v>
      </c>
      <c r="B46" s="310">
        <v>251248</v>
      </c>
      <c r="C46" s="333">
        <v>1550966</v>
      </c>
      <c r="D46" s="334">
        <v>0.0006372267890142336</v>
      </c>
      <c r="E46" s="313">
        <v>-0.008210737137471003</v>
      </c>
      <c r="F46" s="404">
        <v>0.16199452470266917</v>
      </c>
      <c r="G46" s="413">
        <v>0.47717427017869724</v>
      </c>
      <c r="H46" s="285"/>
      <c r="I46" s="285"/>
      <c r="J46" s="268"/>
      <c r="K46" s="263"/>
      <c r="L46" s="282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</row>
    <row r="47" spans="1:65" s="361" customFormat="1" ht="12.75">
      <c r="A47" s="309" t="s">
        <v>321</v>
      </c>
      <c r="B47" s="335"/>
      <c r="C47" s="336"/>
      <c r="D47" s="335"/>
      <c r="E47" s="336"/>
      <c r="F47" s="420"/>
      <c r="G47" s="420"/>
      <c r="H47" s="267"/>
      <c r="I47" s="267"/>
      <c r="J47" s="263"/>
      <c r="K47" s="19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</row>
    <row r="48" spans="1:65" s="361" customFormat="1" ht="12.75">
      <c r="A48" s="317" t="s">
        <v>322</v>
      </c>
      <c r="B48" s="314">
        <v>52344</v>
      </c>
      <c r="C48" s="315">
        <v>293822</v>
      </c>
      <c r="D48" s="316">
        <v>-0.023778884350696528</v>
      </c>
      <c r="E48" s="305">
        <v>-0.05368898393517385</v>
      </c>
      <c r="F48" s="404">
        <v>0.1781486750481584</v>
      </c>
      <c r="G48" s="413">
        <v>0.4896218208349313</v>
      </c>
      <c r="H48" s="274"/>
      <c r="I48" s="268"/>
      <c r="J48" s="263"/>
      <c r="K48" s="19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</row>
    <row r="49" spans="1:65" s="361" customFormat="1" ht="12.75">
      <c r="A49" s="317" t="s">
        <v>323</v>
      </c>
      <c r="B49" s="322">
        <v>148728</v>
      </c>
      <c r="C49" s="319">
        <v>926668</v>
      </c>
      <c r="D49" s="316">
        <v>0.002892804401917637</v>
      </c>
      <c r="E49" s="321">
        <v>-0.006595055852147258</v>
      </c>
      <c r="F49" s="414">
        <v>0.16049761079480462</v>
      </c>
      <c r="G49" s="415">
        <v>0.46997854368840003</v>
      </c>
      <c r="H49" s="274"/>
      <c r="I49" s="268"/>
      <c r="J49" s="263"/>
      <c r="K49" s="19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</row>
    <row r="50" spans="1:65" s="361" customFormat="1" ht="12.75">
      <c r="A50" s="317" t="s">
        <v>324</v>
      </c>
      <c r="B50" s="318">
        <v>50176</v>
      </c>
      <c r="C50" s="337">
        <v>330476</v>
      </c>
      <c r="D50" s="316">
        <v>0.020459629855603012</v>
      </c>
      <c r="E50" s="339">
        <v>0.031145668873676202</v>
      </c>
      <c r="F50" s="414">
        <v>0.1518294823224682</v>
      </c>
      <c r="G50" s="415">
        <v>0.48634764318739154</v>
      </c>
      <c r="H50" s="274"/>
      <c r="I50" s="268"/>
      <c r="J50" s="263"/>
      <c r="K50" s="19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</row>
    <row r="51" spans="1:65" s="361" customFormat="1" ht="12.75">
      <c r="A51" s="309" t="s">
        <v>325</v>
      </c>
      <c r="B51" s="340"/>
      <c r="C51" s="341"/>
      <c r="D51" s="340"/>
      <c r="E51" s="341"/>
      <c r="F51" s="420"/>
      <c r="G51" s="420"/>
      <c r="H51" s="267"/>
      <c r="I51" s="267"/>
      <c r="J51" s="263"/>
      <c r="K51" s="19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</row>
    <row r="52" spans="1:65" s="361" customFormat="1" ht="12.75">
      <c r="A52" s="342" t="s">
        <v>326</v>
      </c>
      <c r="B52" s="314">
        <v>18490</v>
      </c>
      <c r="C52" s="315">
        <v>180340</v>
      </c>
      <c r="D52" s="316">
        <v>-0.100637190524831</v>
      </c>
      <c r="E52" s="305">
        <v>-0.01486927926057835</v>
      </c>
      <c r="F52" s="404">
        <v>0.1025285571697904</v>
      </c>
      <c r="G52" s="413">
        <v>0.4239172799596488</v>
      </c>
      <c r="H52" s="274"/>
      <c r="I52" s="268"/>
      <c r="J52" s="268"/>
      <c r="K52" s="19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</row>
    <row r="53" spans="1:65" s="361" customFormat="1" ht="12.75">
      <c r="A53" s="342" t="s">
        <v>486</v>
      </c>
      <c r="B53" s="322">
        <v>26702</v>
      </c>
      <c r="C53" s="319">
        <v>204063</v>
      </c>
      <c r="D53" s="320">
        <v>-0.03302672557398423</v>
      </c>
      <c r="E53" s="321">
        <v>0.02073860652170656</v>
      </c>
      <c r="F53" s="404">
        <v>0.1308517467644796</v>
      </c>
      <c r="G53" s="413">
        <v>0.41200432032093814</v>
      </c>
      <c r="H53" s="274"/>
      <c r="I53" s="268"/>
      <c r="J53" s="268"/>
      <c r="K53" s="19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</row>
    <row r="54" spans="1:65" s="361" customFormat="1" ht="12.75">
      <c r="A54" s="342" t="s">
        <v>328</v>
      </c>
      <c r="B54" s="322">
        <v>177947</v>
      </c>
      <c r="C54" s="319">
        <v>1004526</v>
      </c>
      <c r="D54" s="320">
        <v>0.017118981206273753</v>
      </c>
      <c r="E54" s="321">
        <v>-0.012509203726513873</v>
      </c>
      <c r="F54" s="404">
        <v>0.17714524064085946</v>
      </c>
      <c r="G54" s="413">
        <v>0.47750112031513725</v>
      </c>
      <c r="H54" s="274"/>
      <c r="I54" s="268"/>
      <c r="J54" s="268"/>
      <c r="K54" s="19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</row>
    <row r="55" spans="1:65" s="361" customFormat="1" ht="12.75">
      <c r="A55" s="342" t="s">
        <v>329</v>
      </c>
      <c r="B55" s="343">
        <v>28109</v>
      </c>
      <c r="C55" s="344">
        <v>162037</v>
      </c>
      <c r="D55" s="316">
        <v>0.005221185137503026</v>
      </c>
      <c r="E55" s="305">
        <v>-0.009408470680295378</v>
      </c>
      <c r="F55" s="404">
        <v>0.17347272536519437</v>
      </c>
      <c r="G55" s="413">
        <v>0.6185551129987017</v>
      </c>
      <c r="H55" s="274"/>
      <c r="I55" s="268"/>
      <c r="J55" s="268"/>
      <c r="K55" s="19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</row>
    <row r="56" spans="1:65" s="361" customFormat="1" ht="12.75">
      <c r="A56" s="345" t="s">
        <v>330</v>
      </c>
      <c r="B56" s="340"/>
      <c r="C56" s="341"/>
      <c r="D56" s="346"/>
      <c r="E56" s="341"/>
      <c r="F56" s="420"/>
      <c r="G56" s="420"/>
      <c r="H56" s="267"/>
      <c r="I56" s="267"/>
      <c r="J56" s="263"/>
      <c r="K56" s="19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</row>
    <row r="57" spans="1:65" s="361" customFormat="1" ht="12.75">
      <c r="A57" s="317" t="s">
        <v>331</v>
      </c>
      <c r="B57" s="322">
        <v>32790</v>
      </c>
      <c r="C57" s="319">
        <v>477931</v>
      </c>
      <c r="D57" s="320">
        <v>-0.028070071434923127</v>
      </c>
      <c r="E57" s="305">
        <v>-0.01457525773195878</v>
      </c>
      <c r="F57" s="404">
        <v>0.06860823005831386</v>
      </c>
      <c r="G57" s="413">
        <v>0.4150055055625166</v>
      </c>
      <c r="H57" s="274"/>
      <c r="I57" s="268"/>
      <c r="J57" s="263"/>
      <c r="K57" s="19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</row>
    <row r="58" spans="1:65" s="361" customFormat="1" ht="12.75">
      <c r="A58" s="317" t="s">
        <v>85</v>
      </c>
      <c r="B58" s="322">
        <v>7400</v>
      </c>
      <c r="C58" s="319">
        <v>49698</v>
      </c>
      <c r="D58" s="320">
        <v>-0.11904761904761907</v>
      </c>
      <c r="E58" s="305">
        <v>-0.09916801102068196</v>
      </c>
      <c r="F58" s="404">
        <v>0.14889935208660307</v>
      </c>
      <c r="G58" s="413">
        <v>0.11486759181646021</v>
      </c>
      <c r="H58" s="274"/>
      <c r="I58" s="268"/>
      <c r="J58" s="263"/>
      <c r="K58" s="19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</row>
    <row r="59" spans="1:65" s="361" customFormat="1" ht="12.75">
      <c r="A59" s="317" t="s">
        <v>332</v>
      </c>
      <c r="B59" s="314">
        <v>6728</v>
      </c>
      <c r="C59" s="315">
        <v>40085</v>
      </c>
      <c r="D59" s="316">
        <v>-0.06112196483393806</v>
      </c>
      <c r="E59" s="305">
        <v>-0.07141864343958493</v>
      </c>
      <c r="F59" s="404">
        <v>0.16784333291755021</v>
      </c>
      <c r="G59" s="413">
        <v>0.3335977786592622</v>
      </c>
      <c r="H59" s="274"/>
      <c r="I59" s="268"/>
      <c r="J59" s="263"/>
      <c r="K59" s="19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</row>
    <row r="60" spans="1:65" s="361" customFormat="1" ht="12.75">
      <c r="A60" s="317" t="s">
        <v>333</v>
      </c>
      <c r="B60" s="314">
        <v>204330</v>
      </c>
      <c r="C60" s="315">
        <v>983252</v>
      </c>
      <c r="D60" s="316">
        <v>0.012612434026315178</v>
      </c>
      <c r="E60" s="305">
        <v>0.0028384375232668457</v>
      </c>
      <c r="F60" s="404">
        <v>0.20781040872533185</v>
      </c>
      <c r="G60" s="413">
        <v>0.562998027178645</v>
      </c>
      <c r="H60" s="274"/>
      <c r="I60" s="268"/>
      <c r="J60" s="263"/>
      <c r="K60" s="19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</row>
    <row r="61" spans="1:65" s="361" customFormat="1" ht="12.75">
      <c r="A61" s="309" t="s">
        <v>334</v>
      </c>
      <c r="B61" s="340"/>
      <c r="C61" s="341"/>
      <c r="D61" s="340"/>
      <c r="E61" s="341"/>
      <c r="F61" s="420"/>
      <c r="G61" s="420"/>
      <c r="H61" s="267"/>
      <c r="I61" s="267"/>
      <c r="J61" s="263"/>
      <c r="K61" s="19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</row>
    <row r="62" spans="1:65" s="361" customFormat="1" ht="12.75">
      <c r="A62" s="347" t="s">
        <v>335</v>
      </c>
      <c r="B62" s="314">
        <v>86</v>
      </c>
      <c r="C62" s="315">
        <v>764</v>
      </c>
      <c r="D62" s="316">
        <v>4.733333333333333</v>
      </c>
      <c r="E62" s="321">
        <v>-0.21641025641025646</v>
      </c>
      <c r="F62" s="404">
        <v>0.112565445026178</v>
      </c>
      <c r="G62" s="413">
        <v>0.7166666666666667</v>
      </c>
      <c r="H62" s="274"/>
      <c r="I62" s="268"/>
      <c r="J62" s="268"/>
      <c r="K62" s="19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</row>
    <row r="63" spans="1:65" s="361" customFormat="1" ht="25.5">
      <c r="A63" s="317" t="s">
        <v>336</v>
      </c>
      <c r="B63" s="322">
        <v>596</v>
      </c>
      <c r="C63" s="319">
        <v>2557</v>
      </c>
      <c r="D63" s="316">
        <v>-0.011608623548922004</v>
      </c>
      <c r="E63" s="321">
        <v>0.04752150757886109</v>
      </c>
      <c r="F63" s="404">
        <v>0.23308564724286274</v>
      </c>
      <c r="G63" s="413">
        <v>0.3779327837666455</v>
      </c>
      <c r="H63" s="274"/>
      <c r="I63" s="268"/>
      <c r="J63" s="268"/>
      <c r="K63" s="19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</row>
    <row r="64" spans="1:65" s="361" customFormat="1" ht="25.5">
      <c r="A64" s="317" t="s">
        <v>337</v>
      </c>
      <c r="B64" s="322">
        <v>13983</v>
      </c>
      <c r="C64" s="319">
        <v>71029</v>
      </c>
      <c r="D64" s="316">
        <v>0.019466316710411213</v>
      </c>
      <c r="E64" s="321">
        <v>0.025008658508427706</v>
      </c>
      <c r="F64" s="404">
        <v>0.19686325303749172</v>
      </c>
      <c r="G64" s="413">
        <v>0.6075338894681961</v>
      </c>
      <c r="H64" s="274"/>
      <c r="I64" s="268"/>
      <c r="J64" s="268"/>
      <c r="K64" s="19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</row>
    <row r="65" spans="1:65" s="361" customFormat="1" ht="12.75">
      <c r="A65" s="317" t="s">
        <v>338</v>
      </c>
      <c r="B65" s="314">
        <v>20953</v>
      </c>
      <c r="C65" s="319">
        <v>95531</v>
      </c>
      <c r="D65" s="316">
        <v>0.059730932632004796</v>
      </c>
      <c r="E65" s="321">
        <v>0.0061931895979692175</v>
      </c>
      <c r="F65" s="404">
        <v>0.21933194460436925</v>
      </c>
      <c r="G65" s="413">
        <v>0.5581215705076981</v>
      </c>
      <c r="H65" s="274"/>
      <c r="I65" s="268"/>
      <c r="J65" s="268"/>
      <c r="K65" s="19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</row>
    <row r="66" spans="1:65" s="361" customFormat="1" ht="12.75">
      <c r="A66" s="317" t="s">
        <v>339</v>
      </c>
      <c r="B66" s="314">
        <v>25784</v>
      </c>
      <c r="C66" s="319">
        <v>123724</v>
      </c>
      <c r="D66" s="316">
        <v>-0.03542703228461341</v>
      </c>
      <c r="E66" s="321">
        <v>-0.06633261391249223</v>
      </c>
      <c r="F66" s="404">
        <v>0.20839934046749217</v>
      </c>
      <c r="G66" s="413">
        <v>0.6499621880514243</v>
      </c>
      <c r="H66" s="274"/>
      <c r="I66" s="268"/>
      <c r="J66" s="268"/>
      <c r="K66" s="19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</row>
    <row r="67" spans="1:65" s="361" customFormat="1" ht="38.25">
      <c r="A67" s="317" t="s">
        <v>340</v>
      </c>
      <c r="B67" s="314">
        <v>83108</v>
      </c>
      <c r="C67" s="319">
        <v>396207</v>
      </c>
      <c r="D67" s="316">
        <v>0.03384875663975517</v>
      </c>
      <c r="E67" s="321">
        <v>0.04690373517661239</v>
      </c>
      <c r="F67" s="404">
        <v>0.2097590400977267</v>
      </c>
      <c r="G67" s="413">
        <v>0.6073903002309469</v>
      </c>
      <c r="H67" s="274"/>
      <c r="I67" s="268"/>
      <c r="J67" s="268"/>
      <c r="K67" s="19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</row>
    <row r="68" spans="1:65" s="361" customFormat="1" ht="25.5">
      <c r="A68" s="317" t="s">
        <v>341</v>
      </c>
      <c r="B68" s="322">
        <v>11542</v>
      </c>
      <c r="C68" s="319">
        <v>116207</v>
      </c>
      <c r="D68" s="316">
        <v>-0.049180327868852514</v>
      </c>
      <c r="E68" s="321">
        <v>-0.143780255082117</v>
      </c>
      <c r="F68" s="404">
        <v>0.09932276024680096</v>
      </c>
      <c r="G68" s="413">
        <v>0.4555573097568677</v>
      </c>
      <c r="H68" s="274"/>
      <c r="I68" s="268"/>
      <c r="J68" s="268"/>
      <c r="K68" s="19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</row>
    <row r="69" spans="1:65" s="361" customFormat="1" ht="42.75" customHeight="1">
      <c r="A69" s="317" t="s">
        <v>342</v>
      </c>
      <c r="B69" s="322">
        <v>2491</v>
      </c>
      <c r="C69" s="319">
        <v>20298</v>
      </c>
      <c r="D69" s="316">
        <v>-0.1883349625285109</v>
      </c>
      <c r="E69" s="321">
        <v>-0.10985396658334434</v>
      </c>
      <c r="F69" s="404">
        <v>0.1227214503892009</v>
      </c>
      <c r="G69" s="413">
        <v>0.04632091786451457</v>
      </c>
      <c r="H69" s="274"/>
      <c r="I69" s="268"/>
      <c r="J69" s="268"/>
      <c r="K69" s="19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</row>
    <row r="70" spans="1:65" s="361" customFormat="1" ht="25.5">
      <c r="A70" s="317" t="s">
        <v>343</v>
      </c>
      <c r="B70" s="314">
        <v>2187</v>
      </c>
      <c r="C70" s="319">
        <v>15066</v>
      </c>
      <c r="D70" s="316">
        <v>0.0864381520119224</v>
      </c>
      <c r="E70" s="321">
        <v>0.007961463838897398</v>
      </c>
      <c r="F70" s="404">
        <v>0.14516129032258066</v>
      </c>
      <c r="G70" s="413">
        <v>0.090999875171639</v>
      </c>
      <c r="H70" s="274"/>
      <c r="I70" s="268"/>
      <c r="J70" s="268"/>
      <c r="K70" s="19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</row>
    <row r="71" spans="1:65" s="361" customFormat="1" ht="12.75">
      <c r="A71" s="348" t="s">
        <v>344</v>
      </c>
      <c r="B71" s="314">
        <v>90518</v>
      </c>
      <c r="C71" s="337">
        <v>709583</v>
      </c>
      <c r="D71" s="349">
        <v>-0.02293751281802192</v>
      </c>
      <c r="E71" s="339">
        <v>-0.0029885768079694897</v>
      </c>
      <c r="F71" s="404">
        <v>0.12756506286086336</v>
      </c>
      <c r="G71" s="413">
        <v>0.4902563991464194</v>
      </c>
      <c r="H71" s="274"/>
      <c r="I71" s="268"/>
      <c r="J71" s="268"/>
      <c r="K71" s="19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</row>
    <row r="72" spans="1:65" s="361" customFormat="1" ht="12.75">
      <c r="A72" s="309" t="s">
        <v>345</v>
      </c>
      <c r="B72" s="340"/>
      <c r="C72" s="341"/>
      <c r="D72" s="340"/>
      <c r="E72" s="341"/>
      <c r="F72" s="420"/>
      <c r="G72" s="420"/>
      <c r="H72" s="267"/>
      <c r="I72" s="267"/>
      <c r="J72" s="263"/>
      <c r="K72" s="19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</row>
    <row r="73" spans="1:65" s="361" customFormat="1" ht="12.75">
      <c r="A73" s="347" t="s">
        <v>346</v>
      </c>
      <c r="B73" s="314">
        <v>16286</v>
      </c>
      <c r="C73" s="319">
        <v>67133</v>
      </c>
      <c r="D73" s="316">
        <v>-0.052919283554314966</v>
      </c>
      <c r="E73" s="321">
        <v>-0.050976123496232595</v>
      </c>
      <c r="F73" s="414">
        <v>0.24259306153456572</v>
      </c>
      <c r="G73" s="415">
        <v>0.4818770896825162</v>
      </c>
      <c r="H73" s="274"/>
      <c r="I73" s="268"/>
      <c r="J73" s="268"/>
      <c r="K73" s="19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</row>
    <row r="74" spans="1:65" s="361" customFormat="1" ht="12.75">
      <c r="A74" s="350" t="s">
        <v>347</v>
      </c>
      <c r="B74" s="322">
        <v>234962</v>
      </c>
      <c r="C74" s="337">
        <v>1483833</v>
      </c>
      <c r="D74" s="349">
        <v>0.004574761000803784</v>
      </c>
      <c r="E74" s="339">
        <v>-0.00618458515257525</v>
      </c>
      <c r="F74" s="421">
        <v>0.15834800816533937</v>
      </c>
      <c r="G74" s="428">
        <v>0.4768517015196779</v>
      </c>
      <c r="H74" s="274"/>
      <c r="I74" s="268"/>
      <c r="J74" s="268"/>
      <c r="K74" s="263"/>
      <c r="L74" s="282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</row>
    <row r="75" spans="1:65" s="361" customFormat="1" ht="12.75">
      <c r="A75" s="309" t="s">
        <v>348</v>
      </c>
      <c r="B75" s="310">
        <v>30197</v>
      </c>
      <c r="C75" s="311">
        <v>161744</v>
      </c>
      <c r="D75" s="312">
        <v>-0.028691820257969014</v>
      </c>
      <c r="E75" s="313">
        <v>0.004128409041526115</v>
      </c>
      <c r="F75" s="412">
        <v>0.18669626075774062</v>
      </c>
      <c r="G75" s="412">
        <v>0.4132499452594701</v>
      </c>
      <c r="H75" s="274"/>
      <c r="I75" s="268"/>
      <c r="J75" s="268"/>
      <c r="K75" s="263"/>
      <c r="L75" s="282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</row>
    <row r="76" spans="1:65" s="361" customFormat="1" ht="12.75">
      <c r="A76" s="362"/>
      <c r="B76" s="363"/>
      <c r="C76" s="363"/>
      <c r="D76" s="282"/>
      <c r="E76" s="282"/>
      <c r="F76" s="403"/>
      <c r="G76" s="403"/>
      <c r="H76" s="263"/>
      <c r="I76" s="263"/>
      <c r="J76" s="263"/>
      <c r="K76" s="263"/>
      <c r="L76" s="282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</row>
    <row r="77" spans="1:65" s="361" customFormat="1" ht="12.75">
      <c r="A77" s="362"/>
      <c r="B77" s="363"/>
      <c r="C77" s="363"/>
      <c r="D77" s="282"/>
      <c r="E77" s="282"/>
      <c r="F77" s="403"/>
      <c r="G77" s="403"/>
      <c r="H77" s="263"/>
      <c r="I77" s="263"/>
      <c r="J77" s="263"/>
      <c r="K77" s="263"/>
      <c r="L77" s="282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</row>
    <row r="78" spans="1:65" s="361" customFormat="1" ht="12.75">
      <c r="A78" s="362"/>
      <c r="B78" s="363"/>
      <c r="C78" s="363"/>
      <c r="D78" s="282"/>
      <c r="E78" s="282"/>
      <c r="F78" s="403"/>
      <c r="G78" s="403"/>
      <c r="H78" s="263"/>
      <c r="I78" s="263"/>
      <c r="J78" s="263"/>
      <c r="K78" s="263"/>
      <c r="L78" s="282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</row>
    <row r="79" spans="1:65" s="361" customFormat="1" ht="12.75">
      <c r="A79" s="194" t="s">
        <v>349</v>
      </c>
      <c r="B79" s="195" t="s">
        <v>319</v>
      </c>
      <c r="C79" s="196"/>
      <c r="D79" s="193"/>
      <c r="E79" s="193"/>
      <c r="F79" s="401"/>
      <c r="G79" s="401"/>
      <c r="H79" s="19"/>
      <c r="I79" s="19"/>
      <c r="J79" s="19"/>
      <c r="K79" s="19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</row>
    <row r="80" spans="1:65" s="361" customFormat="1" ht="21">
      <c r="A80" s="201"/>
      <c r="B80" s="284" t="s">
        <v>350</v>
      </c>
      <c r="C80" s="204" t="s">
        <v>351</v>
      </c>
      <c r="D80" s="193"/>
      <c r="E80" s="193"/>
      <c r="F80" s="401"/>
      <c r="G80" s="401"/>
      <c r="H80" s="19"/>
      <c r="I80" s="19"/>
      <c r="J80" s="19"/>
      <c r="K80" s="19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</row>
    <row r="81" spans="1:65" s="361" customFormat="1" ht="25.5">
      <c r="A81" s="397" t="s">
        <v>353</v>
      </c>
      <c r="B81" s="367">
        <v>45013</v>
      </c>
      <c r="C81" s="368">
        <v>0.1791576450359804</v>
      </c>
      <c r="D81" s="193"/>
      <c r="E81" s="193"/>
      <c r="F81" s="401"/>
      <c r="G81" s="401"/>
      <c r="H81" s="19"/>
      <c r="I81" s="19"/>
      <c r="J81" s="19"/>
      <c r="K81" s="19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</row>
    <row r="82" spans="1:65" s="361" customFormat="1" ht="25.5">
      <c r="A82" s="398" t="s">
        <v>356</v>
      </c>
      <c r="B82" s="369">
        <v>27319</v>
      </c>
      <c r="C82" s="370">
        <v>0.10873320384639877</v>
      </c>
      <c r="D82" s="193"/>
      <c r="E82" s="193"/>
      <c r="F82" s="401"/>
      <c r="G82" s="401"/>
      <c r="H82" s="19"/>
      <c r="I82" s="19"/>
      <c r="J82" s="19"/>
      <c r="K82" s="19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</row>
    <row r="83" spans="1:65" s="361" customFormat="1" ht="12.75">
      <c r="A83" s="398" t="s">
        <v>352</v>
      </c>
      <c r="B83" s="369">
        <v>27116</v>
      </c>
      <c r="C83" s="370">
        <v>0.10792523721581863</v>
      </c>
      <c r="D83" s="193"/>
      <c r="E83" s="193"/>
      <c r="F83" s="401"/>
      <c r="G83" s="401"/>
      <c r="H83" s="19"/>
      <c r="I83" s="19"/>
      <c r="J83" s="19"/>
      <c r="K83" s="19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</row>
    <row r="84" spans="1:65" s="361" customFormat="1" ht="12.75">
      <c r="A84" s="398" t="s">
        <v>355</v>
      </c>
      <c r="B84" s="371">
        <v>21889</v>
      </c>
      <c r="C84" s="370">
        <v>0.08712109151117621</v>
      </c>
      <c r="D84" s="193"/>
      <c r="E84" s="193"/>
      <c r="F84" s="401"/>
      <c r="G84" s="401"/>
      <c r="H84" s="19"/>
      <c r="I84" s="19"/>
      <c r="J84" s="19"/>
      <c r="K84" s="19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</row>
    <row r="85" spans="1:65" s="361" customFormat="1" ht="25.5">
      <c r="A85" s="398" t="s">
        <v>487</v>
      </c>
      <c r="B85" s="371">
        <v>10851</v>
      </c>
      <c r="C85" s="370">
        <v>0.04318840348977902</v>
      </c>
      <c r="D85" s="193"/>
      <c r="E85" s="193"/>
      <c r="F85" s="401"/>
      <c r="G85" s="401"/>
      <c r="H85" s="19"/>
      <c r="I85" s="19"/>
      <c r="J85" s="19"/>
      <c r="K85" s="19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</row>
    <row r="86" spans="1:65" s="361" customFormat="1" ht="12.75">
      <c r="A86" s="398" t="s">
        <v>360</v>
      </c>
      <c r="B86" s="371">
        <v>9647</v>
      </c>
      <c r="C86" s="370">
        <v>0.038396325542889895</v>
      </c>
      <c r="D86" s="193"/>
      <c r="E86" s="193"/>
      <c r="F86" s="401"/>
      <c r="G86" s="401"/>
      <c r="H86" s="19"/>
      <c r="I86" s="19"/>
      <c r="J86" s="19"/>
      <c r="K86" s="19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</row>
    <row r="87" spans="1:65" s="361" customFormat="1" ht="25.5">
      <c r="A87" s="398" t="s">
        <v>489</v>
      </c>
      <c r="B87" s="369">
        <v>6068</v>
      </c>
      <c r="C87" s="370">
        <v>0.024151436031331592</v>
      </c>
      <c r="D87" s="193"/>
      <c r="E87" s="193"/>
      <c r="F87" s="401"/>
      <c r="G87" s="401"/>
      <c r="H87" s="19"/>
      <c r="I87" s="19"/>
      <c r="J87" s="19"/>
      <c r="K87" s="19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</row>
    <row r="88" spans="1:65" s="361" customFormat="1" ht="12.75">
      <c r="A88" s="398" t="s">
        <v>359</v>
      </c>
      <c r="B88" s="369">
        <v>6060</v>
      </c>
      <c r="C88" s="370">
        <v>0.024119594981850602</v>
      </c>
      <c r="D88" s="193"/>
      <c r="E88" s="193"/>
      <c r="F88" s="401"/>
      <c r="G88" s="401"/>
      <c r="H88" s="19"/>
      <c r="I88" s="19"/>
      <c r="J88" s="19"/>
      <c r="K88" s="19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</row>
    <row r="89" spans="1:65" s="361" customFormat="1" ht="12.75">
      <c r="A89" s="398" t="s">
        <v>358</v>
      </c>
      <c r="B89" s="371">
        <v>5755</v>
      </c>
      <c r="C89" s="370">
        <v>0.022905654970387823</v>
      </c>
      <c r="D89" s="193"/>
      <c r="E89" s="193"/>
      <c r="F89" s="401"/>
      <c r="G89" s="401"/>
      <c r="H89" s="19"/>
      <c r="I89" s="19"/>
      <c r="J89" s="19"/>
      <c r="K89" s="19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</row>
    <row r="90" spans="1:65" s="361" customFormat="1" ht="12.75">
      <c r="A90" s="399" t="s">
        <v>967</v>
      </c>
      <c r="B90" s="372">
        <v>4661</v>
      </c>
      <c r="C90" s="373">
        <v>0.01855139145386232</v>
      </c>
      <c r="D90" s="193"/>
      <c r="E90" s="193"/>
      <c r="F90" s="401"/>
      <c r="G90" s="401"/>
      <c r="H90" s="19"/>
      <c r="I90" s="19"/>
      <c r="J90" s="19"/>
      <c r="K90" s="19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</row>
    <row r="91" spans="1:65" s="361" customFormat="1" ht="12.75">
      <c r="A91" s="193"/>
      <c r="B91" s="193"/>
      <c r="C91" s="193"/>
      <c r="D91" s="193" t="s">
        <v>364</v>
      </c>
      <c r="E91" s="193"/>
      <c r="F91" s="401"/>
      <c r="G91" s="401"/>
      <c r="H91" s="19"/>
      <c r="I91" s="19"/>
      <c r="J91" s="19"/>
      <c r="K91" s="19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  <c r="BI91" s="193"/>
      <c r="BJ91" s="193"/>
      <c r="BK91" s="193"/>
      <c r="BL91" s="193"/>
      <c r="BM91" s="193"/>
    </row>
    <row r="92" spans="1:65" s="361" customFormat="1" ht="12.75">
      <c r="A92" s="193"/>
      <c r="B92" s="193"/>
      <c r="C92" s="193"/>
      <c r="D92" s="193"/>
      <c r="E92" s="193"/>
      <c r="F92" s="401"/>
      <c r="G92" s="401"/>
      <c r="H92" s="19"/>
      <c r="I92" s="19"/>
      <c r="J92" s="19"/>
      <c r="K92" s="19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</row>
    <row r="93" spans="1:65" s="361" customFormat="1" ht="12.75">
      <c r="A93" s="193"/>
      <c r="B93" s="193"/>
      <c r="C93" s="193"/>
      <c r="D93" s="193" t="s">
        <v>364</v>
      </c>
      <c r="E93" s="193"/>
      <c r="F93" s="401"/>
      <c r="G93" s="401"/>
      <c r="H93" s="19"/>
      <c r="I93" s="19"/>
      <c r="J93" s="19"/>
      <c r="K93" s="19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</row>
    <row r="94" spans="1:65" s="361" customFormat="1" ht="12.75" customHeight="1">
      <c r="A94" s="194" t="s">
        <v>362</v>
      </c>
      <c r="B94" s="195" t="s">
        <v>319</v>
      </c>
      <c r="C94" s="196"/>
      <c r="D94" s="193"/>
      <c r="E94" s="193"/>
      <c r="F94" s="401"/>
      <c r="G94" s="401"/>
      <c r="H94" s="19"/>
      <c r="I94" s="19"/>
      <c r="J94" s="19"/>
      <c r="K94" s="19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</row>
    <row r="95" spans="1:65" s="361" customFormat="1" ht="31.5">
      <c r="A95" s="201"/>
      <c r="B95" s="284" t="s">
        <v>363</v>
      </c>
      <c r="C95" s="204" t="s">
        <v>351</v>
      </c>
      <c r="D95" s="193"/>
      <c r="E95" s="193"/>
      <c r="F95" s="401"/>
      <c r="G95" s="401"/>
      <c r="H95" s="19"/>
      <c r="I95" s="19"/>
      <c r="J95" s="19"/>
      <c r="K95" s="19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</row>
    <row r="96" spans="1:65" s="361" customFormat="1" ht="25.5">
      <c r="A96" s="397" t="s">
        <v>356</v>
      </c>
      <c r="B96" s="367">
        <v>1866</v>
      </c>
      <c r="C96" s="368">
        <v>0.10873320384639877</v>
      </c>
      <c r="D96" s="193"/>
      <c r="E96" s="193"/>
      <c r="F96" s="401"/>
      <c r="G96" s="401"/>
      <c r="H96" s="19"/>
      <c r="I96" s="19"/>
      <c r="J96" s="19"/>
      <c r="K96" s="19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</row>
    <row r="97" spans="1:65" s="361" customFormat="1" ht="12.75">
      <c r="A97" s="398" t="s">
        <v>786</v>
      </c>
      <c r="B97" s="369">
        <v>1490</v>
      </c>
      <c r="C97" s="370">
        <v>0.00730752085588741</v>
      </c>
      <c r="D97" s="193"/>
      <c r="E97" s="193"/>
      <c r="F97" s="401"/>
      <c r="G97" s="401"/>
      <c r="H97" s="19"/>
      <c r="I97" s="19"/>
      <c r="J97" s="19"/>
      <c r="K97" s="19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  <c r="BJ97" s="193"/>
      <c r="BK97" s="193"/>
      <c r="BL97" s="193"/>
      <c r="BM97" s="193"/>
    </row>
    <row r="98" spans="1:65" s="361" customFormat="1" ht="12.75">
      <c r="A98" s="398" t="s">
        <v>967</v>
      </c>
      <c r="B98" s="369">
        <v>1153</v>
      </c>
      <c r="C98" s="370">
        <v>0.01855139145386232</v>
      </c>
      <c r="D98" s="193"/>
      <c r="E98" s="193"/>
      <c r="F98" s="401"/>
      <c r="G98" s="401"/>
      <c r="H98" s="19"/>
      <c r="I98" s="19"/>
      <c r="J98" s="19"/>
      <c r="K98" s="19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3"/>
    </row>
    <row r="99" spans="1:65" s="361" customFormat="1" ht="12.75">
      <c r="A99" s="398" t="s">
        <v>360</v>
      </c>
      <c r="B99" s="371">
        <v>619</v>
      </c>
      <c r="C99" s="370">
        <v>0.038396325542889895</v>
      </c>
      <c r="D99" s="193"/>
      <c r="E99" s="193"/>
      <c r="F99" s="401"/>
      <c r="G99" s="401"/>
      <c r="H99" s="19"/>
      <c r="I99" s="19"/>
      <c r="J99" s="19"/>
      <c r="K99" s="19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3"/>
      <c r="BF99" s="193"/>
      <c r="BG99" s="193"/>
      <c r="BH99" s="193"/>
      <c r="BI99" s="193"/>
      <c r="BJ99" s="193"/>
      <c r="BK99" s="193"/>
      <c r="BL99" s="193"/>
      <c r="BM99" s="193"/>
    </row>
    <row r="100" spans="1:65" s="361" customFormat="1" ht="12.75">
      <c r="A100" s="398" t="s">
        <v>359</v>
      </c>
      <c r="B100" s="371">
        <v>579</v>
      </c>
      <c r="C100" s="370">
        <v>0.024119594981850602</v>
      </c>
      <c r="D100" s="193"/>
      <c r="E100" s="193"/>
      <c r="F100" s="401"/>
      <c r="G100" s="401"/>
      <c r="H100" s="19"/>
      <c r="I100" s="19"/>
      <c r="J100" s="19"/>
      <c r="K100" s="19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93"/>
      <c r="BK100" s="193"/>
      <c r="BL100" s="193"/>
      <c r="BM100" s="193"/>
    </row>
    <row r="101" spans="1:65" s="361" customFormat="1" ht="12.75">
      <c r="A101" s="398" t="s">
        <v>968</v>
      </c>
      <c r="B101" s="371">
        <v>349</v>
      </c>
      <c r="C101" s="370">
        <v>0.005643826020505636</v>
      </c>
      <c r="D101" s="193"/>
      <c r="E101" s="193"/>
      <c r="F101" s="401"/>
      <c r="G101" s="401"/>
      <c r="H101" s="19"/>
      <c r="I101" s="19"/>
      <c r="J101" s="19"/>
      <c r="K101" s="19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3"/>
      <c r="BG101" s="193"/>
      <c r="BH101" s="193"/>
      <c r="BI101" s="193"/>
      <c r="BJ101" s="193"/>
      <c r="BK101" s="193"/>
      <c r="BL101" s="193"/>
      <c r="BM101" s="193"/>
    </row>
    <row r="102" spans="1:65" s="361" customFormat="1" ht="12.75">
      <c r="A102" s="398" t="s">
        <v>969</v>
      </c>
      <c r="B102" s="369">
        <v>331</v>
      </c>
      <c r="C102" s="370">
        <v>0.0036895816086098196</v>
      </c>
      <c r="D102" s="193"/>
      <c r="E102" s="193"/>
      <c r="F102" s="401"/>
      <c r="G102" s="401"/>
      <c r="H102" s="19"/>
      <c r="I102" s="19"/>
      <c r="J102" s="19"/>
      <c r="K102" s="19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3"/>
      <c r="AT102" s="193"/>
      <c r="AU102" s="193"/>
      <c r="AV102" s="193"/>
      <c r="AW102" s="193"/>
      <c r="AX102" s="193"/>
      <c r="AY102" s="193"/>
      <c r="AZ102" s="193"/>
      <c r="BA102" s="193"/>
      <c r="BB102" s="193"/>
      <c r="BC102" s="193"/>
      <c r="BD102" s="193"/>
      <c r="BE102" s="193"/>
      <c r="BF102" s="193"/>
      <c r="BG102" s="193"/>
      <c r="BH102" s="193"/>
      <c r="BI102" s="193"/>
      <c r="BJ102" s="193"/>
      <c r="BK102" s="193"/>
      <c r="BL102" s="193"/>
      <c r="BM102" s="193"/>
    </row>
    <row r="103" spans="1:65" s="361" customFormat="1" ht="12.75">
      <c r="A103" s="398" t="s">
        <v>614</v>
      </c>
      <c r="B103" s="369">
        <v>284</v>
      </c>
      <c r="C103" s="370">
        <v>0.011534420174488951</v>
      </c>
      <c r="D103" s="193"/>
      <c r="E103" s="193"/>
      <c r="F103" s="401"/>
      <c r="G103" s="401"/>
      <c r="H103" s="19"/>
      <c r="I103" s="19"/>
      <c r="J103" s="19"/>
      <c r="K103" s="19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3"/>
      <c r="AY103" s="193"/>
      <c r="AZ103" s="193"/>
      <c r="BA103" s="193"/>
      <c r="BB103" s="193"/>
      <c r="BC103" s="193"/>
      <c r="BD103" s="193"/>
      <c r="BE103" s="193"/>
      <c r="BF103" s="193"/>
      <c r="BG103" s="193"/>
      <c r="BH103" s="193"/>
      <c r="BI103" s="193"/>
      <c r="BJ103" s="193"/>
      <c r="BK103" s="193"/>
      <c r="BL103" s="193"/>
      <c r="BM103" s="193"/>
    </row>
    <row r="104" spans="1:65" s="361" customFormat="1" ht="25.5">
      <c r="A104" s="398" t="s">
        <v>970</v>
      </c>
      <c r="B104" s="371">
        <v>236</v>
      </c>
      <c r="C104" s="370">
        <v>0.002224893332484239</v>
      </c>
      <c r="D104" s="193"/>
      <c r="E104" s="193"/>
      <c r="F104" s="401"/>
      <c r="G104" s="401"/>
      <c r="H104" s="19"/>
      <c r="I104" s="19"/>
      <c r="J104" s="19"/>
      <c r="K104" s="19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3"/>
      <c r="BE104" s="193"/>
      <c r="BF104" s="193"/>
      <c r="BG104" s="193"/>
      <c r="BH104" s="193"/>
      <c r="BI104" s="193"/>
      <c r="BJ104" s="193"/>
      <c r="BK104" s="193"/>
      <c r="BL104" s="193"/>
      <c r="BM104" s="193"/>
    </row>
    <row r="105" spans="1:65" s="361" customFormat="1" ht="12.75">
      <c r="A105" s="399" t="s">
        <v>361</v>
      </c>
      <c r="B105" s="372">
        <v>228</v>
      </c>
      <c r="C105" s="373">
        <v>0.01473842577851366</v>
      </c>
      <c r="D105" s="193"/>
      <c r="E105" s="193"/>
      <c r="F105" s="401"/>
      <c r="G105" s="401"/>
      <c r="H105" s="19"/>
      <c r="I105" s="19"/>
      <c r="J105" s="19"/>
      <c r="K105" s="19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93"/>
      <c r="BD105" s="193"/>
      <c r="BE105" s="193"/>
      <c r="BF105" s="193"/>
      <c r="BG105" s="193"/>
      <c r="BH105" s="193"/>
      <c r="BI105" s="193"/>
      <c r="BJ105" s="193"/>
      <c r="BK105" s="193"/>
      <c r="BL105" s="193"/>
      <c r="BM105" s="193"/>
    </row>
    <row r="106" spans="1:65" s="361" customFormat="1" ht="12.75">
      <c r="A106" s="193"/>
      <c r="B106" s="193"/>
      <c r="C106" s="193"/>
      <c r="D106" s="193"/>
      <c r="E106" s="193"/>
      <c r="F106" s="401"/>
      <c r="G106" s="401"/>
      <c r="H106" s="19"/>
      <c r="I106" s="19"/>
      <c r="J106" s="19"/>
      <c r="K106" s="19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3"/>
      <c r="AZ106" s="193"/>
      <c r="BA106" s="193"/>
      <c r="BB106" s="193"/>
      <c r="BC106" s="193"/>
      <c r="BD106" s="193"/>
      <c r="BE106" s="193"/>
      <c r="BF106" s="193"/>
      <c r="BG106" s="193"/>
      <c r="BH106" s="193"/>
      <c r="BI106" s="193"/>
      <c r="BJ106" s="193"/>
      <c r="BK106" s="193"/>
      <c r="BL106" s="193"/>
      <c r="BM106" s="193"/>
    </row>
    <row r="107" spans="1:65" s="361" customFormat="1" ht="12.75">
      <c r="A107" s="193"/>
      <c r="B107" s="193"/>
      <c r="C107" s="193"/>
      <c r="D107" s="193"/>
      <c r="E107" s="193"/>
      <c r="F107" s="401"/>
      <c r="G107" s="401"/>
      <c r="H107" s="19"/>
      <c r="I107" s="19"/>
      <c r="J107" s="19"/>
      <c r="K107" s="19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</row>
    <row r="108" spans="1:65" s="361" customFormat="1" ht="12.75">
      <c r="A108" s="193"/>
      <c r="B108" s="193"/>
      <c r="C108" s="193"/>
      <c r="D108" s="193"/>
      <c r="E108" s="193"/>
      <c r="F108" s="401"/>
      <c r="G108" s="429"/>
      <c r="H108" s="19"/>
      <c r="I108" s="19"/>
      <c r="J108" s="19"/>
      <c r="K108" s="19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</row>
    <row r="109" spans="1:65" s="361" customFormat="1" ht="30.75" customHeight="1">
      <c r="A109" s="194" t="s">
        <v>372</v>
      </c>
      <c r="B109" s="195" t="s">
        <v>373</v>
      </c>
      <c r="C109" s="196"/>
      <c r="D109" s="197" t="s">
        <v>289</v>
      </c>
      <c r="E109" s="198"/>
      <c r="F109" s="199" t="s">
        <v>290</v>
      </c>
      <c r="G109" s="199" t="s">
        <v>291</v>
      </c>
      <c r="H109" s="19"/>
      <c r="I109" s="19"/>
      <c r="J109" s="19"/>
      <c r="K109" s="19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  <c r="BD109" s="193"/>
      <c r="BE109" s="193"/>
      <c r="BF109" s="193"/>
      <c r="BG109" s="193"/>
      <c r="BH109" s="193"/>
      <c r="BI109" s="193"/>
      <c r="BJ109" s="193"/>
      <c r="BK109" s="193"/>
      <c r="BL109" s="193"/>
      <c r="BM109" s="193"/>
    </row>
    <row r="110" spans="1:65" s="361" customFormat="1" ht="28.5" customHeight="1">
      <c r="A110" s="201"/>
      <c r="B110" s="247" t="s">
        <v>966</v>
      </c>
      <c r="C110" s="204" t="s">
        <v>293</v>
      </c>
      <c r="D110" s="247" t="s">
        <v>966</v>
      </c>
      <c r="E110" s="204" t="s">
        <v>294</v>
      </c>
      <c r="F110" s="205"/>
      <c r="G110" s="205"/>
      <c r="H110" s="19"/>
      <c r="I110" s="19"/>
      <c r="J110" s="19"/>
      <c r="K110" s="19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</row>
    <row r="111" spans="1:65" s="361" customFormat="1" ht="12.75">
      <c r="A111" s="309" t="s">
        <v>19</v>
      </c>
      <c r="B111" s="310">
        <v>88436</v>
      </c>
      <c r="C111" s="315">
        <v>453661</v>
      </c>
      <c r="D111" s="334">
        <v>0.09477593463728651</v>
      </c>
      <c r="E111" s="313">
        <v>0.0852173372213465</v>
      </c>
      <c r="F111" s="412">
        <v>0.19493851135539533</v>
      </c>
      <c r="G111" s="412">
        <v>0.4813812849390081</v>
      </c>
      <c r="H111" s="274"/>
      <c r="I111" s="268"/>
      <c r="J111" s="268"/>
      <c r="K111" s="19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3"/>
      <c r="BE111" s="193"/>
      <c r="BF111" s="193"/>
      <c r="BG111" s="193"/>
      <c r="BH111" s="193"/>
      <c r="BI111" s="193"/>
      <c r="BJ111" s="193"/>
      <c r="BK111" s="193"/>
      <c r="BL111" s="193"/>
      <c r="BM111" s="193"/>
    </row>
    <row r="112" spans="1:65" s="361" customFormat="1" ht="12.75">
      <c r="A112" s="309" t="s">
        <v>321</v>
      </c>
      <c r="B112" s="340"/>
      <c r="C112" s="341"/>
      <c r="D112" s="335"/>
      <c r="E112" s="336"/>
      <c r="F112" s="420"/>
      <c r="G112" s="420"/>
      <c r="H112" s="267"/>
      <c r="I112" s="63"/>
      <c r="J112" s="19"/>
      <c r="K112" s="19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  <c r="BD112" s="193"/>
      <c r="BE112" s="193"/>
      <c r="BF112" s="193"/>
      <c r="BG112" s="193"/>
      <c r="BH112" s="193"/>
      <c r="BI112" s="193"/>
      <c r="BJ112" s="193"/>
      <c r="BK112" s="193"/>
      <c r="BL112" s="193"/>
      <c r="BM112" s="193"/>
    </row>
    <row r="113" spans="1:65" s="361" customFormat="1" ht="12.75">
      <c r="A113" s="317" t="s">
        <v>322</v>
      </c>
      <c r="B113" s="314">
        <v>7994</v>
      </c>
      <c r="C113" s="315">
        <v>45108</v>
      </c>
      <c r="D113" s="316">
        <v>0.23345162783521056</v>
      </c>
      <c r="E113" s="305">
        <v>0.2306768886585</v>
      </c>
      <c r="F113" s="404">
        <v>0.1772191185599007</v>
      </c>
      <c r="G113" s="404">
        <v>0.435521656224462</v>
      </c>
      <c r="H113" s="274"/>
      <c r="I113" s="268"/>
      <c r="J113" s="268"/>
      <c r="K113" s="268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  <c r="BD113" s="193"/>
      <c r="BE113" s="193"/>
      <c r="BF113" s="193"/>
      <c r="BG113" s="193"/>
      <c r="BH113" s="193"/>
      <c r="BI113" s="193"/>
      <c r="BJ113" s="193"/>
      <c r="BK113" s="193"/>
      <c r="BL113" s="193"/>
      <c r="BM113" s="193"/>
    </row>
    <row r="114" spans="1:65" s="361" customFormat="1" ht="12.75">
      <c r="A114" s="317" t="s">
        <v>323</v>
      </c>
      <c r="B114" s="322">
        <v>48308</v>
      </c>
      <c r="C114" s="319">
        <v>249783</v>
      </c>
      <c r="D114" s="316">
        <v>0.05372450648925731</v>
      </c>
      <c r="E114" s="305">
        <v>0.05520116933371644</v>
      </c>
      <c r="F114" s="404">
        <v>0.19339987108810447</v>
      </c>
      <c r="G114" s="404">
        <v>0.48104996913027026</v>
      </c>
      <c r="H114" s="274"/>
      <c r="I114" s="268"/>
      <c r="J114" s="268"/>
      <c r="K114" s="268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  <c r="BD114" s="193"/>
      <c r="BE114" s="193"/>
      <c r="BF114" s="193"/>
      <c r="BG114" s="193"/>
      <c r="BH114" s="193"/>
      <c r="BI114" s="193"/>
      <c r="BJ114" s="193"/>
      <c r="BK114" s="193"/>
      <c r="BL114" s="193"/>
      <c r="BM114" s="193"/>
    </row>
    <row r="115" spans="1:65" s="361" customFormat="1" ht="12.75">
      <c r="A115" s="317" t="s">
        <v>324</v>
      </c>
      <c r="B115" s="322">
        <v>32134</v>
      </c>
      <c r="C115" s="319">
        <v>158770</v>
      </c>
      <c r="D115" s="316">
        <v>0.12933155268152108</v>
      </c>
      <c r="E115" s="305">
        <v>0.09747836425470724</v>
      </c>
      <c r="F115" s="404">
        <v>0.20239339925678654</v>
      </c>
      <c r="G115" s="405">
        <v>0.4948564740667734</v>
      </c>
      <c r="H115" s="274"/>
      <c r="I115" s="268"/>
      <c r="J115" s="268"/>
      <c r="K115" s="268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</row>
    <row r="116" spans="1:65" s="361" customFormat="1" ht="12.75">
      <c r="A116" s="309" t="s">
        <v>325</v>
      </c>
      <c r="B116" s="340"/>
      <c r="C116" s="341"/>
      <c r="D116" s="340"/>
      <c r="E116" s="341"/>
      <c r="F116" s="420"/>
      <c r="G116" s="420"/>
      <c r="H116" s="63"/>
      <c r="I116" s="63"/>
      <c r="J116" s="19"/>
      <c r="K116" s="26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  <c r="BD116" s="193"/>
      <c r="BE116" s="193"/>
      <c r="BF116" s="193"/>
      <c r="BG116" s="193"/>
      <c r="BH116" s="193"/>
      <c r="BI116" s="193"/>
      <c r="BJ116" s="193"/>
      <c r="BK116" s="193"/>
      <c r="BL116" s="193"/>
      <c r="BM116" s="193"/>
    </row>
    <row r="117" spans="1:65" s="361" customFormat="1" ht="12.75">
      <c r="A117" s="317" t="s">
        <v>326</v>
      </c>
      <c r="B117" s="322">
        <v>1160</v>
      </c>
      <c r="C117" s="319">
        <v>8044</v>
      </c>
      <c r="D117" s="316">
        <v>0.4285714285714286</v>
      </c>
      <c r="E117" s="305">
        <v>0.30393905008915545</v>
      </c>
      <c r="F117" s="404">
        <v>0.14420686225758328</v>
      </c>
      <c r="G117" s="404">
        <v>0.4570527974783294</v>
      </c>
      <c r="H117" s="274"/>
      <c r="I117" s="268"/>
      <c r="J117" s="268"/>
      <c r="K117" s="19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</row>
    <row r="118" spans="1:65" s="361" customFormat="1" ht="12.75">
      <c r="A118" s="317" t="s">
        <v>374</v>
      </c>
      <c r="B118" s="322">
        <v>18251</v>
      </c>
      <c r="C118" s="319">
        <v>74845</v>
      </c>
      <c r="D118" s="316">
        <v>0.15424993675689347</v>
      </c>
      <c r="E118" s="305">
        <v>0.09711228378774561</v>
      </c>
      <c r="F118" s="404">
        <v>0.24385062462422338</v>
      </c>
      <c r="G118" s="405">
        <v>0.44355603081634143</v>
      </c>
      <c r="H118" s="274"/>
      <c r="I118" s="274"/>
      <c r="J118" s="274"/>
      <c r="K118" s="19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</row>
    <row r="119" spans="1:65" s="361" customFormat="1" ht="12.75">
      <c r="A119" s="317" t="s">
        <v>328</v>
      </c>
      <c r="B119" s="322">
        <v>58462</v>
      </c>
      <c r="C119" s="319">
        <v>302675</v>
      </c>
      <c r="D119" s="316">
        <v>0.07159615807610531</v>
      </c>
      <c r="E119" s="305">
        <v>0.06871859695706051</v>
      </c>
      <c r="F119" s="404">
        <v>0.19315106962914017</v>
      </c>
      <c r="G119" s="404">
        <v>0.47447915398537494</v>
      </c>
      <c r="H119" s="274"/>
      <c r="I119" s="268"/>
      <c r="J119" s="268"/>
      <c r="K119" s="19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</row>
    <row r="120" spans="1:65" s="361" customFormat="1" ht="12.75">
      <c r="A120" s="317" t="s">
        <v>329</v>
      </c>
      <c r="B120" s="322">
        <v>10563</v>
      </c>
      <c r="C120" s="319">
        <v>68097</v>
      </c>
      <c r="D120" s="316">
        <v>0.1003125</v>
      </c>
      <c r="E120" s="305">
        <v>0.12678083891784553</v>
      </c>
      <c r="F120" s="404">
        <v>0.15511696550508833</v>
      </c>
      <c r="G120" s="405">
        <v>0.6281891168599465</v>
      </c>
      <c r="H120" s="274"/>
      <c r="I120" s="268"/>
      <c r="J120" s="268"/>
      <c r="K120" s="19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3"/>
      <c r="BE120" s="193"/>
      <c r="BF120" s="193"/>
      <c r="BG120" s="193"/>
      <c r="BH120" s="193"/>
      <c r="BI120" s="193"/>
      <c r="BJ120" s="193"/>
      <c r="BK120" s="193"/>
      <c r="BL120" s="193"/>
      <c r="BM120" s="193"/>
    </row>
    <row r="121" spans="1:65" s="361" customFormat="1" ht="12.75">
      <c r="A121" s="309" t="s">
        <v>330</v>
      </c>
      <c r="B121" s="340"/>
      <c r="C121" s="341"/>
      <c r="D121" s="340"/>
      <c r="E121" s="341"/>
      <c r="F121" s="420"/>
      <c r="G121" s="420"/>
      <c r="H121" s="63"/>
      <c r="I121" s="63"/>
      <c r="J121" s="19"/>
      <c r="K121" s="19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3"/>
      <c r="BH121" s="193"/>
      <c r="BI121" s="193"/>
      <c r="BJ121" s="193"/>
      <c r="BK121" s="193"/>
      <c r="BL121" s="193"/>
      <c r="BM121" s="193"/>
    </row>
    <row r="122" spans="1:65" s="361" customFormat="1" ht="12.75">
      <c r="A122" s="317" t="s">
        <v>331</v>
      </c>
      <c r="B122" s="322">
        <v>1090</v>
      </c>
      <c r="C122" s="319">
        <v>21567</v>
      </c>
      <c r="D122" s="323">
        <v>0.2823529411764707</v>
      </c>
      <c r="E122" s="305">
        <v>0.20789694763371602</v>
      </c>
      <c r="F122" s="404">
        <v>0.05054017712245561</v>
      </c>
      <c r="G122" s="404">
        <v>0.39985326485693323</v>
      </c>
      <c r="H122" s="274"/>
      <c r="I122" s="63"/>
      <c r="J122" s="63"/>
      <c r="K122" s="19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3"/>
      <c r="AZ122" s="193"/>
      <c r="BA122" s="193"/>
      <c r="BB122" s="193"/>
      <c r="BC122" s="193"/>
      <c r="BD122" s="193"/>
      <c r="BE122" s="193"/>
      <c r="BF122" s="193"/>
      <c r="BG122" s="193"/>
      <c r="BH122" s="193"/>
      <c r="BI122" s="193"/>
      <c r="BJ122" s="193"/>
      <c r="BK122" s="193"/>
      <c r="BL122" s="193"/>
      <c r="BM122" s="193"/>
    </row>
    <row r="123" spans="1:65" s="361" customFormat="1" ht="12.75">
      <c r="A123" s="317" t="s">
        <v>85</v>
      </c>
      <c r="B123" s="322">
        <v>3957</v>
      </c>
      <c r="C123" s="319">
        <v>18566</v>
      </c>
      <c r="D123" s="316">
        <v>0.012797542871768597</v>
      </c>
      <c r="E123" s="305">
        <v>0.0025379340137157147</v>
      </c>
      <c r="F123" s="404">
        <v>0.21313153075514382</v>
      </c>
      <c r="G123" s="404">
        <v>0.09075896236152205</v>
      </c>
      <c r="H123" s="274"/>
      <c r="I123" s="63"/>
      <c r="J123" s="63"/>
      <c r="K123" s="19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  <c r="AY123" s="193"/>
      <c r="AZ123" s="193"/>
      <c r="BA123" s="193"/>
      <c r="BB123" s="193"/>
      <c r="BC123" s="193"/>
      <c r="BD123" s="193"/>
      <c r="BE123" s="193"/>
      <c r="BF123" s="193"/>
      <c r="BG123" s="193"/>
      <c r="BH123" s="193"/>
      <c r="BI123" s="193"/>
      <c r="BJ123" s="193"/>
      <c r="BK123" s="193"/>
      <c r="BL123" s="193"/>
      <c r="BM123" s="193"/>
    </row>
    <row r="124" spans="1:65" s="361" customFormat="1" ht="12.75">
      <c r="A124" s="317" t="s">
        <v>332</v>
      </c>
      <c r="B124" s="322">
        <v>5337</v>
      </c>
      <c r="C124" s="319">
        <v>31698</v>
      </c>
      <c r="D124" s="316">
        <v>0.02595155709342567</v>
      </c>
      <c r="E124" s="305">
        <v>-0.008632013510977643</v>
      </c>
      <c r="F124" s="404">
        <v>0.1683702441794435</v>
      </c>
      <c r="G124" s="405">
        <v>0.4515228426395939</v>
      </c>
      <c r="H124" s="274"/>
      <c r="I124" s="63"/>
      <c r="J124" s="63"/>
      <c r="K124" s="19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  <c r="AY124" s="193"/>
      <c r="AZ124" s="193"/>
      <c r="BA124" s="193"/>
      <c r="BB124" s="193"/>
      <c r="BC124" s="193"/>
      <c r="BD124" s="193"/>
      <c r="BE124" s="193"/>
      <c r="BF124" s="193"/>
      <c r="BG124" s="193"/>
      <c r="BH124" s="193"/>
      <c r="BI124" s="193"/>
      <c r="BJ124" s="193"/>
      <c r="BK124" s="193"/>
      <c r="BL124" s="193"/>
      <c r="BM124" s="193"/>
    </row>
    <row r="125" spans="1:65" s="361" customFormat="1" ht="12.75">
      <c r="A125" s="317" t="s">
        <v>333</v>
      </c>
      <c r="B125" s="322">
        <v>62486</v>
      </c>
      <c r="C125" s="319">
        <v>292293</v>
      </c>
      <c r="D125" s="316">
        <v>0.04705251516471742</v>
      </c>
      <c r="E125" s="305">
        <v>0.042838386505212434</v>
      </c>
      <c r="F125" s="404">
        <v>0.21377863992637525</v>
      </c>
      <c r="G125" s="404">
        <v>0.6103877074562132</v>
      </c>
      <c r="H125" s="274"/>
      <c r="I125" s="63"/>
      <c r="J125" s="63"/>
      <c r="K125" s="19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3"/>
      <c r="AZ125" s="193"/>
      <c r="BA125" s="193"/>
      <c r="BB125" s="193"/>
      <c r="BC125" s="193"/>
      <c r="BD125" s="193"/>
      <c r="BE125" s="193"/>
      <c r="BF125" s="193"/>
      <c r="BG125" s="193"/>
      <c r="BH125" s="193"/>
      <c r="BI125" s="193"/>
      <c r="BJ125" s="193"/>
      <c r="BK125" s="193"/>
      <c r="BL125" s="193"/>
      <c r="BM125" s="193"/>
    </row>
    <row r="126" spans="1:65" s="361" customFormat="1" ht="12.75">
      <c r="A126" s="353" t="s">
        <v>279</v>
      </c>
      <c r="B126" s="322">
        <v>15566</v>
      </c>
      <c r="C126" s="319">
        <v>89537</v>
      </c>
      <c r="D126" s="316">
        <v>0.39693080857937724</v>
      </c>
      <c r="E126" s="305">
        <v>0.29010273331124026</v>
      </c>
      <c r="F126" s="404">
        <v>0.17384991679417447</v>
      </c>
      <c r="G126" s="404">
        <v>0.6710350476354701</v>
      </c>
      <c r="H126" s="274"/>
      <c r="I126" s="63"/>
      <c r="J126" s="63"/>
      <c r="K126" s="19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3"/>
      <c r="AZ126" s="193"/>
      <c r="BA126" s="193"/>
      <c r="BB126" s="193"/>
      <c r="BC126" s="193"/>
      <c r="BD126" s="193"/>
      <c r="BE126" s="193"/>
      <c r="BF126" s="193"/>
      <c r="BG126" s="193"/>
      <c r="BH126" s="193"/>
      <c r="BI126" s="193"/>
      <c r="BJ126" s="193"/>
      <c r="BK126" s="193"/>
      <c r="BL126" s="193"/>
      <c r="BM126" s="193"/>
    </row>
    <row r="127" spans="1:65" s="361" customFormat="1" ht="12.75">
      <c r="A127" s="309" t="s">
        <v>334</v>
      </c>
      <c r="B127" s="340"/>
      <c r="C127" s="341"/>
      <c r="D127" s="340"/>
      <c r="E127" s="341"/>
      <c r="F127" s="420"/>
      <c r="G127" s="420"/>
      <c r="H127" s="63"/>
      <c r="I127" s="63"/>
      <c r="J127" s="19"/>
      <c r="K127" s="19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  <c r="AT127" s="193"/>
      <c r="AU127" s="193"/>
      <c r="AV127" s="193"/>
      <c r="AW127" s="193"/>
      <c r="AX127" s="193"/>
      <c r="AY127" s="193"/>
      <c r="AZ127" s="193"/>
      <c r="BA127" s="193"/>
      <c r="BB127" s="193"/>
      <c r="BC127" s="193"/>
      <c r="BD127" s="193"/>
      <c r="BE127" s="193"/>
      <c r="BF127" s="193"/>
      <c r="BG127" s="193"/>
      <c r="BH127" s="193"/>
      <c r="BI127" s="193"/>
      <c r="BJ127" s="193"/>
      <c r="BK127" s="193"/>
      <c r="BL127" s="193"/>
      <c r="BM127" s="193"/>
    </row>
    <row r="128" spans="1:65" s="361" customFormat="1" ht="12.75">
      <c r="A128" s="347" t="s">
        <v>335</v>
      </c>
      <c r="B128" s="322">
        <v>28</v>
      </c>
      <c r="C128" s="319">
        <v>228</v>
      </c>
      <c r="D128" s="316">
        <v>0.2727272727272727</v>
      </c>
      <c r="E128" s="305">
        <v>-0.06557377049180324</v>
      </c>
      <c r="F128" s="404">
        <v>0.12280701754385964</v>
      </c>
      <c r="G128" s="404">
        <v>0.23529411764705882</v>
      </c>
      <c r="H128" s="274"/>
      <c r="I128" s="268"/>
      <c r="J128" s="268"/>
      <c r="K128" s="19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93"/>
      <c r="BG128" s="193"/>
      <c r="BH128" s="193"/>
      <c r="BI128" s="193"/>
      <c r="BJ128" s="193"/>
      <c r="BK128" s="193"/>
      <c r="BL128" s="193"/>
      <c r="BM128" s="193"/>
    </row>
    <row r="129" spans="1:65" s="361" customFormat="1" ht="25.5">
      <c r="A129" s="317" t="s">
        <v>336</v>
      </c>
      <c r="B129" s="314">
        <v>347</v>
      </c>
      <c r="C129" s="319">
        <v>1049</v>
      </c>
      <c r="D129" s="316">
        <v>0.0028901734104045396</v>
      </c>
      <c r="E129" s="305">
        <v>0.05852674066599395</v>
      </c>
      <c r="F129" s="404">
        <v>0.330791229742612</v>
      </c>
      <c r="G129" s="404">
        <v>0.28465955701394585</v>
      </c>
      <c r="H129" s="274"/>
      <c r="I129" s="268"/>
      <c r="J129" s="268"/>
      <c r="K129" s="19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3"/>
      <c r="BD129" s="193"/>
      <c r="BE129" s="193"/>
      <c r="BF129" s="193"/>
      <c r="BG129" s="193"/>
      <c r="BH129" s="193"/>
      <c r="BI129" s="193"/>
      <c r="BJ129" s="193"/>
      <c r="BK129" s="193"/>
      <c r="BL129" s="193"/>
      <c r="BM129" s="193"/>
    </row>
    <row r="130" spans="1:65" s="361" customFormat="1" ht="25.5">
      <c r="A130" s="317" t="s">
        <v>337</v>
      </c>
      <c r="B130" s="314">
        <v>4398</v>
      </c>
      <c r="C130" s="319">
        <v>28315</v>
      </c>
      <c r="D130" s="316">
        <v>0.07242136064374538</v>
      </c>
      <c r="E130" s="305">
        <v>0.12701003024996016</v>
      </c>
      <c r="F130" s="404">
        <v>0.15532403319795163</v>
      </c>
      <c r="G130" s="404">
        <v>0.6100707449022056</v>
      </c>
      <c r="H130" s="274"/>
      <c r="I130" s="268"/>
      <c r="J130" s="268"/>
      <c r="K130" s="19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</row>
    <row r="131" spans="1:65" s="361" customFormat="1" ht="12.75">
      <c r="A131" s="317" t="s">
        <v>338</v>
      </c>
      <c r="B131" s="314">
        <v>4901</v>
      </c>
      <c r="C131" s="319">
        <v>26202</v>
      </c>
      <c r="D131" s="316">
        <v>0.05194247692637899</v>
      </c>
      <c r="E131" s="305">
        <v>0.11403061224489797</v>
      </c>
      <c r="F131" s="404">
        <v>0.18704679032134952</v>
      </c>
      <c r="G131" s="404">
        <v>0.44196951934349354</v>
      </c>
      <c r="H131" s="274"/>
      <c r="I131" s="268"/>
      <c r="J131" s="268"/>
      <c r="K131" s="19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3"/>
      <c r="BL131" s="193"/>
      <c r="BM131" s="193"/>
    </row>
    <row r="132" spans="1:65" s="361" customFormat="1" ht="12.75">
      <c r="A132" s="317" t="s">
        <v>339</v>
      </c>
      <c r="B132" s="322">
        <v>15488</v>
      </c>
      <c r="C132" s="319">
        <v>69934</v>
      </c>
      <c r="D132" s="316">
        <v>0.0874877123999438</v>
      </c>
      <c r="E132" s="305">
        <v>0.07488241984568567</v>
      </c>
      <c r="F132" s="404">
        <v>0.22146595361340693</v>
      </c>
      <c r="G132" s="404">
        <v>0.7679492264974217</v>
      </c>
      <c r="H132" s="274"/>
      <c r="I132" s="268"/>
      <c r="J132" s="268"/>
      <c r="K132" s="19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3"/>
      <c r="AV132" s="193"/>
      <c r="AW132" s="193"/>
      <c r="AX132" s="193"/>
      <c r="AY132" s="193"/>
      <c r="AZ132" s="193"/>
      <c r="BA132" s="193"/>
      <c r="BB132" s="193"/>
      <c r="BC132" s="193"/>
      <c r="BD132" s="193"/>
      <c r="BE132" s="193"/>
      <c r="BF132" s="193"/>
      <c r="BG132" s="193"/>
      <c r="BH132" s="193"/>
      <c r="BI132" s="193"/>
      <c r="BJ132" s="193"/>
      <c r="BK132" s="193"/>
      <c r="BL132" s="193"/>
      <c r="BM132" s="193"/>
    </row>
    <row r="133" spans="1:65" s="361" customFormat="1" ht="38.25">
      <c r="A133" s="317" t="s">
        <v>340</v>
      </c>
      <c r="B133" s="322">
        <v>30018</v>
      </c>
      <c r="C133" s="319">
        <v>137942</v>
      </c>
      <c r="D133" s="316">
        <v>0.11786392581834426</v>
      </c>
      <c r="E133" s="305">
        <v>0.10498574129257587</v>
      </c>
      <c r="F133" s="404">
        <v>0.21761319975061982</v>
      </c>
      <c r="G133" s="404">
        <v>0.7202533771624637</v>
      </c>
      <c r="H133" s="274"/>
      <c r="I133" s="268"/>
      <c r="J133" s="268"/>
      <c r="K133" s="19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</row>
    <row r="134" spans="1:65" s="361" customFormat="1" ht="25.5">
      <c r="A134" s="317" t="s">
        <v>341</v>
      </c>
      <c r="B134" s="322">
        <v>946</v>
      </c>
      <c r="C134" s="319">
        <v>13093</v>
      </c>
      <c r="D134" s="316">
        <v>0.11820330969267134</v>
      </c>
      <c r="E134" s="305">
        <v>0.1364464890200503</v>
      </c>
      <c r="F134" s="404">
        <v>0.0722523485832124</v>
      </c>
      <c r="G134" s="404">
        <v>0.2387080494574817</v>
      </c>
      <c r="H134" s="274"/>
      <c r="I134" s="268"/>
      <c r="J134" s="268"/>
      <c r="K134" s="19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193"/>
      <c r="BD134" s="193"/>
      <c r="BE134" s="193"/>
      <c r="BF134" s="193"/>
      <c r="BG134" s="193"/>
      <c r="BH134" s="193"/>
      <c r="BI134" s="193"/>
      <c r="BJ134" s="193"/>
      <c r="BK134" s="193"/>
      <c r="BL134" s="193"/>
      <c r="BM134" s="193"/>
    </row>
    <row r="135" spans="1:65" s="361" customFormat="1" ht="51">
      <c r="A135" s="317" t="s">
        <v>342</v>
      </c>
      <c r="B135" s="314">
        <v>2149</v>
      </c>
      <c r="C135" s="319">
        <v>15111</v>
      </c>
      <c r="D135" s="316">
        <v>0.01655629139072845</v>
      </c>
      <c r="E135" s="305">
        <v>-0.017809554761130997</v>
      </c>
      <c r="F135" s="404">
        <v>0.1422142809873602</v>
      </c>
      <c r="G135" s="404">
        <v>0.06290431168222932</v>
      </c>
      <c r="H135" s="274"/>
      <c r="I135" s="268"/>
      <c r="J135" s="268"/>
      <c r="K135" s="19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3"/>
      <c r="AT135" s="193"/>
      <c r="AU135" s="193"/>
      <c r="AV135" s="193"/>
      <c r="AW135" s="193"/>
      <c r="AX135" s="193"/>
      <c r="AY135" s="193"/>
      <c r="AZ135" s="193"/>
      <c r="BA135" s="193"/>
      <c r="BB135" s="193"/>
      <c r="BC135" s="193"/>
      <c r="BD135" s="193"/>
      <c r="BE135" s="193"/>
      <c r="BF135" s="193"/>
      <c r="BG135" s="193"/>
      <c r="BH135" s="193"/>
      <c r="BI135" s="193"/>
      <c r="BJ135" s="193"/>
      <c r="BK135" s="193"/>
      <c r="BL135" s="193"/>
      <c r="BM135" s="193"/>
    </row>
    <row r="136" spans="1:65" s="361" customFormat="1" ht="25.5">
      <c r="A136" s="317" t="s">
        <v>343</v>
      </c>
      <c r="B136" s="314">
        <v>2006</v>
      </c>
      <c r="C136" s="319">
        <v>8121</v>
      </c>
      <c r="D136" s="316">
        <v>-0.007912957467853587</v>
      </c>
      <c r="E136" s="305">
        <v>-0.02356618973187452</v>
      </c>
      <c r="F136" s="404">
        <v>0.247013914542544</v>
      </c>
      <c r="G136" s="404">
        <v>0.2027491408934708</v>
      </c>
      <c r="H136" s="274"/>
      <c r="I136" s="268"/>
      <c r="J136" s="268"/>
      <c r="K136" s="19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3"/>
      <c r="AX136" s="193"/>
      <c r="AY136" s="193"/>
      <c r="AZ136" s="193"/>
      <c r="BA136" s="193"/>
      <c r="BB136" s="193"/>
      <c r="BC136" s="193"/>
      <c r="BD136" s="193"/>
      <c r="BE136" s="193"/>
      <c r="BF136" s="193"/>
      <c r="BG136" s="193"/>
      <c r="BH136" s="193"/>
      <c r="BI136" s="193"/>
      <c r="BJ136" s="193"/>
      <c r="BK136" s="193"/>
      <c r="BL136" s="193"/>
      <c r="BM136" s="193"/>
    </row>
    <row r="137" spans="1:65" s="361" customFormat="1" ht="12.75">
      <c r="A137" s="348" t="s">
        <v>344</v>
      </c>
      <c r="B137" s="314">
        <v>28155</v>
      </c>
      <c r="C137" s="319">
        <v>153666</v>
      </c>
      <c r="D137" s="316">
        <v>0.10087976539589438</v>
      </c>
      <c r="E137" s="305">
        <v>0.0743094444094885</v>
      </c>
      <c r="F137" s="404">
        <v>0.1832220530240912</v>
      </c>
      <c r="G137" s="404">
        <v>0.5193499594185789</v>
      </c>
      <c r="H137" s="274"/>
      <c r="I137" s="268"/>
      <c r="J137" s="268"/>
      <c r="K137" s="19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3"/>
      <c r="AV137" s="193"/>
      <c r="AW137" s="193"/>
      <c r="AX137" s="193"/>
      <c r="AY137" s="193"/>
      <c r="AZ137" s="193"/>
      <c r="BA137" s="193"/>
      <c r="BB137" s="193"/>
      <c r="BC137" s="193"/>
      <c r="BD137" s="193"/>
      <c r="BE137" s="193"/>
      <c r="BF137" s="193"/>
      <c r="BG137" s="193"/>
      <c r="BH137" s="193"/>
      <c r="BI137" s="193"/>
      <c r="BJ137" s="193"/>
      <c r="BK137" s="193"/>
      <c r="BL137" s="193"/>
      <c r="BM137" s="193"/>
    </row>
    <row r="138" spans="1:65" s="361" customFormat="1" ht="12.75">
      <c r="A138" s="309" t="s">
        <v>375</v>
      </c>
      <c r="B138" s="340"/>
      <c r="C138" s="341"/>
      <c r="D138" s="340"/>
      <c r="E138" s="341"/>
      <c r="F138" s="420"/>
      <c r="G138" s="420"/>
      <c r="H138" s="63"/>
      <c r="I138" s="63"/>
      <c r="J138" s="19"/>
      <c r="K138" s="19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3"/>
      <c r="AV138" s="193"/>
      <c r="AW138" s="193"/>
      <c r="AX138" s="193"/>
      <c r="AY138" s="193"/>
      <c r="AZ138" s="193"/>
      <c r="BA138" s="193"/>
      <c r="BB138" s="193"/>
      <c r="BC138" s="193"/>
      <c r="BD138" s="193"/>
      <c r="BE138" s="193"/>
      <c r="BF138" s="193"/>
      <c r="BG138" s="193"/>
      <c r="BH138" s="193"/>
      <c r="BI138" s="193"/>
      <c r="BJ138" s="193"/>
      <c r="BK138" s="193"/>
      <c r="BL138" s="193"/>
      <c r="BM138" s="193"/>
    </row>
    <row r="139" spans="1:65" s="361" customFormat="1" ht="12.75">
      <c r="A139" s="317" t="s">
        <v>376</v>
      </c>
      <c r="B139" s="322">
        <v>22290</v>
      </c>
      <c r="C139" s="319">
        <v>109890</v>
      </c>
      <c r="D139" s="316">
        <v>0.05795244197636329</v>
      </c>
      <c r="E139" s="305">
        <v>0.06822070145423442</v>
      </c>
      <c r="F139" s="404">
        <v>0.20283920283920284</v>
      </c>
      <c r="G139" s="404">
        <v>0.4277407840954885</v>
      </c>
      <c r="H139" s="274"/>
      <c r="I139" s="268"/>
      <c r="J139" s="268"/>
      <c r="K139" s="19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193"/>
      <c r="AJ139" s="193"/>
      <c r="AK139" s="193"/>
      <c r="AL139" s="193"/>
      <c r="AM139" s="193"/>
      <c r="AN139" s="193"/>
      <c r="AO139" s="193"/>
      <c r="AP139" s="193"/>
      <c r="AQ139" s="193"/>
      <c r="AR139" s="193"/>
      <c r="AS139" s="193"/>
      <c r="AT139" s="193"/>
      <c r="AU139" s="193"/>
      <c r="AV139" s="193"/>
      <c r="AW139" s="193"/>
      <c r="AX139" s="193"/>
      <c r="AY139" s="193"/>
      <c r="AZ139" s="193"/>
      <c r="BA139" s="193"/>
      <c r="BB139" s="193"/>
      <c r="BC139" s="193"/>
      <c r="BD139" s="193"/>
      <c r="BE139" s="193"/>
      <c r="BF139" s="193"/>
      <c r="BG139" s="193"/>
      <c r="BH139" s="193"/>
      <c r="BI139" s="193"/>
      <c r="BJ139" s="193"/>
      <c r="BK139" s="193"/>
      <c r="BL139" s="193"/>
      <c r="BM139" s="193"/>
    </row>
    <row r="140" spans="1:65" s="361" customFormat="1" ht="12.75">
      <c r="A140" s="317" t="s">
        <v>377</v>
      </c>
      <c r="B140" s="322">
        <v>12761</v>
      </c>
      <c r="C140" s="319">
        <v>66002</v>
      </c>
      <c r="D140" s="316">
        <v>0.03010978366160799</v>
      </c>
      <c r="E140" s="305">
        <v>0.016478777798311972</v>
      </c>
      <c r="F140" s="404">
        <v>0.19334262598103089</v>
      </c>
      <c r="G140" s="404">
        <v>0.44802162693536496</v>
      </c>
      <c r="H140" s="274"/>
      <c r="I140" s="268"/>
      <c r="J140" s="268"/>
      <c r="K140" s="19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193"/>
      <c r="AL140" s="193"/>
      <c r="AM140" s="193"/>
      <c r="AN140" s="193"/>
      <c r="AO140" s="193"/>
      <c r="AP140" s="193"/>
      <c r="AQ140" s="193"/>
      <c r="AR140" s="193"/>
      <c r="AS140" s="193"/>
      <c r="AT140" s="193"/>
      <c r="AU140" s="193"/>
      <c r="AV140" s="193"/>
      <c r="AW140" s="193"/>
      <c r="AX140" s="193"/>
      <c r="AY140" s="193"/>
      <c r="AZ140" s="193"/>
      <c r="BA140" s="193"/>
      <c r="BB140" s="193"/>
      <c r="BC140" s="193"/>
      <c r="BD140" s="193"/>
      <c r="BE140" s="193"/>
      <c r="BF140" s="193"/>
      <c r="BG140" s="193"/>
      <c r="BH140" s="193"/>
      <c r="BI140" s="193"/>
      <c r="BJ140" s="193"/>
      <c r="BK140" s="193"/>
      <c r="BL140" s="193"/>
      <c r="BM140" s="193"/>
    </row>
    <row r="141" spans="1:65" s="361" customFormat="1" ht="12.75">
      <c r="A141" s="317" t="s">
        <v>378</v>
      </c>
      <c r="B141" s="322">
        <v>7466</v>
      </c>
      <c r="C141" s="319">
        <v>41290</v>
      </c>
      <c r="D141" s="316">
        <v>-0.019566644780039444</v>
      </c>
      <c r="E141" s="305">
        <v>0.041966336083983036</v>
      </c>
      <c r="F141" s="404">
        <v>0.18081860014531365</v>
      </c>
      <c r="G141" s="404">
        <v>0.4417228730327772</v>
      </c>
      <c r="H141" s="274"/>
      <c r="I141" s="268"/>
      <c r="J141" s="268"/>
      <c r="K141" s="19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93"/>
      <c r="AK141" s="193"/>
      <c r="AL141" s="193"/>
      <c r="AM141" s="193"/>
      <c r="AN141" s="193"/>
      <c r="AO141" s="193"/>
      <c r="AP141" s="193"/>
      <c r="AQ141" s="193"/>
      <c r="AR141" s="193"/>
      <c r="AS141" s="193"/>
      <c r="AT141" s="193"/>
      <c r="AU141" s="193"/>
      <c r="AV141" s="193"/>
      <c r="AW141" s="193"/>
      <c r="AX141" s="193"/>
      <c r="AY141" s="193"/>
      <c r="AZ141" s="193"/>
      <c r="BA141" s="193"/>
      <c r="BB141" s="193"/>
      <c r="BC141" s="193"/>
      <c r="BD141" s="193"/>
      <c r="BE141" s="193"/>
      <c r="BF141" s="193"/>
      <c r="BG141" s="193"/>
      <c r="BH141" s="193"/>
      <c r="BI141" s="193"/>
      <c r="BJ141" s="193"/>
      <c r="BK141" s="193"/>
      <c r="BL141" s="193"/>
      <c r="BM141" s="193"/>
    </row>
    <row r="142" spans="1:65" s="361" customFormat="1" ht="12.75">
      <c r="A142" s="317" t="s">
        <v>379</v>
      </c>
      <c r="B142" s="322">
        <v>6744</v>
      </c>
      <c r="C142" s="319">
        <v>34637</v>
      </c>
      <c r="D142" s="316">
        <v>-0.12585871678548277</v>
      </c>
      <c r="E142" s="305">
        <v>-0.11250896792046738</v>
      </c>
      <c r="F142" s="404">
        <v>0.19470508415855878</v>
      </c>
      <c r="G142" s="404">
        <v>0.48044453943150245</v>
      </c>
      <c r="H142" s="274"/>
      <c r="I142" s="268"/>
      <c r="J142" s="268"/>
      <c r="K142" s="19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3"/>
      <c r="AT142" s="193"/>
      <c r="AU142" s="193"/>
      <c r="AV142" s="193"/>
      <c r="AW142" s="193"/>
      <c r="AX142" s="193"/>
      <c r="AY142" s="193"/>
      <c r="AZ142" s="193"/>
      <c r="BA142" s="193"/>
      <c r="BB142" s="193"/>
      <c r="BC142" s="193"/>
      <c r="BD142" s="193"/>
      <c r="BE142" s="193"/>
      <c r="BF142" s="193"/>
      <c r="BG142" s="193"/>
      <c r="BH142" s="193"/>
      <c r="BI142" s="193"/>
      <c r="BJ142" s="193"/>
      <c r="BK142" s="193"/>
      <c r="BL142" s="193"/>
      <c r="BM142" s="193"/>
    </row>
    <row r="143" spans="1:65" s="361" customFormat="1" ht="12.75">
      <c r="A143" s="350" t="s">
        <v>380</v>
      </c>
      <c r="B143" s="329">
        <v>39175</v>
      </c>
      <c r="C143" s="330">
        <v>201842</v>
      </c>
      <c r="D143" s="349">
        <v>0.22448660644515983</v>
      </c>
      <c r="E143" s="306">
        <v>0.1763862499854294</v>
      </c>
      <c r="F143" s="405">
        <v>0.19408745454365295</v>
      </c>
      <c r="G143" s="405">
        <v>0.5427403712939872</v>
      </c>
      <c r="H143" s="274"/>
      <c r="I143" s="268"/>
      <c r="J143" s="268"/>
      <c r="K143" s="19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193"/>
      <c r="AL143" s="193"/>
      <c r="AM143" s="193"/>
      <c r="AN143" s="193"/>
      <c r="AO143" s="193"/>
      <c r="AP143" s="193"/>
      <c r="AQ143" s="193"/>
      <c r="AR143" s="193"/>
      <c r="AS143" s="193"/>
      <c r="AT143" s="193"/>
      <c r="AU143" s="193"/>
      <c r="AV143" s="193"/>
      <c r="AW143" s="193"/>
      <c r="AX143" s="193"/>
      <c r="AY143" s="193"/>
      <c r="AZ143" s="193"/>
      <c r="BA143" s="193"/>
      <c r="BB143" s="193"/>
      <c r="BC143" s="193"/>
      <c r="BD143" s="193"/>
      <c r="BE143" s="193"/>
      <c r="BF143" s="193"/>
      <c r="BG143" s="193"/>
      <c r="BH143" s="193"/>
      <c r="BI143" s="193"/>
      <c r="BJ143" s="193"/>
      <c r="BK143" s="193"/>
      <c r="BL143" s="193"/>
      <c r="BM143" s="193"/>
    </row>
    <row r="144" spans="1:65" s="361" customFormat="1" ht="12.75">
      <c r="A144" s="309" t="s">
        <v>381</v>
      </c>
      <c r="B144" s="329">
        <v>11283</v>
      </c>
      <c r="C144" s="330">
        <v>34261</v>
      </c>
      <c r="D144" s="312">
        <v>0.1731129132875857</v>
      </c>
      <c r="E144" s="313">
        <v>0.2431422351233672</v>
      </c>
      <c r="F144" s="412">
        <v>0.329324888357024</v>
      </c>
      <c r="G144" s="411">
        <v>0.44732981802323274</v>
      </c>
      <c r="H144" s="274"/>
      <c r="I144" s="268"/>
      <c r="J144" s="268"/>
      <c r="K144" s="19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193"/>
      <c r="AK144" s="193"/>
      <c r="AL144" s="193"/>
      <c r="AM144" s="193"/>
      <c r="AN144" s="193"/>
      <c r="AO144" s="193"/>
      <c r="AP144" s="193"/>
      <c r="AQ144" s="193"/>
      <c r="AR144" s="193"/>
      <c r="AS144" s="193"/>
      <c r="AT144" s="193"/>
      <c r="AU144" s="193"/>
      <c r="AV144" s="193"/>
      <c r="AW144" s="193"/>
      <c r="AX144" s="193"/>
      <c r="AY144" s="193"/>
      <c r="AZ144" s="193"/>
      <c r="BA144" s="193"/>
      <c r="BB144" s="193"/>
      <c r="BC144" s="193"/>
      <c r="BD144" s="193"/>
      <c r="BE144" s="193"/>
      <c r="BF144" s="193"/>
      <c r="BG144" s="193"/>
      <c r="BH144" s="193"/>
      <c r="BI144" s="193"/>
      <c r="BJ144" s="193"/>
      <c r="BK144" s="193"/>
      <c r="BL144" s="193"/>
      <c r="BM144" s="193"/>
    </row>
    <row r="145" spans="1:65" s="361" customFormat="1" ht="12.75">
      <c r="A145" s="193"/>
      <c r="B145" s="193"/>
      <c r="C145" s="193"/>
      <c r="D145" s="193"/>
      <c r="E145" s="193"/>
      <c r="F145" s="401"/>
      <c r="G145" s="401"/>
      <c r="H145" s="19"/>
      <c r="I145" s="19"/>
      <c r="J145" s="19"/>
      <c r="K145" s="19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193"/>
      <c r="AJ145" s="193"/>
      <c r="AK145" s="193"/>
      <c r="AL145" s="193"/>
      <c r="AM145" s="193"/>
      <c r="AN145" s="193"/>
      <c r="AO145" s="193"/>
      <c r="AP145" s="193"/>
      <c r="AQ145" s="193"/>
      <c r="AR145" s="193"/>
      <c r="AS145" s="193"/>
      <c r="AT145" s="193"/>
      <c r="AU145" s="193"/>
      <c r="AV145" s="193"/>
      <c r="AW145" s="193"/>
      <c r="AX145" s="193"/>
      <c r="AY145" s="193"/>
      <c r="AZ145" s="193"/>
      <c r="BA145" s="193"/>
      <c r="BB145" s="193"/>
      <c r="BC145" s="193"/>
      <c r="BD145" s="193"/>
      <c r="BE145" s="193"/>
      <c r="BF145" s="193"/>
      <c r="BG145" s="193"/>
      <c r="BH145" s="193"/>
      <c r="BI145" s="193"/>
      <c r="BJ145" s="193"/>
      <c r="BK145" s="193"/>
      <c r="BL145" s="193"/>
      <c r="BM145" s="193"/>
    </row>
    <row r="146" spans="1:65" s="361" customFormat="1" ht="12.75">
      <c r="A146" s="193"/>
      <c r="B146" s="193"/>
      <c r="C146" s="193"/>
      <c r="D146" s="193"/>
      <c r="E146" s="193"/>
      <c r="F146" s="401"/>
      <c r="G146" s="401"/>
      <c r="H146" s="19"/>
      <c r="I146" s="19"/>
      <c r="J146" s="19"/>
      <c r="K146" s="19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93"/>
      <c r="AK146" s="193"/>
      <c r="AL146" s="193"/>
      <c r="AM146" s="193"/>
      <c r="AN146" s="193"/>
      <c r="AO146" s="193"/>
      <c r="AP146" s="193"/>
      <c r="AQ146" s="193"/>
      <c r="AR146" s="193"/>
      <c r="AS146" s="193"/>
      <c r="AT146" s="193"/>
      <c r="AU146" s="193"/>
      <c r="AV146" s="193"/>
      <c r="AW146" s="193"/>
      <c r="AX146" s="193"/>
      <c r="AY146" s="193"/>
      <c r="AZ146" s="193"/>
      <c r="BA146" s="193"/>
      <c r="BB146" s="193"/>
      <c r="BC146" s="193"/>
      <c r="BD146" s="193"/>
      <c r="BE146" s="193"/>
      <c r="BF146" s="193"/>
      <c r="BG146" s="193"/>
      <c r="BH146" s="193"/>
      <c r="BI146" s="193"/>
      <c r="BJ146" s="193"/>
      <c r="BK146" s="193"/>
      <c r="BL146" s="193"/>
      <c r="BM146" s="193"/>
    </row>
    <row r="147" spans="1:65" s="361" customFormat="1" ht="12.75">
      <c r="A147" s="193"/>
      <c r="B147" s="193"/>
      <c r="C147" s="193"/>
      <c r="D147" s="193"/>
      <c r="E147" s="193"/>
      <c r="F147" s="401"/>
      <c r="G147" s="401"/>
      <c r="H147" s="19"/>
      <c r="I147" s="19"/>
      <c r="J147" s="19"/>
      <c r="K147" s="19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193"/>
      <c r="AJ147" s="193"/>
      <c r="AK147" s="193"/>
      <c r="AL147" s="193"/>
      <c r="AM147" s="193"/>
      <c r="AN147" s="193"/>
      <c r="AO147" s="193"/>
      <c r="AP147" s="193"/>
      <c r="AQ147" s="193"/>
      <c r="AR147" s="193"/>
      <c r="AS147" s="193"/>
      <c r="AT147" s="193"/>
      <c r="AU147" s="193"/>
      <c r="AV147" s="193"/>
      <c r="AW147" s="193"/>
      <c r="AX147" s="193"/>
      <c r="AY147" s="193"/>
      <c r="AZ147" s="193"/>
      <c r="BA147" s="193"/>
      <c r="BB147" s="193"/>
      <c r="BC147" s="193"/>
      <c r="BD147" s="193"/>
      <c r="BE147" s="193"/>
      <c r="BF147" s="193"/>
      <c r="BG147" s="193"/>
      <c r="BH147" s="193"/>
      <c r="BI147" s="193"/>
      <c r="BJ147" s="193"/>
      <c r="BK147" s="193"/>
      <c r="BL147" s="193"/>
      <c r="BM147" s="193"/>
    </row>
    <row r="148" spans="1:65" s="361" customFormat="1" ht="42">
      <c r="A148" s="289" t="s">
        <v>22</v>
      </c>
      <c r="B148" s="290" t="s">
        <v>382</v>
      </c>
      <c r="C148" s="290" t="s">
        <v>383</v>
      </c>
      <c r="D148" s="291" t="s">
        <v>384</v>
      </c>
      <c r="E148" s="193"/>
      <c r="F148" s="401"/>
      <c r="G148" s="401"/>
      <c r="H148" s="19"/>
      <c r="I148" s="19"/>
      <c r="J148" s="19"/>
      <c r="K148" s="19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193"/>
      <c r="AJ148" s="193"/>
      <c r="AK148" s="193"/>
      <c r="AL148" s="193"/>
      <c r="AM148" s="193"/>
      <c r="AN148" s="193"/>
      <c r="AO148" s="193"/>
      <c r="AP148" s="193"/>
      <c r="AQ148" s="193"/>
      <c r="AR148" s="193"/>
      <c r="AS148" s="193"/>
      <c r="AT148" s="193"/>
      <c r="AU148" s="193"/>
      <c r="AV148" s="193"/>
      <c r="AW148" s="193"/>
      <c r="AX148" s="193"/>
      <c r="AY148" s="193"/>
      <c r="AZ148" s="193"/>
      <c r="BA148" s="193"/>
      <c r="BB148" s="193"/>
      <c r="BC148" s="193"/>
      <c r="BD148" s="193"/>
      <c r="BE148" s="193"/>
      <c r="BF148" s="193"/>
      <c r="BG148" s="193"/>
      <c r="BH148" s="193"/>
      <c r="BI148" s="193"/>
      <c r="BJ148" s="193"/>
      <c r="BK148" s="193"/>
      <c r="BL148" s="193"/>
      <c r="BM148" s="193"/>
    </row>
    <row r="149" spans="1:65" s="361" customFormat="1" ht="12.75">
      <c r="A149" s="309" t="s">
        <v>385</v>
      </c>
      <c r="B149" s="292">
        <v>815982</v>
      </c>
      <c r="C149" s="354">
        <v>251248</v>
      </c>
      <c r="D149" s="354">
        <v>88436</v>
      </c>
      <c r="E149" s="193"/>
      <c r="F149" s="401"/>
      <c r="G149" s="401"/>
      <c r="H149" s="19"/>
      <c r="I149" s="19"/>
      <c r="J149" s="19"/>
      <c r="K149" s="19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193"/>
      <c r="AL149" s="193"/>
      <c r="AM149" s="193"/>
      <c r="AN149" s="193"/>
      <c r="AO149" s="193"/>
      <c r="AP149" s="193"/>
      <c r="AQ149" s="193"/>
      <c r="AR149" s="193"/>
      <c r="AS149" s="193"/>
      <c r="AT149" s="193"/>
      <c r="AU149" s="193"/>
      <c r="AV149" s="193"/>
      <c r="AW149" s="193"/>
      <c r="AX149" s="193"/>
      <c r="AY149" s="193"/>
      <c r="AZ149" s="193"/>
      <c r="BA149" s="193"/>
      <c r="BB149" s="193"/>
      <c r="BC149" s="193"/>
      <c r="BD149" s="193"/>
      <c r="BE149" s="193"/>
      <c r="BF149" s="193"/>
      <c r="BG149" s="193"/>
      <c r="BH149" s="193"/>
      <c r="BI149" s="193"/>
      <c r="BJ149" s="193"/>
      <c r="BK149" s="193"/>
      <c r="BL149" s="193"/>
      <c r="BM149" s="193"/>
    </row>
    <row r="150" spans="1:65" s="361" customFormat="1" ht="12.75">
      <c r="A150" s="293" t="s">
        <v>971</v>
      </c>
      <c r="B150" s="229">
        <v>2750</v>
      </c>
      <c r="C150" s="374">
        <v>2313</v>
      </c>
      <c r="D150" s="375">
        <v>112</v>
      </c>
      <c r="E150" s="193"/>
      <c r="F150" s="401"/>
      <c r="G150" s="401"/>
      <c r="H150" s="19"/>
      <c r="I150" s="19"/>
      <c r="J150" s="19"/>
      <c r="K150" s="19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193"/>
      <c r="AJ150" s="193"/>
      <c r="AK150" s="193"/>
      <c r="AL150" s="193"/>
      <c r="AM150" s="193"/>
      <c r="AN150" s="193"/>
      <c r="AO150" s="193"/>
      <c r="AP150" s="193"/>
      <c r="AQ150" s="193"/>
      <c r="AR150" s="193"/>
      <c r="AS150" s="193"/>
      <c r="AT150" s="193"/>
      <c r="AU150" s="193"/>
      <c r="AV150" s="193"/>
      <c r="AW150" s="193"/>
      <c r="AX150" s="193"/>
      <c r="AY150" s="193"/>
      <c r="AZ150" s="193"/>
      <c r="BA150" s="193"/>
      <c r="BB150" s="193"/>
      <c r="BC150" s="193"/>
      <c r="BD150" s="193"/>
      <c r="BE150" s="193"/>
      <c r="BF150" s="193"/>
      <c r="BG150" s="193"/>
      <c r="BH150" s="193"/>
      <c r="BI150" s="193"/>
      <c r="BJ150" s="193"/>
      <c r="BK150" s="193"/>
      <c r="BL150" s="193"/>
      <c r="BM150" s="193"/>
    </row>
    <row r="151" spans="1:65" s="361" customFormat="1" ht="12.75">
      <c r="A151" s="296" t="s">
        <v>972</v>
      </c>
      <c r="B151" s="239">
        <v>1324</v>
      </c>
      <c r="C151" s="376">
        <v>329</v>
      </c>
      <c r="D151" s="377">
        <v>66</v>
      </c>
      <c r="E151" s="193"/>
      <c r="F151" s="401"/>
      <c r="G151" s="401"/>
      <c r="H151" s="19"/>
      <c r="I151" s="19"/>
      <c r="J151" s="19"/>
      <c r="K151" s="19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193"/>
      <c r="AL151" s="193"/>
      <c r="AM151" s="193"/>
      <c r="AN151" s="193"/>
      <c r="AO151" s="193"/>
      <c r="AP151" s="193"/>
      <c r="AQ151" s="193"/>
      <c r="AR151" s="193"/>
      <c r="AS151" s="193"/>
      <c r="AT151" s="193"/>
      <c r="AU151" s="193"/>
      <c r="AV151" s="193"/>
      <c r="AW151" s="193"/>
      <c r="AX151" s="193"/>
      <c r="AY151" s="193"/>
      <c r="AZ151" s="193"/>
      <c r="BA151" s="193"/>
      <c r="BB151" s="193"/>
      <c r="BC151" s="193"/>
      <c r="BD151" s="193"/>
      <c r="BE151" s="193"/>
      <c r="BF151" s="193"/>
      <c r="BG151" s="193"/>
      <c r="BH151" s="193"/>
      <c r="BI151" s="193"/>
      <c r="BJ151" s="193"/>
      <c r="BK151" s="193"/>
      <c r="BL151" s="193"/>
      <c r="BM151" s="193"/>
    </row>
    <row r="152" spans="1:65" s="361" customFormat="1" ht="12.75">
      <c r="A152" s="296" t="s">
        <v>973</v>
      </c>
      <c r="B152" s="239">
        <v>647</v>
      </c>
      <c r="C152" s="376">
        <v>333</v>
      </c>
      <c r="D152" s="377">
        <v>33</v>
      </c>
      <c r="E152" s="193"/>
      <c r="F152" s="401"/>
      <c r="G152" s="401"/>
      <c r="H152" s="19"/>
      <c r="I152" s="19"/>
      <c r="J152" s="19"/>
      <c r="K152" s="19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193"/>
      <c r="AL152" s="193"/>
      <c r="AM152" s="193"/>
      <c r="AN152" s="193"/>
      <c r="AO152" s="193"/>
      <c r="AP152" s="193"/>
      <c r="AQ152" s="193"/>
      <c r="AR152" s="193"/>
      <c r="AS152" s="193"/>
      <c r="AT152" s="193"/>
      <c r="AU152" s="193"/>
      <c r="AV152" s="193"/>
      <c r="AW152" s="193"/>
      <c r="AX152" s="193"/>
      <c r="AY152" s="193"/>
      <c r="AZ152" s="193"/>
      <c r="BA152" s="193"/>
      <c r="BB152" s="193"/>
      <c r="BC152" s="193"/>
      <c r="BD152" s="193"/>
      <c r="BE152" s="193"/>
      <c r="BF152" s="193"/>
      <c r="BG152" s="193"/>
      <c r="BH152" s="193"/>
      <c r="BI152" s="193"/>
      <c r="BJ152" s="193"/>
      <c r="BK152" s="193"/>
      <c r="BL152" s="193"/>
      <c r="BM152" s="193"/>
    </row>
    <row r="153" spans="1:65" s="361" customFormat="1" ht="12.75">
      <c r="A153" s="296" t="s">
        <v>974</v>
      </c>
      <c r="B153" s="239">
        <v>269</v>
      </c>
      <c r="C153" s="376">
        <v>156</v>
      </c>
      <c r="D153" s="377">
        <v>6</v>
      </c>
      <c r="E153" s="193"/>
      <c r="F153" s="401"/>
      <c r="G153" s="401"/>
      <c r="H153" s="19"/>
      <c r="I153" s="19"/>
      <c r="J153" s="19"/>
      <c r="K153" s="19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/>
      <c r="AR153" s="193"/>
      <c r="AS153" s="193"/>
      <c r="AT153" s="193"/>
      <c r="AU153" s="193"/>
      <c r="AV153" s="193"/>
      <c r="AW153" s="193"/>
      <c r="AX153" s="193"/>
      <c r="AY153" s="193"/>
      <c r="AZ153" s="193"/>
      <c r="BA153" s="193"/>
      <c r="BB153" s="193"/>
      <c r="BC153" s="193"/>
      <c r="BD153" s="193"/>
      <c r="BE153" s="193"/>
      <c r="BF153" s="193"/>
      <c r="BG153" s="193"/>
      <c r="BH153" s="193"/>
      <c r="BI153" s="193"/>
      <c r="BJ153" s="193"/>
      <c r="BK153" s="193"/>
      <c r="BL153" s="193"/>
      <c r="BM153" s="193"/>
    </row>
    <row r="154" spans="1:65" s="361" customFormat="1" ht="12.75">
      <c r="A154" s="296" t="s">
        <v>975</v>
      </c>
      <c r="B154" s="239">
        <v>3168</v>
      </c>
      <c r="C154" s="376">
        <v>1211</v>
      </c>
      <c r="D154" s="377">
        <v>227</v>
      </c>
      <c r="E154" s="193"/>
      <c r="F154" s="401"/>
      <c r="G154" s="401"/>
      <c r="H154" s="19"/>
      <c r="I154" s="19"/>
      <c r="J154" s="19"/>
      <c r="K154" s="19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93"/>
      <c r="AT154" s="193"/>
      <c r="AU154" s="193"/>
      <c r="AV154" s="193"/>
      <c r="AW154" s="193"/>
      <c r="AX154" s="193"/>
      <c r="AY154" s="193"/>
      <c r="AZ154" s="193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3"/>
    </row>
    <row r="155" spans="1:65" s="361" customFormat="1" ht="12.75">
      <c r="A155" s="296" t="s">
        <v>976</v>
      </c>
      <c r="B155" s="239">
        <v>462</v>
      </c>
      <c r="C155" s="376">
        <v>110</v>
      </c>
      <c r="D155" s="377">
        <v>48</v>
      </c>
      <c r="E155" s="193"/>
      <c r="F155" s="401"/>
      <c r="G155" s="401"/>
      <c r="H155" s="19"/>
      <c r="I155" s="19"/>
      <c r="J155" s="19"/>
      <c r="K155" s="19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3"/>
      <c r="AE155" s="193"/>
      <c r="AF155" s="193"/>
      <c r="AG155" s="193"/>
      <c r="AH155" s="193"/>
      <c r="AI155" s="193"/>
      <c r="AJ155" s="193"/>
      <c r="AK155" s="193"/>
      <c r="AL155" s="193"/>
      <c r="AM155" s="193"/>
      <c r="AN155" s="193"/>
      <c r="AO155" s="193"/>
      <c r="AP155" s="193"/>
      <c r="AQ155" s="193"/>
      <c r="AR155" s="193"/>
      <c r="AS155" s="193"/>
      <c r="AT155" s="193"/>
      <c r="AU155" s="193"/>
      <c r="AV155" s="193"/>
      <c r="AW155" s="193"/>
      <c r="AX155" s="193"/>
      <c r="AY155" s="193"/>
      <c r="AZ155" s="193"/>
      <c r="BA155" s="193"/>
      <c r="BB155" s="193"/>
      <c r="BC155" s="193"/>
      <c r="BD155" s="193"/>
      <c r="BE155" s="193"/>
      <c r="BF155" s="193"/>
      <c r="BG155" s="193"/>
      <c r="BH155" s="193"/>
      <c r="BI155" s="193"/>
      <c r="BJ155" s="193"/>
      <c r="BK155" s="193"/>
      <c r="BL155" s="193"/>
      <c r="BM155" s="193"/>
    </row>
    <row r="156" spans="1:65" s="361" customFormat="1" ht="12.75">
      <c r="A156" s="296" t="s">
        <v>54</v>
      </c>
      <c r="B156" s="239">
        <v>17893</v>
      </c>
      <c r="C156" s="376">
        <v>1985</v>
      </c>
      <c r="D156" s="377">
        <v>2169</v>
      </c>
      <c r="E156" s="193"/>
      <c r="F156" s="401"/>
      <c r="G156" s="401"/>
      <c r="H156" s="19"/>
      <c r="I156" s="19"/>
      <c r="J156" s="19"/>
      <c r="K156" s="19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3"/>
      <c r="AL156" s="193"/>
      <c r="AM156" s="193"/>
      <c r="AN156" s="193"/>
      <c r="AO156" s="193"/>
      <c r="AP156" s="193"/>
      <c r="AQ156" s="193"/>
      <c r="AR156" s="193"/>
      <c r="AS156" s="193"/>
      <c r="AT156" s="193"/>
      <c r="AU156" s="193"/>
      <c r="AV156" s="193"/>
      <c r="AW156" s="193"/>
      <c r="AX156" s="193"/>
      <c r="AY156" s="193"/>
      <c r="AZ156" s="193"/>
      <c r="BA156" s="193"/>
      <c r="BB156" s="193"/>
      <c r="BC156" s="193"/>
      <c r="BD156" s="193"/>
      <c r="BE156" s="193"/>
      <c r="BF156" s="193"/>
      <c r="BG156" s="193"/>
      <c r="BH156" s="193"/>
      <c r="BI156" s="193"/>
      <c r="BJ156" s="193"/>
      <c r="BK156" s="193"/>
      <c r="BL156" s="193"/>
      <c r="BM156" s="193"/>
    </row>
    <row r="157" spans="1:4" ht="12.75">
      <c r="A157" s="296" t="s">
        <v>977</v>
      </c>
      <c r="B157" s="239">
        <v>11762</v>
      </c>
      <c r="C157" s="376">
        <v>873</v>
      </c>
      <c r="D157" s="377">
        <v>1126</v>
      </c>
    </row>
    <row r="158" spans="1:4" ht="12.75">
      <c r="A158" s="296" t="s">
        <v>978</v>
      </c>
      <c r="B158" s="239">
        <v>929</v>
      </c>
      <c r="C158" s="376">
        <v>334</v>
      </c>
      <c r="D158" s="377">
        <v>43</v>
      </c>
    </row>
    <row r="159" spans="1:4" ht="12.75">
      <c r="A159" s="296" t="s">
        <v>979</v>
      </c>
      <c r="B159" s="239">
        <v>1070</v>
      </c>
      <c r="C159" s="376">
        <v>509</v>
      </c>
      <c r="D159" s="377">
        <v>77</v>
      </c>
    </row>
    <row r="160" spans="1:4" ht="12.75">
      <c r="A160" s="296" t="s">
        <v>980</v>
      </c>
      <c r="B160" s="239">
        <v>2074</v>
      </c>
      <c r="C160" s="376">
        <v>321</v>
      </c>
      <c r="D160" s="377">
        <v>228</v>
      </c>
    </row>
    <row r="161" spans="1:4" ht="12.75">
      <c r="A161" s="296" t="s">
        <v>981</v>
      </c>
      <c r="B161" s="239">
        <v>6701</v>
      </c>
      <c r="C161" s="376">
        <v>1128</v>
      </c>
      <c r="D161" s="377">
        <v>822</v>
      </c>
    </row>
    <row r="162" spans="1:4" ht="12.75">
      <c r="A162" s="296" t="s">
        <v>982</v>
      </c>
      <c r="B162" s="239">
        <v>1096</v>
      </c>
      <c r="C162" s="376">
        <v>286</v>
      </c>
      <c r="D162" s="377">
        <v>99</v>
      </c>
    </row>
    <row r="163" spans="1:4" ht="12.75">
      <c r="A163" s="296" t="s">
        <v>983</v>
      </c>
      <c r="B163" s="239">
        <v>135</v>
      </c>
      <c r="C163" s="376">
        <v>41</v>
      </c>
      <c r="D163" s="377">
        <v>11</v>
      </c>
    </row>
    <row r="164" spans="1:4" ht="12.75">
      <c r="A164" s="296" t="s">
        <v>984</v>
      </c>
      <c r="B164" s="239">
        <v>22978</v>
      </c>
      <c r="C164" s="376">
        <v>12763</v>
      </c>
      <c r="D164" s="377">
        <v>1828</v>
      </c>
    </row>
    <row r="165" spans="1:4" ht="12.75">
      <c r="A165" s="296" t="s">
        <v>985</v>
      </c>
      <c r="B165" s="239">
        <v>215</v>
      </c>
      <c r="C165" s="376">
        <v>124</v>
      </c>
      <c r="D165" s="377">
        <v>3</v>
      </c>
    </row>
    <row r="166" spans="1:4" ht="12.75">
      <c r="A166" s="296" t="s">
        <v>986</v>
      </c>
      <c r="B166" s="239">
        <v>4429</v>
      </c>
      <c r="C166" s="376">
        <v>2033</v>
      </c>
      <c r="D166" s="377">
        <v>308</v>
      </c>
    </row>
    <row r="167" spans="1:4" ht="12.75">
      <c r="A167" s="296" t="s">
        <v>987</v>
      </c>
      <c r="B167" s="239">
        <v>1331</v>
      </c>
      <c r="C167" s="376">
        <v>319</v>
      </c>
      <c r="D167" s="377">
        <v>86</v>
      </c>
    </row>
    <row r="168" spans="1:4" ht="12.75">
      <c r="A168" s="296" t="s">
        <v>988</v>
      </c>
      <c r="B168" s="239">
        <v>669</v>
      </c>
      <c r="C168" s="376">
        <v>348</v>
      </c>
      <c r="D168" s="377">
        <v>17</v>
      </c>
    </row>
    <row r="169" spans="1:4" ht="12.75">
      <c r="A169" s="296" t="s">
        <v>989</v>
      </c>
      <c r="B169" s="239">
        <v>2104</v>
      </c>
      <c r="C169" s="376">
        <v>263</v>
      </c>
      <c r="D169" s="377">
        <v>207</v>
      </c>
    </row>
    <row r="170" spans="1:4" ht="12.75">
      <c r="A170" s="296" t="s">
        <v>990</v>
      </c>
      <c r="B170" s="239">
        <v>57</v>
      </c>
      <c r="C170" s="376">
        <v>56</v>
      </c>
      <c r="D170" s="377">
        <v>10</v>
      </c>
    </row>
    <row r="171" spans="1:4" ht="12.75">
      <c r="A171" s="296" t="s">
        <v>991</v>
      </c>
      <c r="B171" s="239">
        <v>143</v>
      </c>
      <c r="C171" s="376">
        <v>77</v>
      </c>
      <c r="D171" s="377">
        <v>10</v>
      </c>
    </row>
    <row r="172" spans="1:4" ht="12.75">
      <c r="A172" s="296" t="s">
        <v>992</v>
      </c>
      <c r="B172" s="239">
        <v>2380</v>
      </c>
      <c r="C172" s="376">
        <v>555</v>
      </c>
      <c r="D172" s="377">
        <v>136</v>
      </c>
    </row>
    <row r="173" spans="1:4" ht="12.75">
      <c r="A173" s="296" t="s">
        <v>993</v>
      </c>
      <c r="B173" s="239">
        <v>237</v>
      </c>
      <c r="C173" s="376">
        <v>101</v>
      </c>
      <c r="D173" s="377">
        <v>27</v>
      </c>
    </row>
    <row r="174" spans="1:4" ht="12.75">
      <c r="A174" s="296" t="s">
        <v>31</v>
      </c>
      <c r="B174" s="239">
        <v>31084</v>
      </c>
      <c r="C174" s="376">
        <v>10165</v>
      </c>
      <c r="D174" s="377">
        <v>3829</v>
      </c>
    </row>
    <row r="175" spans="1:4" ht="12.75">
      <c r="A175" s="296" t="s">
        <v>994</v>
      </c>
      <c r="B175" s="239">
        <v>795</v>
      </c>
      <c r="C175" s="376">
        <v>304</v>
      </c>
      <c r="D175" s="377">
        <v>21</v>
      </c>
    </row>
    <row r="176" spans="1:4" ht="12.75">
      <c r="A176" s="296" t="s">
        <v>995</v>
      </c>
      <c r="B176" s="239">
        <v>1482</v>
      </c>
      <c r="C176" s="376">
        <v>468</v>
      </c>
      <c r="D176" s="377">
        <v>66</v>
      </c>
    </row>
    <row r="177" spans="1:4" ht="12.75">
      <c r="A177" s="296" t="s">
        <v>996</v>
      </c>
      <c r="B177" s="239">
        <v>775</v>
      </c>
      <c r="C177" s="376">
        <v>240</v>
      </c>
      <c r="D177" s="377">
        <v>103</v>
      </c>
    </row>
    <row r="178" spans="1:4" ht="12.75">
      <c r="A178" s="296" t="s">
        <v>997</v>
      </c>
      <c r="B178" s="239">
        <v>275</v>
      </c>
      <c r="C178" s="376">
        <v>82</v>
      </c>
      <c r="D178" s="377">
        <v>33</v>
      </c>
    </row>
    <row r="179" spans="1:4" ht="12.75">
      <c r="A179" s="296" t="s">
        <v>998</v>
      </c>
      <c r="B179" s="239">
        <v>489</v>
      </c>
      <c r="C179" s="376">
        <v>186</v>
      </c>
      <c r="D179" s="377">
        <v>22</v>
      </c>
    </row>
    <row r="180" spans="1:4" ht="12.75">
      <c r="A180" s="296" t="s">
        <v>999</v>
      </c>
      <c r="B180" s="239">
        <v>985</v>
      </c>
      <c r="C180" s="376">
        <v>447</v>
      </c>
      <c r="D180" s="377">
        <v>81</v>
      </c>
    </row>
    <row r="181" spans="1:4" ht="12.75">
      <c r="A181" s="296" t="s">
        <v>1000</v>
      </c>
      <c r="B181" s="239">
        <v>4326</v>
      </c>
      <c r="C181" s="376">
        <v>2099</v>
      </c>
      <c r="D181" s="377">
        <v>413</v>
      </c>
    </row>
    <row r="182" spans="1:4" ht="12.75">
      <c r="A182" s="296" t="s">
        <v>1001</v>
      </c>
      <c r="B182" s="239">
        <v>1104</v>
      </c>
      <c r="C182" s="376">
        <v>211</v>
      </c>
      <c r="D182" s="377">
        <v>45</v>
      </c>
    </row>
    <row r="183" spans="1:4" ht="12.75">
      <c r="A183" s="296" t="s">
        <v>1002</v>
      </c>
      <c r="B183" s="239">
        <v>456</v>
      </c>
      <c r="C183" s="376">
        <v>129</v>
      </c>
      <c r="D183" s="377">
        <v>18</v>
      </c>
    </row>
    <row r="184" spans="1:4" ht="12.75">
      <c r="A184" s="296" t="s">
        <v>1003</v>
      </c>
      <c r="B184" s="239">
        <v>985</v>
      </c>
      <c r="C184" s="376">
        <v>413</v>
      </c>
      <c r="D184" s="377">
        <v>65</v>
      </c>
    </row>
    <row r="185" spans="1:4" ht="12.75">
      <c r="A185" s="296" t="s">
        <v>1004</v>
      </c>
      <c r="B185" s="239">
        <v>436</v>
      </c>
      <c r="C185" s="376">
        <v>121</v>
      </c>
      <c r="D185" s="377">
        <v>20</v>
      </c>
    </row>
    <row r="186" spans="1:4" ht="12.75">
      <c r="A186" s="296" t="s">
        <v>1005</v>
      </c>
      <c r="B186" s="239">
        <v>130</v>
      </c>
      <c r="C186" s="376">
        <v>58</v>
      </c>
      <c r="D186" s="377">
        <v>5</v>
      </c>
    </row>
    <row r="187" spans="1:4" ht="12.75">
      <c r="A187" s="296" t="s">
        <v>1006</v>
      </c>
      <c r="B187" s="239">
        <v>10832</v>
      </c>
      <c r="C187" s="376">
        <v>1222</v>
      </c>
      <c r="D187" s="377">
        <v>1334</v>
      </c>
    </row>
    <row r="188" spans="1:4" ht="12.75">
      <c r="A188" s="296" t="s">
        <v>1007</v>
      </c>
      <c r="B188" s="239">
        <v>1679</v>
      </c>
      <c r="C188" s="376">
        <v>328</v>
      </c>
      <c r="D188" s="377">
        <v>130</v>
      </c>
    </row>
    <row r="189" spans="1:4" ht="12.75">
      <c r="A189" s="296" t="s">
        <v>1008</v>
      </c>
      <c r="B189" s="239">
        <v>1297</v>
      </c>
      <c r="C189" s="376">
        <v>182</v>
      </c>
      <c r="D189" s="377">
        <v>79</v>
      </c>
    </row>
    <row r="190" spans="1:4" ht="12.75">
      <c r="A190" s="296" t="s">
        <v>1009</v>
      </c>
      <c r="B190" s="239">
        <v>2485</v>
      </c>
      <c r="C190" s="376">
        <v>417</v>
      </c>
      <c r="D190" s="377">
        <v>182</v>
      </c>
    </row>
    <row r="191" spans="1:4" ht="12.75">
      <c r="A191" s="296" t="s">
        <v>1010</v>
      </c>
      <c r="B191" s="239">
        <v>10736</v>
      </c>
      <c r="C191" s="376">
        <v>1738</v>
      </c>
      <c r="D191" s="377">
        <v>1066</v>
      </c>
    </row>
    <row r="192" spans="1:4" ht="12.75">
      <c r="A192" s="296" t="s">
        <v>1011</v>
      </c>
      <c r="B192" s="239">
        <v>1806</v>
      </c>
      <c r="C192" s="376">
        <v>503</v>
      </c>
      <c r="D192" s="377">
        <v>113</v>
      </c>
    </row>
    <row r="193" spans="1:4" ht="12.75">
      <c r="A193" s="296" t="s">
        <v>1012</v>
      </c>
      <c r="B193" s="239">
        <v>761</v>
      </c>
      <c r="C193" s="376">
        <v>144</v>
      </c>
      <c r="D193" s="377">
        <v>15</v>
      </c>
    </row>
    <row r="194" spans="1:4" ht="12.75">
      <c r="A194" s="296" t="s">
        <v>1013</v>
      </c>
      <c r="B194" s="239">
        <v>1880</v>
      </c>
      <c r="C194" s="376">
        <v>350</v>
      </c>
      <c r="D194" s="377">
        <v>83</v>
      </c>
    </row>
    <row r="195" spans="1:4" ht="12.75">
      <c r="A195" s="296" t="s">
        <v>1014</v>
      </c>
      <c r="B195" s="239">
        <v>1796</v>
      </c>
      <c r="C195" s="376">
        <v>329</v>
      </c>
      <c r="D195" s="377">
        <v>233</v>
      </c>
    </row>
    <row r="196" spans="1:4" ht="12.75">
      <c r="A196" s="296" t="s">
        <v>1015</v>
      </c>
      <c r="B196" s="239">
        <v>722</v>
      </c>
      <c r="C196" s="376">
        <v>356</v>
      </c>
      <c r="D196" s="377">
        <v>42</v>
      </c>
    </row>
    <row r="197" spans="1:4" ht="12.75">
      <c r="A197" s="296" t="s">
        <v>1016</v>
      </c>
      <c r="B197" s="239">
        <v>897</v>
      </c>
      <c r="C197" s="376">
        <v>432</v>
      </c>
      <c r="D197" s="377">
        <v>72</v>
      </c>
    </row>
    <row r="198" spans="1:4" ht="12.75">
      <c r="A198" s="296" t="s">
        <v>1017</v>
      </c>
      <c r="B198" s="239">
        <v>2036</v>
      </c>
      <c r="C198" s="376">
        <v>939</v>
      </c>
      <c r="D198" s="377">
        <v>80</v>
      </c>
    </row>
    <row r="199" spans="1:4" ht="12.75">
      <c r="A199" s="296" t="s">
        <v>1018</v>
      </c>
      <c r="B199" s="239">
        <v>330</v>
      </c>
      <c r="C199" s="376">
        <v>100</v>
      </c>
      <c r="D199" s="377">
        <v>5</v>
      </c>
    </row>
    <row r="200" spans="1:4" ht="12.75">
      <c r="A200" s="296" t="s">
        <v>34</v>
      </c>
      <c r="B200" s="239">
        <v>33013</v>
      </c>
      <c r="C200" s="376">
        <v>6130</v>
      </c>
      <c r="D200" s="377">
        <v>3494</v>
      </c>
    </row>
    <row r="201" spans="1:4" ht="12.75">
      <c r="A201" s="296" t="s">
        <v>1019</v>
      </c>
      <c r="B201" s="239">
        <v>135</v>
      </c>
      <c r="C201" s="376">
        <v>67</v>
      </c>
      <c r="D201" s="377">
        <v>5</v>
      </c>
    </row>
    <row r="202" spans="1:4" ht="12.75">
      <c r="A202" s="296" t="s">
        <v>1020</v>
      </c>
      <c r="B202" s="239">
        <v>1603</v>
      </c>
      <c r="C202" s="376">
        <v>222</v>
      </c>
      <c r="D202" s="377">
        <v>150</v>
      </c>
    </row>
    <row r="203" spans="1:4" ht="12.75">
      <c r="A203" s="296" t="s">
        <v>28</v>
      </c>
      <c r="B203" s="239">
        <v>36328</v>
      </c>
      <c r="C203" s="376">
        <v>12851</v>
      </c>
      <c r="D203" s="377">
        <v>3831</v>
      </c>
    </row>
    <row r="204" spans="1:4" ht="12.75">
      <c r="A204" s="296" t="s">
        <v>1021</v>
      </c>
      <c r="B204" s="239">
        <v>1372</v>
      </c>
      <c r="C204" s="376">
        <v>1124</v>
      </c>
      <c r="D204" s="377">
        <v>77</v>
      </c>
    </row>
    <row r="205" spans="1:4" ht="12.75">
      <c r="A205" s="296" t="s">
        <v>1022</v>
      </c>
      <c r="B205" s="239">
        <v>883</v>
      </c>
      <c r="C205" s="376">
        <v>153</v>
      </c>
      <c r="D205" s="377">
        <v>62</v>
      </c>
    </row>
    <row r="206" spans="1:4" ht="12.75">
      <c r="A206" s="296" t="s">
        <v>1023</v>
      </c>
      <c r="B206" s="239">
        <v>232</v>
      </c>
      <c r="C206" s="376">
        <v>56</v>
      </c>
      <c r="D206" s="377">
        <v>9</v>
      </c>
    </row>
    <row r="207" spans="1:4" ht="12.75">
      <c r="A207" s="296" t="s">
        <v>1024</v>
      </c>
      <c r="B207" s="239">
        <v>1140</v>
      </c>
      <c r="C207" s="376">
        <v>253</v>
      </c>
      <c r="D207" s="377">
        <v>85</v>
      </c>
    </row>
    <row r="208" spans="1:4" ht="12.75">
      <c r="A208" s="296" t="s">
        <v>1025</v>
      </c>
      <c r="B208" s="239">
        <v>1677</v>
      </c>
      <c r="C208" s="376">
        <v>709</v>
      </c>
      <c r="D208" s="377">
        <v>92</v>
      </c>
    </row>
    <row r="209" spans="1:4" ht="12.75">
      <c r="A209" s="296" t="s">
        <v>1026</v>
      </c>
      <c r="B209" s="239">
        <v>460</v>
      </c>
      <c r="C209" s="376">
        <v>607</v>
      </c>
      <c r="D209" s="377">
        <v>19</v>
      </c>
    </row>
    <row r="210" spans="1:4" ht="12.75">
      <c r="A210" s="296" t="s">
        <v>1027</v>
      </c>
      <c r="B210" s="239">
        <v>719</v>
      </c>
      <c r="C210" s="376">
        <v>100</v>
      </c>
      <c r="D210" s="377">
        <v>57</v>
      </c>
    </row>
    <row r="211" spans="1:4" ht="12.75">
      <c r="A211" s="296" t="s">
        <v>1028</v>
      </c>
      <c r="B211" s="239">
        <v>442</v>
      </c>
      <c r="C211" s="376">
        <v>232</v>
      </c>
      <c r="D211" s="377">
        <v>16</v>
      </c>
    </row>
    <row r="212" spans="1:4" ht="12.75">
      <c r="A212" s="296" t="s">
        <v>1029</v>
      </c>
      <c r="B212" s="239">
        <v>229</v>
      </c>
      <c r="C212" s="376">
        <v>127</v>
      </c>
      <c r="D212" s="377">
        <v>14</v>
      </c>
    </row>
    <row r="213" spans="1:4" ht="12.75">
      <c r="A213" s="296" t="s">
        <v>1030</v>
      </c>
      <c r="B213" s="239">
        <v>378</v>
      </c>
      <c r="C213" s="376">
        <v>165</v>
      </c>
      <c r="D213" s="377">
        <v>26</v>
      </c>
    </row>
    <row r="214" spans="1:4" ht="12.75">
      <c r="A214" s="296" t="s">
        <v>1031</v>
      </c>
      <c r="B214" s="239">
        <v>97</v>
      </c>
      <c r="C214" s="376">
        <v>50</v>
      </c>
      <c r="D214" s="377">
        <v>8</v>
      </c>
    </row>
    <row r="215" spans="1:4" ht="12.75">
      <c r="A215" s="296" t="s">
        <v>1032</v>
      </c>
      <c r="B215" s="239">
        <v>243</v>
      </c>
      <c r="C215" s="376">
        <v>152</v>
      </c>
      <c r="D215" s="377">
        <v>7</v>
      </c>
    </row>
    <row r="216" spans="1:4" ht="12.75">
      <c r="A216" s="296" t="s">
        <v>24</v>
      </c>
      <c r="B216" s="239">
        <v>294549</v>
      </c>
      <c r="C216" s="376">
        <v>103089</v>
      </c>
      <c r="D216" s="377">
        <v>35752</v>
      </c>
    </row>
    <row r="217" spans="1:4" ht="12.75">
      <c r="A217" s="296" t="s">
        <v>1033</v>
      </c>
      <c r="B217" s="239">
        <v>6817</v>
      </c>
      <c r="C217" s="376">
        <v>1282</v>
      </c>
      <c r="D217" s="377">
        <v>608</v>
      </c>
    </row>
    <row r="218" spans="1:4" ht="12.75">
      <c r="A218" s="296" t="s">
        <v>26</v>
      </c>
      <c r="B218" s="239">
        <v>69878</v>
      </c>
      <c r="C218" s="376">
        <v>24223</v>
      </c>
      <c r="D218" s="377">
        <v>7570</v>
      </c>
    </row>
    <row r="219" spans="1:4" ht="12.75">
      <c r="A219" s="296" t="s">
        <v>27</v>
      </c>
      <c r="B219" s="239">
        <v>38039</v>
      </c>
      <c r="C219" s="376">
        <v>5371</v>
      </c>
      <c r="D219" s="377">
        <v>3999</v>
      </c>
    </row>
    <row r="220" spans="1:4" ht="12.75">
      <c r="A220" s="296" t="s">
        <v>1034</v>
      </c>
      <c r="B220" s="239">
        <v>622</v>
      </c>
      <c r="C220" s="376">
        <v>240</v>
      </c>
      <c r="D220" s="377">
        <v>30</v>
      </c>
    </row>
    <row r="221" spans="1:4" ht="12.75">
      <c r="A221" s="296" t="s">
        <v>1035</v>
      </c>
      <c r="B221" s="239">
        <v>2586</v>
      </c>
      <c r="C221" s="376">
        <v>1452</v>
      </c>
      <c r="D221" s="377">
        <v>141</v>
      </c>
    </row>
    <row r="222" spans="1:4" ht="12.75">
      <c r="A222" s="296" t="s">
        <v>1036</v>
      </c>
      <c r="B222" s="239">
        <v>1204</v>
      </c>
      <c r="C222" s="376">
        <v>218</v>
      </c>
      <c r="D222" s="377">
        <v>118</v>
      </c>
    </row>
    <row r="223" spans="1:4" ht="12.75">
      <c r="A223" s="296" t="s">
        <v>1037</v>
      </c>
      <c r="B223" s="239">
        <v>525</v>
      </c>
      <c r="C223" s="376">
        <v>91</v>
      </c>
      <c r="D223" s="377">
        <v>48</v>
      </c>
    </row>
    <row r="224" spans="1:4" ht="12.75">
      <c r="A224" s="296" t="s">
        <v>40</v>
      </c>
      <c r="B224" s="239">
        <v>11081</v>
      </c>
      <c r="C224" s="376">
        <v>3225</v>
      </c>
      <c r="D224" s="377">
        <v>1477</v>
      </c>
    </row>
    <row r="225" spans="1:4" ht="12.75">
      <c r="A225" s="296" t="s">
        <v>1038</v>
      </c>
      <c r="B225" s="239">
        <v>1426</v>
      </c>
      <c r="C225" s="376">
        <v>120</v>
      </c>
      <c r="D225" s="377">
        <v>141</v>
      </c>
    </row>
    <row r="226" spans="1:4" ht="12.75">
      <c r="A226" s="296" t="s">
        <v>1039</v>
      </c>
      <c r="B226" s="239">
        <v>134</v>
      </c>
      <c r="C226" s="376">
        <v>84</v>
      </c>
      <c r="D226" s="377">
        <v>2</v>
      </c>
    </row>
    <row r="227" spans="1:4" ht="12.75">
      <c r="A227" s="296" t="s">
        <v>1040</v>
      </c>
      <c r="B227" s="239">
        <v>1734</v>
      </c>
      <c r="C227" s="376">
        <v>605</v>
      </c>
      <c r="D227" s="377">
        <v>111</v>
      </c>
    </row>
    <row r="228" spans="1:4" ht="12.75">
      <c r="A228" s="296" t="s">
        <v>1041</v>
      </c>
      <c r="B228" s="239">
        <v>4392</v>
      </c>
      <c r="C228" s="376">
        <v>664</v>
      </c>
      <c r="D228" s="377">
        <v>567</v>
      </c>
    </row>
    <row r="229" spans="1:4" ht="12.75">
      <c r="A229" s="296" t="s">
        <v>1042</v>
      </c>
      <c r="B229" s="239">
        <v>160</v>
      </c>
      <c r="C229" s="376">
        <v>84</v>
      </c>
      <c r="D229" s="377">
        <v>11</v>
      </c>
    </row>
    <row r="230" spans="1:4" ht="12.75">
      <c r="A230" s="296" t="s">
        <v>51</v>
      </c>
      <c r="B230" s="239">
        <v>20126</v>
      </c>
      <c r="C230" s="376">
        <v>2772</v>
      </c>
      <c r="D230" s="377">
        <v>2009</v>
      </c>
    </row>
    <row r="231" spans="1:4" ht="12.75">
      <c r="A231" s="296" t="s">
        <v>1043</v>
      </c>
      <c r="B231" s="239">
        <v>1485</v>
      </c>
      <c r="C231" s="376">
        <v>606</v>
      </c>
      <c r="D231" s="377">
        <v>76</v>
      </c>
    </row>
    <row r="232" spans="1:4" ht="12.75">
      <c r="A232" s="296" t="s">
        <v>1044</v>
      </c>
      <c r="B232" s="239">
        <v>18827</v>
      </c>
      <c r="C232" s="376">
        <v>4517</v>
      </c>
      <c r="D232" s="377">
        <v>2324</v>
      </c>
    </row>
    <row r="233" spans="1:4" ht="12.75">
      <c r="A233" s="296" t="s">
        <v>1045</v>
      </c>
      <c r="B233" s="239">
        <v>96</v>
      </c>
      <c r="C233" s="376">
        <v>70</v>
      </c>
      <c r="D233" s="377">
        <v>6</v>
      </c>
    </row>
    <row r="234" spans="1:4" ht="12.75">
      <c r="A234" s="296" t="s">
        <v>1046</v>
      </c>
      <c r="B234" s="239">
        <v>773</v>
      </c>
      <c r="C234" s="376">
        <v>291</v>
      </c>
      <c r="D234" s="377">
        <v>29</v>
      </c>
    </row>
    <row r="235" spans="1:4" ht="12.75">
      <c r="A235" s="296" t="s">
        <v>1047</v>
      </c>
      <c r="B235" s="239">
        <v>317</v>
      </c>
      <c r="C235" s="376">
        <v>82</v>
      </c>
      <c r="D235" s="377">
        <v>8</v>
      </c>
    </row>
    <row r="236" spans="1:4" ht="12.75">
      <c r="A236" s="296" t="s">
        <v>1048</v>
      </c>
      <c r="B236" s="239">
        <v>1772</v>
      </c>
      <c r="C236" s="376">
        <v>1578</v>
      </c>
      <c r="D236" s="377">
        <v>98</v>
      </c>
    </row>
    <row r="237" spans="1:4" ht="12.75">
      <c r="A237" s="296" t="s">
        <v>1049</v>
      </c>
      <c r="B237" s="239">
        <v>2075</v>
      </c>
      <c r="C237" s="376">
        <v>919</v>
      </c>
      <c r="D237" s="377">
        <v>98</v>
      </c>
    </row>
    <row r="238" spans="1:4" ht="12.75">
      <c r="A238" s="296" t="s">
        <v>1050</v>
      </c>
      <c r="B238" s="239">
        <v>1157</v>
      </c>
      <c r="C238" s="376">
        <v>286</v>
      </c>
      <c r="D238" s="377">
        <v>74</v>
      </c>
    </row>
    <row r="239" spans="1:4" ht="12.75">
      <c r="A239" s="296" t="s">
        <v>41</v>
      </c>
      <c r="B239" s="239">
        <v>8612</v>
      </c>
      <c r="C239" s="376">
        <v>1627</v>
      </c>
      <c r="D239" s="377">
        <v>779</v>
      </c>
    </row>
    <row r="240" spans="1:4" ht="12.75">
      <c r="A240" s="296" t="s">
        <v>1051</v>
      </c>
      <c r="B240" s="239">
        <v>356</v>
      </c>
      <c r="C240" s="376">
        <v>84</v>
      </c>
      <c r="D240" s="377">
        <v>30</v>
      </c>
    </row>
    <row r="241" spans="1:4" ht="12.75">
      <c r="A241" s="296" t="s">
        <v>1052</v>
      </c>
      <c r="B241" s="239">
        <v>1419</v>
      </c>
      <c r="C241" s="376">
        <v>451</v>
      </c>
      <c r="D241" s="377">
        <v>82</v>
      </c>
    </row>
    <row r="242" spans="1:4" ht="12.75">
      <c r="A242" s="296" t="s">
        <v>37</v>
      </c>
      <c r="B242" s="239">
        <v>37993</v>
      </c>
      <c r="C242" s="376">
        <v>9984</v>
      </c>
      <c r="D242" s="377">
        <v>3644</v>
      </c>
    </row>
    <row r="243" spans="1:4" ht="12.75">
      <c r="A243" s="296" t="s">
        <v>1053</v>
      </c>
      <c r="B243" s="239">
        <v>2201</v>
      </c>
      <c r="C243" s="376">
        <v>1827</v>
      </c>
      <c r="D243" s="377">
        <v>92</v>
      </c>
    </row>
    <row r="244" spans="1:4" ht="12.75">
      <c r="A244" s="296" t="s">
        <v>1054</v>
      </c>
      <c r="B244" s="239">
        <v>1871</v>
      </c>
      <c r="C244" s="376">
        <v>856</v>
      </c>
      <c r="D244" s="377">
        <v>121</v>
      </c>
    </row>
    <row r="245" spans="1:4" ht="12.75">
      <c r="A245" s="296" t="s">
        <v>1055</v>
      </c>
      <c r="B245" s="239">
        <v>2707</v>
      </c>
      <c r="C245" s="376">
        <v>1595</v>
      </c>
      <c r="D245" s="377">
        <v>156</v>
      </c>
    </row>
    <row r="246" spans="1:4" ht="12.75">
      <c r="A246" s="296" t="s">
        <v>1056</v>
      </c>
      <c r="B246" s="239">
        <v>813</v>
      </c>
      <c r="C246" s="376">
        <v>572</v>
      </c>
      <c r="D246" s="377">
        <v>49</v>
      </c>
    </row>
    <row r="247" spans="1:4" ht="12.75">
      <c r="A247" s="296" t="s">
        <v>1057</v>
      </c>
      <c r="B247" s="239">
        <v>979</v>
      </c>
      <c r="C247" s="376">
        <v>345</v>
      </c>
      <c r="D247" s="377">
        <v>33</v>
      </c>
    </row>
    <row r="248" spans="1:4" ht="12.75">
      <c r="A248" s="296" t="s">
        <v>1058</v>
      </c>
      <c r="B248" s="239">
        <v>1564</v>
      </c>
      <c r="C248" s="376">
        <v>328</v>
      </c>
      <c r="D248" s="377">
        <v>250</v>
      </c>
    </row>
    <row r="249" spans="1:4" ht="12.75">
      <c r="A249" s="299" t="s">
        <v>33</v>
      </c>
      <c r="B249" s="214">
        <v>33339</v>
      </c>
      <c r="C249" s="378">
        <v>10181</v>
      </c>
      <c r="D249" s="379">
        <v>4097</v>
      </c>
    </row>
  </sheetData>
  <mergeCells count="30">
    <mergeCell ref="G30:G31"/>
    <mergeCell ref="D37:E37"/>
    <mergeCell ref="G11:G12"/>
    <mergeCell ref="B4:C4"/>
    <mergeCell ref="D4:E4"/>
    <mergeCell ref="G4:G5"/>
    <mergeCell ref="A4:A5"/>
    <mergeCell ref="F4:F5"/>
    <mergeCell ref="F30:F31"/>
    <mergeCell ref="A11:A12"/>
    <mergeCell ref="B11:C11"/>
    <mergeCell ref="D11:E11"/>
    <mergeCell ref="F11:F12"/>
    <mergeCell ref="A30:A31"/>
    <mergeCell ref="B30:C30"/>
    <mergeCell ref="D30:E30"/>
    <mergeCell ref="A94:A95"/>
    <mergeCell ref="B94:C94"/>
    <mergeCell ref="A44:A45"/>
    <mergeCell ref="B44:C44"/>
    <mergeCell ref="G44:G45"/>
    <mergeCell ref="A109:A110"/>
    <mergeCell ref="B109:C109"/>
    <mergeCell ref="D109:E109"/>
    <mergeCell ref="F109:F110"/>
    <mergeCell ref="A79:A80"/>
    <mergeCell ref="B79:C79"/>
    <mergeCell ref="G109:G110"/>
    <mergeCell ref="D44:E44"/>
    <mergeCell ref="F44:F45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254"/>
  <sheetViews>
    <sheetView workbookViewId="0" topLeftCell="A1">
      <selection activeCell="F156" sqref="F156"/>
    </sheetView>
  </sheetViews>
  <sheetFormatPr defaultColWidth="11.421875" defaultRowHeight="12.75"/>
  <cols>
    <col min="1" max="1" width="47.8515625" style="193" customWidth="1"/>
    <col min="2" max="2" width="11.421875" style="193" customWidth="1"/>
    <col min="3" max="3" width="11.140625" style="193" customWidth="1"/>
    <col min="4" max="4" width="12.57421875" style="193" customWidth="1"/>
    <col min="5" max="5" width="11.421875" style="193" customWidth="1"/>
    <col min="6" max="6" width="16.8515625" style="401" customWidth="1"/>
    <col min="7" max="7" width="11.421875" style="401" customWidth="1"/>
    <col min="8" max="13" width="11.421875" style="19" customWidth="1"/>
    <col min="14" max="41" width="11.421875" style="193" customWidth="1"/>
    <col min="42" max="16384" width="11.421875" style="361" customWidth="1"/>
  </cols>
  <sheetData>
    <row r="1" ht="15.75">
      <c r="A1" s="192" t="s">
        <v>1059</v>
      </c>
    </row>
    <row r="4" spans="1:7" ht="32.25" customHeight="1">
      <c r="A4" s="194" t="s">
        <v>287</v>
      </c>
      <c r="B4" s="195" t="s">
        <v>288</v>
      </c>
      <c r="C4" s="196"/>
      <c r="D4" s="197" t="s">
        <v>289</v>
      </c>
      <c r="E4" s="198"/>
      <c r="F4" s="199" t="s">
        <v>290</v>
      </c>
      <c r="G4" s="199" t="s">
        <v>291</v>
      </c>
    </row>
    <row r="5" spans="1:7" ht="27" customHeight="1">
      <c r="A5" s="201"/>
      <c r="B5" s="202" t="s">
        <v>1060</v>
      </c>
      <c r="C5" s="203" t="s">
        <v>293</v>
      </c>
      <c r="D5" s="247" t="s">
        <v>1060</v>
      </c>
      <c r="E5" s="204" t="s">
        <v>294</v>
      </c>
      <c r="F5" s="205"/>
      <c r="G5" s="205"/>
    </row>
    <row r="6" spans="1:41" ht="12.75">
      <c r="A6" s="207" t="s">
        <v>295</v>
      </c>
      <c r="B6" s="208">
        <v>976681</v>
      </c>
      <c r="C6" s="209">
        <v>4226119</v>
      </c>
      <c r="D6" s="210">
        <v>0.009715874258102275</v>
      </c>
      <c r="E6" s="211">
        <v>0.008731030136960083</v>
      </c>
      <c r="F6" s="380">
        <v>0.23110589171767287</v>
      </c>
      <c r="G6" s="380">
        <v>0.5094583111861319</v>
      </c>
      <c r="H6" s="212"/>
      <c r="I6" s="212"/>
      <c r="J6" s="212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</row>
    <row r="7" spans="1:41" ht="12.75">
      <c r="A7" s="213" t="s">
        <v>296</v>
      </c>
      <c r="B7" s="214">
        <v>39441</v>
      </c>
      <c r="C7" s="215">
        <v>336000</v>
      </c>
      <c r="D7" s="216">
        <v>0.08608013217678656</v>
      </c>
      <c r="E7" s="217">
        <v>0.0509622873443496</v>
      </c>
      <c r="F7" s="381">
        <v>0.11738392857142857</v>
      </c>
      <c r="G7" s="381">
        <v>0.511622778570502</v>
      </c>
      <c r="H7" s="212"/>
      <c r="J7" s="212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</row>
    <row r="8" spans="1:41" ht="12.75">
      <c r="A8" s="218"/>
      <c r="B8" s="219"/>
      <c r="C8" s="219"/>
      <c r="D8" s="218"/>
      <c r="E8" s="219"/>
      <c r="F8" s="402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</row>
    <row r="9" spans="1:41" ht="12.75">
      <c r="A9" s="218"/>
      <c r="B9" s="219"/>
      <c r="C9" s="219"/>
      <c r="D9" s="218"/>
      <c r="E9" s="219"/>
      <c r="F9" s="402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</row>
    <row r="10" spans="1:41" ht="12.75">
      <c r="A10" s="218"/>
      <c r="B10" s="219"/>
      <c r="C10" s="219"/>
      <c r="D10" s="218"/>
      <c r="E10" s="219"/>
      <c r="F10" s="402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</row>
    <row r="11" spans="1:41" ht="29.25" customHeight="1">
      <c r="A11" s="194" t="s">
        <v>297</v>
      </c>
      <c r="B11" s="195" t="s">
        <v>298</v>
      </c>
      <c r="C11" s="196"/>
      <c r="D11" s="197" t="s">
        <v>289</v>
      </c>
      <c r="E11" s="198"/>
      <c r="F11" s="199" t="s">
        <v>290</v>
      </c>
      <c r="G11" s="199" t="s">
        <v>291</v>
      </c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</row>
    <row r="12" spans="1:41" ht="22.5" customHeight="1">
      <c r="A12" s="201"/>
      <c r="B12" s="247" t="s">
        <v>1060</v>
      </c>
      <c r="C12" s="204" t="s">
        <v>293</v>
      </c>
      <c r="D12" s="247" t="s">
        <v>1060</v>
      </c>
      <c r="E12" s="204" t="s">
        <v>294</v>
      </c>
      <c r="F12" s="205"/>
      <c r="G12" s="205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</row>
    <row r="13" spans="1:41" ht="12.75">
      <c r="A13" s="309" t="s">
        <v>299</v>
      </c>
      <c r="B13" s="310">
        <v>318695.1666666667</v>
      </c>
      <c r="C13" s="311">
        <v>1315724.75</v>
      </c>
      <c r="D13" s="312">
        <v>-0.003078865728243896</v>
      </c>
      <c r="E13" s="313">
        <v>0.004710118482216696</v>
      </c>
      <c r="F13" s="411">
        <v>0.2422202414803451</v>
      </c>
      <c r="G13" s="412">
        <v>0.45635624488673737</v>
      </c>
      <c r="H13" s="226"/>
      <c r="I13" s="63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</row>
    <row r="14" spans="1:41" ht="12.75">
      <c r="A14" s="228" t="s">
        <v>300</v>
      </c>
      <c r="B14" s="314">
        <v>212219.58333333334</v>
      </c>
      <c r="C14" s="315">
        <v>852903.5</v>
      </c>
      <c r="D14" s="316">
        <v>0.005503621437393136</v>
      </c>
      <c r="E14" s="305">
        <v>0.01584796923049736</v>
      </c>
      <c r="F14" s="404">
        <v>0.2488201576536306</v>
      </c>
      <c r="G14" s="413">
        <v>0.4404108877150986</v>
      </c>
      <c r="H14" s="226"/>
      <c r="I14" s="63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</row>
    <row r="15" spans="1:41" ht="12.75">
      <c r="A15" s="317" t="s">
        <v>301</v>
      </c>
      <c r="B15" s="318">
        <v>32015.583333333332</v>
      </c>
      <c r="C15" s="319">
        <v>155438.1666666667</v>
      </c>
      <c r="D15" s="320">
        <v>-0.003798761577795462</v>
      </c>
      <c r="E15" s="321">
        <v>-0.009754033566022113</v>
      </c>
      <c r="F15" s="414">
        <v>0.2059698979980249</v>
      </c>
      <c r="G15" s="415">
        <v>0.32345071798049463</v>
      </c>
      <c r="H15" s="63"/>
      <c r="I15" s="63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</row>
    <row r="16" spans="1:41" ht="12.75">
      <c r="A16" s="317" t="s">
        <v>302</v>
      </c>
      <c r="B16" s="322">
        <v>65391.833333333336</v>
      </c>
      <c r="C16" s="315">
        <v>277492.25</v>
      </c>
      <c r="D16" s="316">
        <v>-0.02386893729241557</v>
      </c>
      <c r="E16" s="305">
        <v>-0.02053723121379125</v>
      </c>
      <c r="F16" s="404">
        <v>0.23565282754142985</v>
      </c>
      <c r="G16" s="413">
        <v>0.608013327134666</v>
      </c>
      <c r="H16" s="226"/>
      <c r="I16" s="63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</row>
    <row r="17" spans="1:41" ht="12.75">
      <c r="A17" s="317" t="s">
        <v>303</v>
      </c>
      <c r="B17" s="322">
        <v>27.166666666666664</v>
      </c>
      <c r="C17" s="319">
        <v>353.66666666666663</v>
      </c>
      <c r="D17" s="323">
        <v>-0.021021021021021102</v>
      </c>
      <c r="E17" s="305">
        <v>-0.07356472385941948</v>
      </c>
      <c r="F17" s="404">
        <v>0.0768143261074458</v>
      </c>
      <c r="G17" s="413">
        <v>0.06834381551362682</v>
      </c>
      <c r="H17" s="63"/>
      <c r="I17" s="63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</row>
    <row r="18" spans="1:41" ht="12.75">
      <c r="A18" s="317" t="s">
        <v>304</v>
      </c>
      <c r="B18" s="314">
        <v>0</v>
      </c>
      <c r="C18" s="315">
        <v>5.166666666666667</v>
      </c>
      <c r="D18" s="323" t="s">
        <v>305</v>
      </c>
      <c r="E18" s="305">
        <v>-0.42592592592592593</v>
      </c>
      <c r="F18" s="404">
        <v>0</v>
      </c>
      <c r="G18" s="416" t="s">
        <v>305</v>
      </c>
      <c r="H18" s="63"/>
      <c r="I18" s="63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</row>
    <row r="19" spans="1:41" ht="12.75">
      <c r="A19" s="324" t="s">
        <v>306</v>
      </c>
      <c r="B19" s="322">
        <v>9041</v>
      </c>
      <c r="C19" s="319">
        <v>29532</v>
      </c>
      <c r="D19" s="320">
        <v>-0.04481343874909771</v>
      </c>
      <c r="E19" s="321">
        <v>0.008319581175667334</v>
      </c>
      <c r="F19" s="414">
        <v>0.3061424895029121</v>
      </c>
      <c r="G19" s="417">
        <v>0.9465776730794399</v>
      </c>
      <c r="H19" s="63"/>
      <c r="I19" s="63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</row>
    <row r="20" spans="1:41" ht="12.75">
      <c r="A20" s="309" t="s">
        <v>307</v>
      </c>
      <c r="B20" s="310">
        <v>14677</v>
      </c>
      <c r="C20" s="311">
        <v>100930.5</v>
      </c>
      <c r="D20" s="312">
        <v>0.012561875140135292</v>
      </c>
      <c r="E20" s="313">
        <v>0.00860653997106997</v>
      </c>
      <c r="F20" s="412">
        <v>0.14541689578472314</v>
      </c>
      <c r="G20" s="412">
        <v>0.4862120655813736</v>
      </c>
      <c r="H20" s="63"/>
      <c r="I20" s="63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</row>
    <row r="21" spans="1:41" ht="12.75">
      <c r="A21" s="325" t="s">
        <v>300</v>
      </c>
      <c r="B21" s="314">
        <v>6215.166666666667</v>
      </c>
      <c r="C21" s="315">
        <v>40735.416666666664</v>
      </c>
      <c r="D21" s="326">
        <v>0.028759810750789594</v>
      </c>
      <c r="E21" s="327">
        <v>0.006651633562948511</v>
      </c>
      <c r="F21" s="413">
        <v>0.15257402956068125</v>
      </c>
      <c r="G21" s="413">
        <v>0.4063838366226039</v>
      </c>
      <c r="H21" s="63"/>
      <c r="I21" s="63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</row>
    <row r="22" spans="1:41" ht="12.75">
      <c r="A22" s="317" t="s">
        <v>301</v>
      </c>
      <c r="B22" s="318">
        <v>1196.75</v>
      </c>
      <c r="C22" s="319">
        <v>9920.5</v>
      </c>
      <c r="D22" s="320">
        <v>0.09667812142038956</v>
      </c>
      <c r="E22" s="321">
        <v>0.012433664444142067</v>
      </c>
      <c r="F22" s="415">
        <v>0.12063404062295247</v>
      </c>
      <c r="G22" s="415">
        <v>0.41573066234367756</v>
      </c>
      <c r="H22" s="63"/>
      <c r="I22" s="63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</row>
    <row r="23" spans="1:41" ht="12.75">
      <c r="A23" s="317" t="s">
        <v>302</v>
      </c>
      <c r="B23" s="322">
        <v>2088.3333333333335</v>
      </c>
      <c r="C23" s="315">
        <v>32496.25</v>
      </c>
      <c r="D23" s="316">
        <v>0.16109901311217167</v>
      </c>
      <c r="E23" s="305">
        <v>0.0005105758474532873</v>
      </c>
      <c r="F23" s="413">
        <v>0.06426382531317716</v>
      </c>
      <c r="G23" s="413">
        <v>0.32659976541118213</v>
      </c>
      <c r="H23" s="63"/>
      <c r="I23" s="63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</row>
    <row r="24" spans="1:41" ht="12.75">
      <c r="A24" s="317" t="s">
        <v>303</v>
      </c>
      <c r="B24" s="322">
        <v>0</v>
      </c>
      <c r="C24" s="319">
        <v>19.083333333333332</v>
      </c>
      <c r="D24" s="323" t="s">
        <v>305</v>
      </c>
      <c r="E24" s="305">
        <v>0.15656565656565657</v>
      </c>
      <c r="F24" s="413">
        <v>0</v>
      </c>
      <c r="G24" s="413">
        <v>0</v>
      </c>
      <c r="H24" s="63"/>
      <c r="I24" s="63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</row>
    <row r="25" spans="1:41" ht="12.75">
      <c r="A25" s="317" t="s">
        <v>304</v>
      </c>
      <c r="B25" s="314">
        <v>0</v>
      </c>
      <c r="C25" s="315">
        <v>0</v>
      </c>
      <c r="D25" s="323" t="s">
        <v>305</v>
      </c>
      <c r="E25" s="328" t="s">
        <v>305</v>
      </c>
      <c r="F25" s="416" t="s">
        <v>305</v>
      </c>
      <c r="G25" s="416" t="s">
        <v>305</v>
      </c>
      <c r="H25" s="63"/>
      <c r="I25" s="63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</row>
    <row r="26" spans="1:41" ht="12.75">
      <c r="A26" s="324" t="s">
        <v>306</v>
      </c>
      <c r="B26" s="329">
        <v>5176.75</v>
      </c>
      <c r="C26" s="330">
        <v>17759.25</v>
      </c>
      <c r="D26" s="331">
        <v>-0.06954346653885335</v>
      </c>
      <c r="E26" s="332">
        <v>0.026061878304076025</v>
      </c>
      <c r="F26" s="417">
        <v>0.2914959809676647</v>
      </c>
      <c r="G26" s="417">
        <v>0.9217722908907454</v>
      </c>
      <c r="H26" s="63"/>
      <c r="I26" s="63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364"/>
      <c r="AM26" s="364"/>
      <c r="AN26" s="364"/>
      <c r="AO26" s="364"/>
    </row>
    <row r="27" spans="1:41" ht="12.75">
      <c r="A27" s="218"/>
      <c r="B27" s="219"/>
      <c r="C27" s="219"/>
      <c r="D27" s="245"/>
      <c r="E27" s="245"/>
      <c r="F27" s="246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</row>
    <row r="28" spans="1:41" ht="12.75">
      <c r="A28" s="218"/>
      <c r="B28" s="219"/>
      <c r="C28" s="219"/>
      <c r="D28" s="245"/>
      <c r="E28" s="245"/>
      <c r="F28" s="246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</row>
    <row r="29" spans="1:41" ht="12.75">
      <c r="A29" s="218"/>
      <c r="B29" s="219"/>
      <c r="C29" s="219"/>
      <c r="D29" s="245"/>
      <c r="E29" s="245"/>
      <c r="F29" s="246"/>
      <c r="AB29" s="364"/>
      <c r="AC29" s="364"/>
      <c r="AD29" s="364"/>
      <c r="AE29" s="364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</row>
    <row r="30" spans="1:41" ht="28.5" customHeight="1">
      <c r="A30" s="194" t="s">
        <v>1</v>
      </c>
      <c r="B30" s="195" t="s">
        <v>298</v>
      </c>
      <c r="C30" s="196"/>
      <c r="D30" s="197" t="s">
        <v>289</v>
      </c>
      <c r="E30" s="198"/>
      <c r="F30" s="199" t="s">
        <v>290</v>
      </c>
      <c r="G30" s="199" t="s">
        <v>291</v>
      </c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</row>
    <row r="31" spans="1:41" ht="26.25" customHeight="1">
      <c r="A31" s="201"/>
      <c r="B31" s="247" t="s">
        <v>1060</v>
      </c>
      <c r="C31" s="204" t="s">
        <v>293</v>
      </c>
      <c r="D31" s="247" t="s">
        <v>1060</v>
      </c>
      <c r="E31" s="204" t="s">
        <v>294</v>
      </c>
      <c r="F31" s="205"/>
      <c r="G31" s="205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</row>
    <row r="32" spans="1:41" ht="12.75">
      <c r="A32" s="228" t="s">
        <v>308</v>
      </c>
      <c r="B32" s="248">
        <v>786.775</v>
      </c>
      <c r="C32" s="230">
        <v>3435.7250000000004</v>
      </c>
      <c r="D32" s="231">
        <v>0.01588172633074003</v>
      </c>
      <c r="E32" s="232">
        <v>0.006466685219633117</v>
      </c>
      <c r="F32" s="384">
        <v>0.22899824636721505</v>
      </c>
      <c r="G32" s="384">
        <v>0.5145599319827995</v>
      </c>
      <c r="H32" s="63"/>
      <c r="I32" s="63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</row>
    <row r="33" spans="1:41" ht="12.75">
      <c r="A33" s="234" t="s">
        <v>309</v>
      </c>
      <c r="B33" s="249">
        <v>393.65</v>
      </c>
      <c r="C33" s="236">
        <v>1719.95</v>
      </c>
      <c r="D33" s="237">
        <v>0.027672627594308663</v>
      </c>
      <c r="E33" s="238">
        <v>0.0341365160010223</v>
      </c>
      <c r="F33" s="386">
        <v>0.22887293235268466</v>
      </c>
      <c r="G33" s="386">
        <v>0.4360444185982111</v>
      </c>
      <c r="H33" s="63"/>
      <c r="I33" s="63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</row>
    <row r="34" spans="1:41" ht="12.75">
      <c r="A34" s="234" t="s">
        <v>310</v>
      </c>
      <c r="B34" s="250">
        <v>288.2</v>
      </c>
      <c r="C34" s="236">
        <v>1214.05</v>
      </c>
      <c r="D34" s="237">
        <v>0.0032199112348794134</v>
      </c>
      <c r="E34" s="238">
        <v>0.0008656224237426624</v>
      </c>
      <c r="F34" s="386">
        <v>0.23738725752646103</v>
      </c>
      <c r="G34" s="386">
        <v>0.4281840805259443</v>
      </c>
      <c r="H34" s="63"/>
      <c r="I34" s="63"/>
      <c r="AB34" s="364"/>
      <c r="AC34" s="364"/>
      <c r="AD34" s="364"/>
      <c r="AE34" s="364"/>
      <c r="AF34" s="364"/>
      <c r="AG34" s="364"/>
      <c r="AH34" s="364"/>
      <c r="AI34" s="364"/>
      <c r="AJ34" s="364"/>
      <c r="AK34" s="364"/>
      <c r="AL34" s="364"/>
      <c r="AM34" s="364"/>
      <c r="AN34" s="364"/>
      <c r="AO34" s="364"/>
    </row>
    <row r="35" spans="1:41" ht="12.75">
      <c r="A35" s="234" t="s">
        <v>311</v>
      </c>
      <c r="B35" s="249">
        <v>105.475</v>
      </c>
      <c r="C35" s="230">
        <v>505.825</v>
      </c>
      <c r="D35" s="231">
        <v>0.1015665796344647</v>
      </c>
      <c r="E35" s="232">
        <v>0.12255881047492223</v>
      </c>
      <c r="F35" s="384">
        <v>0.20852073345524638</v>
      </c>
      <c r="G35" s="384">
        <v>0.45913592338665793</v>
      </c>
      <c r="H35" s="63"/>
      <c r="I35" s="63"/>
      <c r="AB35" s="364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64"/>
      <c r="AN35" s="364"/>
      <c r="AO35" s="364"/>
    </row>
    <row r="36" spans="1:41" ht="12.75">
      <c r="A36" s="234" t="s">
        <v>312</v>
      </c>
      <c r="B36" s="249">
        <v>393.125</v>
      </c>
      <c r="C36" s="236">
        <v>1715.8</v>
      </c>
      <c r="D36" s="231">
        <v>0.004278962830501998</v>
      </c>
      <c r="E36" s="232">
        <v>-0.019794909880316514</v>
      </c>
      <c r="F36" s="384">
        <v>0.22912052686793333</v>
      </c>
      <c r="G36" s="400">
        <v>0.627744510978044</v>
      </c>
      <c r="H36" s="63"/>
      <c r="I36" s="63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</row>
    <row r="37" spans="1:41" ht="12.75">
      <c r="A37" s="221" t="s">
        <v>313</v>
      </c>
      <c r="B37" s="251"/>
      <c r="C37" s="252"/>
      <c r="D37" s="253" t="s">
        <v>314</v>
      </c>
      <c r="E37" s="254"/>
      <c r="F37" s="392"/>
      <c r="G37" s="392"/>
      <c r="H37" s="63"/>
      <c r="I37" s="63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</row>
    <row r="38" spans="1:41" ht="12.75">
      <c r="A38" s="234" t="s">
        <v>315</v>
      </c>
      <c r="B38" s="210">
        <v>0.36630548759175113</v>
      </c>
      <c r="C38" s="211">
        <v>0.35336064440547477</v>
      </c>
      <c r="D38" s="255">
        <v>-0.46232060394183483</v>
      </c>
      <c r="E38" s="256">
        <v>-0.1860306775812115</v>
      </c>
      <c r="F38" s="393" t="s">
        <v>305</v>
      </c>
      <c r="G38" s="393" t="s">
        <v>305</v>
      </c>
      <c r="H38" s="63"/>
      <c r="I38" s="63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</row>
    <row r="39" spans="1:41" ht="12.75">
      <c r="A39" s="234" t="s">
        <v>316</v>
      </c>
      <c r="B39" s="231">
        <v>0.5003336404944234</v>
      </c>
      <c r="C39" s="238">
        <v>0.500607586462828</v>
      </c>
      <c r="D39" s="257">
        <v>0.5740529031819708</v>
      </c>
      <c r="E39" s="258">
        <v>1.3394486115692272</v>
      </c>
      <c r="F39" s="394" t="s">
        <v>305</v>
      </c>
      <c r="G39" s="394" t="s">
        <v>305</v>
      </c>
      <c r="H39" s="63"/>
      <c r="I39" s="63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</row>
    <row r="40" spans="1:41" ht="12.75">
      <c r="A40" s="259" t="s">
        <v>317</v>
      </c>
      <c r="B40" s="260">
        <v>0.26794106439730725</v>
      </c>
      <c r="C40" s="217">
        <v>0.29409285153638187</v>
      </c>
      <c r="D40" s="261">
        <v>1.7973697212866595</v>
      </c>
      <c r="E40" s="262">
        <v>2.3165258228401653</v>
      </c>
      <c r="F40" s="395" t="s">
        <v>305</v>
      </c>
      <c r="G40" s="395" t="s">
        <v>305</v>
      </c>
      <c r="H40" s="63"/>
      <c r="I40" s="63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</row>
    <row r="41" spans="1:41" ht="12.75">
      <c r="A41" s="218"/>
      <c r="B41" s="219"/>
      <c r="C41" s="219"/>
      <c r="D41" s="245"/>
      <c r="E41" s="245"/>
      <c r="F41" s="246"/>
      <c r="AB41" s="364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4"/>
      <c r="AN41" s="364"/>
      <c r="AO41" s="364"/>
    </row>
    <row r="42" spans="1:41" ht="12.75">
      <c r="A42" s="218"/>
      <c r="B42" s="219"/>
      <c r="C42" s="219"/>
      <c r="D42" s="245"/>
      <c r="E42" s="245"/>
      <c r="F42" s="246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</row>
    <row r="43" spans="1:41" ht="12.75">
      <c r="A43" s="218"/>
      <c r="B43" s="219"/>
      <c r="C43" s="219"/>
      <c r="D43" s="245"/>
      <c r="E43" s="245"/>
      <c r="F43" s="246"/>
      <c r="AB43" s="364"/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  <c r="AM43" s="364"/>
      <c r="AN43" s="364"/>
      <c r="AO43" s="364"/>
    </row>
    <row r="44" spans="1:41" ht="24" customHeight="1">
      <c r="A44" s="194" t="s">
        <v>318</v>
      </c>
      <c r="B44" s="195" t="s">
        <v>319</v>
      </c>
      <c r="C44" s="196"/>
      <c r="D44" s="197" t="s">
        <v>289</v>
      </c>
      <c r="E44" s="198"/>
      <c r="F44" s="199" t="s">
        <v>290</v>
      </c>
      <c r="G44" s="199" t="s">
        <v>291</v>
      </c>
      <c r="H44" s="263"/>
      <c r="I44" s="263"/>
      <c r="J44" s="263"/>
      <c r="AB44" s="364"/>
      <c r="AC44" s="364"/>
      <c r="AD44" s="364"/>
      <c r="AE44" s="364"/>
      <c r="AF44" s="364"/>
      <c r="AG44" s="364"/>
      <c r="AH44" s="364"/>
      <c r="AI44" s="364"/>
      <c r="AJ44" s="364"/>
      <c r="AK44" s="364"/>
      <c r="AL44" s="364"/>
      <c r="AM44" s="364"/>
      <c r="AN44" s="364"/>
      <c r="AO44" s="364"/>
    </row>
    <row r="45" spans="1:41" ht="27" customHeight="1">
      <c r="A45" s="201"/>
      <c r="B45" s="247" t="s">
        <v>1060</v>
      </c>
      <c r="C45" s="204" t="s">
        <v>293</v>
      </c>
      <c r="D45" s="202" t="s">
        <v>1060</v>
      </c>
      <c r="E45" s="203" t="s">
        <v>294</v>
      </c>
      <c r="F45" s="205"/>
      <c r="G45" s="205"/>
      <c r="H45" s="263"/>
      <c r="I45" s="263"/>
      <c r="J45" s="263"/>
      <c r="K45" s="263"/>
      <c r="L45" s="263"/>
      <c r="AB45" s="364"/>
      <c r="AC45" s="364"/>
      <c r="AD45" s="364"/>
      <c r="AE45" s="364"/>
      <c r="AF45" s="364"/>
      <c r="AG45" s="364"/>
      <c r="AH45" s="364"/>
      <c r="AI45" s="364"/>
      <c r="AJ45" s="364"/>
      <c r="AK45" s="364"/>
      <c r="AL45" s="364"/>
      <c r="AM45" s="364"/>
      <c r="AN45" s="364"/>
      <c r="AO45" s="364"/>
    </row>
    <row r="46" spans="1:41" ht="12.75">
      <c r="A46" s="309" t="s">
        <v>320</v>
      </c>
      <c r="B46" s="310">
        <v>355137</v>
      </c>
      <c r="C46" s="333">
        <v>1550966</v>
      </c>
      <c r="D46" s="334">
        <v>-0.02271382615419759</v>
      </c>
      <c r="E46" s="313">
        <v>-0.008210737137471003</v>
      </c>
      <c r="F46" s="404">
        <v>0.22897794019984966</v>
      </c>
      <c r="G46" s="413">
        <v>0.44533798145349895</v>
      </c>
      <c r="H46" s="285"/>
      <c r="I46" s="285"/>
      <c r="J46" s="268"/>
      <c r="K46" s="263"/>
      <c r="L46" s="263"/>
      <c r="AB46" s="364"/>
      <c r="AC46" s="364"/>
      <c r="AD46" s="364"/>
      <c r="AE46" s="364"/>
      <c r="AF46" s="364"/>
      <c r="AG46" s="364"/>
      <c r="AH46" s="364"/>
      <c r="AI46" s="364"/>
      <c r="AJ46" s="364"/>
      <c r="AK46" s="364"/>
      <c r="AL46" s="364"/>
      <c r="AM46" s="364"/>
      <c r="AN46" s="364"/>
      <c r="AO46" s="364"/>
    </row>
    <row r="47" spans="1:41" ht="12.75">
      <c r="A47" s="309" t="s">
        <v>321</v>
      </c>
      <c r="B47" s="335"/>
      <c r="C47" s="336"/>
      <c r="D47" s="335"/>
      <c r="E47" s="336"/>
      <c r="F47" s="420"/>
      <c r="G47" s="420"/>
      <c r="H47" s="267"/>
      <c r="I47" s="267"/>
      <c r="J47" s="263"/>
      <c r="AB47" s="364"/>
      <c r="AC47" s="364"/>
      <c r="AD47" s="364"/>
      <c r="AE47" s="364"/>
      <c r="AF47" s="364"/>
      <c r="AG47" s="364"/>
      <c r="AH47" s="364"/>
      <c r="AI47" s="364"/>
      <c r="AJ47" s="364"/>
      <c r="AK47" s="364"/>
      <c r="AL47" s="364"/>
      <c r="AM47" s="364"/>
      <c r="AN47" s="364"/>
      <c r="AO47" s="364"/>
    </row>
    <row r="48" spans="1:41" ht="12.75">
      <c r="A48" s="317" t="s">
        <v>322</v>
      </c>
      <c r="B48" s="314">
        <v>72193</v>
      </c>
      <c r="C48" s="315">
        <v>293822</v>
      </c>
      <c r="D48" s="316">
        <v>-0.08040252213234822</v>
      </c>
      <c r="E48" s="305">
        <v>-0.05368898393517385</v>
      </c>
      <c r="F48" s="404">
        <v>0.24570318083737774</v>
      </c>
      <c r="G48" s="413">
        <v>0.4432716868061696</v>
      </c>
      <c r="H48" s="274"/>
      <c r="I48" s="268"/>
      <c r="J48" s="263"/>
      <c r="AB48" s="364"/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</row>
    <row r="49" spans="1:41" ht="12.75">
      <c r="A49" s="317" t="s">
        <v>323</v>
      </c>
      <c r="B49" s="322">
        <v>214346</v>
      </c>
      <c r="C49" s="319">
        <v>926668</v>
      </c>
      <c r="D49" s="316">
        <v>-0.013952589716577979</v>
      </c>
      <c r="E49" s="321">
        <v>-0.006595055852147258</v>
      </c>
      <c r="F49" s="414">
        <v>0.23130830027582694</v>
      </c>
      <c r="G49" s="415">
        <v>0.45018660987509634</v>
      </c>
      <c r="H49" s="274"/>
      <c r="I49" s="268"/>
      <c r="J49" s="263"/>
      <c r="AB49" s="364"/>
      <c r="AC49" s="364"/>
      <c r="AD49" s="364"/>
      <c r="AE49" s="364"/>
      <c r="AF49" s="364"/>
      <c r="AG49" s="364"/>
      <c r="AH49" s="364"/>
      <c r="AI49" s="364"/>
      <c r="AJ49" s="364"/>
      <c r="AK49" s="364"/>
      <c r="AL49" s="364"/>
      <c r="AM49" s="364"/>
      <c r="AN49" s="364"/>
      <c r="AO49" s="364"/>
    </row>
    <row r="50" spans="1:41" ht="12.75">
      <c r="A50" s="317" t="s">
        <v>324</v>
      </c>
      <c r="B50" s="318">
        <v>68598</v>
      </c>
      <c r="C50" s="337">
        <v>330476</v>
      </c>
      <c r="D50" s="316">
        <v>0.01616128697764685</v>
      </c>
      <c r="E50" s="339">
        <v>0.031145668873676202</v>
      </c>
      <c r="F50" s="414">
        <v>0.20757331848606253</v>
      </c>
      <c r="G50" s="415">
        <v>0.4328932754442649</v>
      </c>
      <c r="H50" s="274"/>
      <c r="I50" s="268"/>
      <c r="J50" s="263"/>
      <c r="AB50" s="364"/>
      <c r="AC50" s="364"/>
      <c r="AD50" s="364"/>
      <c r="AE50" s="364"/>
      <c r="AF50" s="364"/>
      <c r="AG50" s="364"/>
      <c r="AH50" s="364"/>
      <c r="AI50" s="364"/>
      <c r="AJ50" s="364"/>
      <c r="AK50" s="364"/>
      <c r="AL50" s="364"/>
      <c r="AM50" s="364"/>
      <c r="AN50" s="364"/>
      <c r="AO50" s="364"/>
    </row>
    <row r="51" spans="1:41" ht="12.75">
      <c r="A51" s="309" t="s">
        <v>325</v>
      </c>
      <c r="B51" s="340"/>
      <c r="C51" s="341"/>
      <c r="D51" s="340"/>
      <c r="E51" s="341"/>
      <c r="F51" s="420"/>
      <c r="G51" s="420"/>
      <c r="H51" s="267"/>
      <c r="I51" s="267"/>
      <c r="J51" s="263"/>
      <c r="AB51" s="364"/>
      <c r="AC51" s="364"/>
      <c r="AD51" s="364"/>
      <c r="AE51" s="364"/>
      <c r="AF51" s="364"/>
      <c r="AG51" s="364"/>
      <c r="AH51" s="364"/>
      <c r="AI51" s="364"/>
      <c r="AJ51" s="364"/>
      <c r="AK51" s="364"/>
      <c r="AL51" s="364"/>
      <c r="AM51" s="364"/>
      <c r="AN51" s="364"/>
      <c r="AO51" s="364"/>
    </row>
    <row r="52" spans="1:41" ht="12.75">
      <c r="A52" s="342" t="s">
        <v>326</v>
      </c>
      <c r="B52" s="314">
        <v>35987</v>
      </c>
      <c r="C52" s="315">
        <v>180340</v>
      </c>
      <c r="D52" s="316">
        <v>-0.03242545640308658</v>
      </c>
      <c r="E52" s="305">
        <v>-0.01486927926057835</v>
      </c>
      <c r="F52" s="404">
        <v>0.19955084839747145</v>
      </c>
      <c r="G52" s="413">
        <v>0.4006479481641469</v>
      </c>
      <c r="H52" s="274"/>
      <c r="I52" s="268"/>
      <c r="J52" s="268"/>
      <c r="AB52" s="364"/>
      <c r="AC52" s="364"/>
      <c r="AD52" s="364"/>
      <c r="AE52" s="364"/>
      <c r="AF52" s="364"/>
      <c r="AG52" s="364"/>
      <c r="AH52" s="364"/>
      <c r="AI52" s="364"/>
      <c r="AJ52" s="364"/>
      <c r="AK52" s="364"/>
      <c r="AL52" s="364"/>
      <c r="AM52" s="364"/>
      <c r="AN52" s="364"/>
      <c r="AO52" s="364"/>
    </row>
    <row r="53" spans="1:41" ht="12.75">
      <c r="A53" s="342" t="s">
        <v>486</v>
      </c>
      <c r="B53" s="322">
        <v>47970</v>
      </c>
      <c r="C53" s="319">
        <v>204063</v>
      </c>
      <c r="D53" s="320">
        <v>0.09179051824202844</v>
      </c>
      <c r="E53" s="321">
        <v>0.02073860652170656</v>
      </c>
      <c r="F53" s="404">
        <v>0.23507446229840784</v>
      </c>
      <c r="G53" s="413">
        <v>0.399250936329588</v>
      </c>
      <c r="H53" s="274"/>
      <c r="I53" s="268"/>
      <c r="J53" s="268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4"/>
    </row>
    <row r="54" spans="1:41" ht="12.75">
      <c r="A54" s="342" t="s">
        <v>328</v>
      </c>
      <c r="B54" s="322">
        <v>225855</v>
      </c>
      <c r="C54" s="319">
        <v>1004526</v>
      </c>
      <c r="D54" s="320">
        <v>-0.04463488813783012</v>
      </c>
      <c r="E54" s="321">
        <v>-0.012509203726513873</v>
      </c>
      <c r="F54" s="404">
        <v>0.22483738599100472</v>
      </c>
      <c r="G54" s="413">
        <v>0.4427201251389289</v>
      </c>
      <c r="H54" s="274"/>
      <c r="I54" s="268"/>
      <c r="J54" s="268"/>
      <c r="AB54" s="364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364"/>
      <c r="AN54" s="364"/>
      <c r="AO54" s="364"/>
    </row>
    <row r="55" spans="1:41" ht="12.75">
      <c r="A55" s="342" t="s">
        <v>329</v>
      </c>
      <c r="B55" s="343">
        <v>45325</v>
      </c>
      <c r="C55" s="344">
        <v>162037</v>
      </c>
      <c r="D55" s="316">
        <v>-0.011536616216687778</v>
      </c>
      <c r="E55" s="305">
        <v>-0.009408470680295378</v>
      </c>
      <c r="F55" s="404">
        <v>0.2797200639360146</v>
      </c>
      <c r="G55" s="413">
        <v>0.5861244019138756</v>
      </c>
      <c r="H55" s="274"/>
      <c r="I55" s="268"/>
      <c r="J55" s="268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4"/>
      <c r="AN55" s="364"/>
      <c r="AO55" s="364"/>
    </row>
    <row r="56" spans="1:41" ht="12.75">
      <c r="A56" s="345" t="s">
        <v>330</v>
      </c>
      <c r="B56" s="340"/>
      <c r="C56" s="341"/>
      <c r="D56" s="346"/>
      <c r="E56" s="341"/>
      <c r="F56" s="420"/>
      <c r="G56" s="420"/>
      <c r="H56" s="267"/>
      <c r="I56" s="267"/>
      <c r="J56" s="263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  <c r="AO56" s="364"/>
    </row>
    <row r="57" spans="1:41" ht="12.75">
      <c r="A57" s="317" t="s">
        <v>331</v>
      </c>
      <c r="B57" s="322">
        <v>100289</v>
      </c>
      <c r="C57" s="319">
        <v>477931</v>
      </c>
      <c r="D57" s="320">
        <v>-0.05055429853544002</v>
      </c>
      <c r="E57" s="305">
        <v>-0.01457525773195878</v>
      </c>
      <c r="F57" s="404">
        <v>0.20983991412986394</v>
      </c>
      <c r="G57" s="413">
        <v>0.4799687962134301</v>
      </c>
      <c r="H57" s="274"/>
      <c r="I57" s="268"/>
      <c r="J57" s="263"/>
      <c r="AB57" s="364"/>
      <c r="AC57" s="364"/>
      <c r="AD57" s="364"/>
      <c r="AE57" s="364"/>
      <c r="AF57" s="364"/>
      <c r="AG57" s="364"/>
      <c r="AH57" s="364"/>
      <c r="AI57" s="364"/>
      <c r="AJ57" s="364"/>
      <c r="AK57" s="364"/>
      <c r="AL57" s="364"/>
      <c r="AM57" s="364"/>
      <c r="AN57" s="364"/>
      <c r="AO57" s="364"/>
    </row>
    <row r="58" spans="1:41" ht="12.75">
      <c r="A58" s="317" t="s">
        <v>85</v>
      </c>
      <c r="B58" s="322">
        <v>12041</v>
      </c>
      <c r="C58" s="319">
        <v>49698</v>
      </c>
      <c r="D58" s="320">
        <v>-0.09636022514071296</v>
      </c>
      <c r="E58" s="305">
        <v>-0.09916801102068196</v>
      </c>
      <c r="F58" s="404">
        <v>0.2422833916857821</v>
      </c>
      <c r="G58" s="413">
        <v>0.10020221857914402</v>
      </c>
      <c r="H58" s="274"/>
      <c r="I58" s="268"/>
      <c r="J58" s="263"/>
      <c r="AB58" s="364"/>
      <c r="AC58" s="364"/>
      <c r="AD58" s="364"/>
      <c r="AE58" s="364"/>
      <c r="AF58" s="364"/>
      <c r="AG58" s="364"/>
      <c r="AH58" s="364"/>
      <c r="AI58" s="364"/>
      <c r="AJ58" s="364"/>
      <c r="AK58" s="364"/>
      <c r="AL58" s="364"/>
      <c r="AM58" s="364"/>
      <c r="AN58" s="364"/>
      <c r="AO58" s="364"/>
    </row>
    <row r="59" spans="1:41" ht="12.75">
      <c r="A59" s="317" t="s">
        <v>332</v>
      </c>
      <c r="B59" s="314">
        <v>10746</v>
      </c>
      <c r="C59" s="315">
        <v>40085</v>
      </c>
      <c r="D59" s="316">
        <v>-0.08035943517329913</v>
      </c>
      <c r="E59" s="305">
        <v>-0.07141864343958493</v>
      </c>
      <c r="F59" s="404">
        <v>0.268080329300237</v>
      </c>
      <c r="G59" s="413">
        <v>0.2868506753510224</v>
      </c>
      <c r="H59" s="274"/>
      <c r="I59" s="268"/>
      <c r="J59" s="263"/>
      <c r="AB59" s="364"/>
      <c r="AC59" s="364"/>
      <c r="AD59" s="364"/>
      <c r="AE59" s="364"/>
      <c r="AF59" s="364"/>
      <c r="AG59" s="364"/>
      <c r="AH59" s="364"/>
      <c r="AI59" s="364"/>
      <c r="AJ59" s="364"/>
      <c r="AK59" s="364"/>
      <c r="AL59" s="364"/>
      <c r="AM59" s="364"/>
      <c r="AN59" s="364"/>
      <c r="AO59" s="364"/>
    </row>
    <row r="60" spans="1:41" ht="12.75">
      <c r="A60" s="317" t="s">
        <v>333</v>
      </c>
      <c r="B60" s="314">
        <v>232061</v>
      </c>
      <c r="C60" s="315">
        <v>983252</v>
      </c>
      <c r="D60" s="316">
        <v>-0.002968825187323887</v>
      </c>
      <c r="E60" s="305">
        <v>0.0028384375232668457</v>
      </c>
      <c r="F60" s="404">
        <v>0.23601375842612066</v>
      </c>
      <c r="G60" s="413">
        <v>0.5385782949658487</v>
      </c>
      <c r="H60" s="274"/>
      <c r="I60" s="268"/>
      <c r="J60" s="263"/>
      <c r="AB60" s="364"/>
      <c r="AC60" s="364"/>
      <c r="AD60" s="364"/>
      <c r="AE60" s="364"/>
      <c r="AF60" s="364"/>
      <c r="AG60" s="364"/>
      <c r="AH60" s="364"/>
      <c r="AI60" s="364"/>
      <c r="AJ60" s="364"/>
      <c r="AK60" s="364"/>
      <c r="AL60" s="364"/>
      <c r="AM60" s="364"/>
      <c r="AN60" s="364"/>
      <c r="AO60" s="364"/>
    </row>
    <row r="61" spans="1:41" ht="12.75">
      <c r="A61" s="309" t="s">
        <v>334</v>
      </c>
      <c r="B61" s="340"/>
      <c r="C61" s="341"/>
      <c r="D61" s="340"/>
      <c r="E61" s="341"/>
      <c r="F61" s="420"/>
      <c r="G61" s="420"/>
      <c r="H61" s="267"/>
      <c r="I61" s="267"/>
      <c r="J61" s="263"/>
      <c r="AB61" s="364"/>
      <c r="AC61" s="364"/>
      <c r="AD61" s="364"/>
      <c r="AE61" s="364"/>
      <c r="AF61" s="364"/>
      <c r="AG61" s="364"/>
      <c r="AH61" s="364"/>
      <c r="AI61" s="364"/>
      <c r="AJ61" s="364"/>
      <c r="AK61" s="364"/>
      <c r="AL61" s="364"/>
      <c r="AM61" s="364"/>
      <c r="AN61" s="364"/>
      <c r="AO61" s="364"/>
    </row>
    <row r="62" spans="1:41" ht="12.75">
      <c r="A62" s="347" t="s">
        <v>335</v>
      </c>
      <c r="B62" s="314">
        <v>382</v>
      </c>
      <c r="C62" s="315">
        <v>764</v>
      </c>
      <c r="D62" s="316">
        <v>-0.1473214285714286</v>
      </c>
      <c r="E62" s="321">
        <v>-0.21641025641025646</v>
      </c>
      <c r="F62" s="404">
        <v>0.5</v>
      </c>
      <c r="G62" s="413">
        <v>0.4042328042328042</v>
      </c>
      <c r="H62" s="274"/>
      <c r="I62" s="268"/>
      <c r="J62" s="268"/>
      <c r="AB62" s="364"/>
      <c r="AC62" s="364"/>
      <c r="AD62" s="364"/>
      <c r="AE62" s="364"/>
      <c r="AF62" s="364"/>
      <c r="AG62" s="364"/>
      <c r="AH62" s="364"/>
      <c r="AI62" s="364"/>
      <c r="AJ62" s="364"/>
      <c r="AK62" s="364"/>
      <c r="AL62" s="364"/>
      <c r="AM62" s="364"/>
      <c r="AN62" s="364"/>
      <c r="AO62" s="364"/>
    </row>
    <row r="63" spans="1:41" ht="25.5">
      <c r="A63" s="317" t="s">
        <v>336</v>
      </c>
      <c r="B63" s="322">
        <v>866</v>
      </c>
      <c r="C63" s="319">
        <v>2557</v>
      </c>
      <c r="D63" s="316">
        <v>0.10318471337579616</v>
      </c>
      <c r="E63" s="321">
        <v>0.04752150757886109</v>
      </c>
      <c r="F63" s="404">
        <v>0.3386781384434885</v>
      </c>
      <c r="G63" s="413">
        <v>0.3578512396694215</v>
      </c>
      <c r="H63" s="274"/>
      <c r="I63" s="268"/>
      <c r="J63" s="268"/>
      <c r="AB63" s="364"/>
      <c r="AC63" s="364"/>
      <c r="AD63" s="364"/>
      <c r="AE63" s="364"/>
      <c r="AF63" s="364"/>
      <c r="AG63" s="364"/>
      <c r="AH63" s="364"/>
      <c r="AI63" s="364"/>
      <c r="AJ63" s="364"/>
      <c r="AK63" s="364"/>
      <c r="AL63" s="364"/>
      <c r="AM63" s="364"/>
      <c r="AN63" s="364"/>
      <c r="AO63" s="364"/>
    </row>
    <row r="64" spans="1:41" ht="25.5">
      <c r="A64" s="317" t="s">
        <v>337</v>
      </c>
      <c r="B64" s="322">
        <v>18979</v>
      </c>
      <c r="C64" s="319">
        <v>71029</v>
      </c>
      <c r="D64" s="316">
        <v>0.019006711409395916</v>
      </c>
      <c r="E64" s="321">
        <v>0.025008658508427706</v>
      </c>
      <c r="F64" s="404">
        <v>0.2672007208323361</v>
      </c>
      <c r="G64" s="413">
        <v>0.5406506381039198</v>
      </c>
      <c r="H64" s="274"/>
      <c r="I64" s="268"/>
      <c r="J64" s="268"/>
      <c r="AB64" s="364"/>
      <c r="AC64" s="364"/>
      <c r="AD64" s="364"/>
      <c r="AE64" s="364"/>
      <c r="AF64" s="364"/>
      <c r="AG64" s="364"/>
      <c r="AH64" s="364"/>
      <c r="AI64" s="364"/>
      <c r="AJ64" s="364"/>
      <c r="AK64" s="364"/>
      <c r="AL64" s="364"/>
      <c r="AM64" s="364"/>
      <c r="AN64" s="364"/>
      <c r="AO64" s="364"/>
    </row>
    <row r="65" spans="1:41" ht="12.75">
      <c r="A65" s="317" t="s">
        <v>338</v>
      </c>
      <c r="B65" s="314">
        <v>24448</v>
      </c>
      <c r="C65" s="319">
        <v>95531</v>
      </c>
      <c r="D65" s="316">
        <v>-0.04671293769008811</v>
      </c>
      <c r="E65" s="321">
        <v>0.0061931895979692175</v>
      </c>
      <c r="F65" s="404">
        <v>0.255916927489506</v>
      </c>
      <c r="G65" s="413">
        <v>0.4885398557240773</v>
      </c>
      <c r="H65" s="274"/>
      <c r="I65" s="268"/>
      <c r="J65" s="268"/>
      <c r="AB65" s="364"/>
      <c r="AC65" s="364"/>
      <c r="AD65" s="364"/>
      <c r="AE65" s="364"/>
      <c r="AF65" s="364"/>
      <c r="AG65" s="364"/>
      <c r="AH65" s="364"/>
      <c r="AI65" s="364"/>
      <c r="AJ65" s="364"/>
      <c r="AK65" s="364"/>
      <c r="AL65" s="364"/>
      <c r="AM65" s="364"/>
      <c r="AN65" s="364"/>
      <c r="AO65" s="364"/>
    </row>
    <row r="66" spans="1:41" ht="12.75">
      <c r="A66" s="317" t="s">
        <v>339</v>
      </c>
      <c r="B66" s="314">
        <v>36109</v>
      </c>
      <c r="C66" s="319">
        <v>123724</v>
      </c>
      <c r="D66" s="316">
        <v>-0.047431872741182324</v>
      </c>
      <c r="E66" s="321">
        <v>-0.06633261391249223</v>
      </c>
      <c r="F66" s="404">
        <v>0.2918512172254373</v>
      </c>
      <c r="G66" s="413">
        <v>0.6987441221433133</v>
      </c>
      <c r="H66" s="274"/>
      <c r="I66" s="268"/>
      <c r="J66" s="268"/>
      <c r="AB66" s="364"/>
      <c r="AC66" s="364"/>
      <c r="AD66" s="364"/>
      <c r="AE66" s="364"/>
      <c r="AF66" s="364"/>
      <c r="AG66" s="364"/>
      <c r="AH66" s="364"/>
      <c r="AI66" s="364"/>
      <c r="AJ66" s="364"/>
      <c r="AK66" s="364"/>
      <c r="AL66" s="364"/>
      <c r="AM66" s="364"/>
      <c r="AN66" s="364"/>
      <c r="AO66" s="364"/>
    </row>
    <row r="67" spans="1:41" ht="38.25">
      <c r="A67" s="317" t="s">
        <v>340</v>
      </c>
      <c r="B67" s="314">
        <v>87479</v>
      </c>
      <c r="C67" s="319">
        <v>396207</v>
      </c>
      <c r="D67" s="316">
        <v>0.02308636921817442</v>
      </c>
      <c r="E67" s="321">
        <v>0.04690373517661239</v>
      </c>
      <c r="F67" s="404">
        <v>0.22079115209978623</v>
      </c>
      <c r="G67" s="413">
        <v>0.654969227774367</v>
      </c>
      <c r="H67" s="274"/>
      <c r="I67" s="268"/>
      <c r="J67" s="268"/>
      <c r="AB67" s="364"/>
      <c r="AC67" s="364"/>
      <c r="AD67" s="364"/>
      <c r="AE67" s="364"/>
      <c r="AF67" s="364"/>
      <c r="AG67" s="364"/>
      <c r="AH67" s="364"/>
      <c r="AI67" s="364"/>
      <c r="AJ67" s="364"/>
      <c r="AK67" s="364"/>
      <c r="AL67" s="364"/>
      <c r="AM67" s="364"/>
      <c r="AN67" s="364"/>
      <c r="AO67" s="364"/>
    </row>
    <row r="68" spans="1:41" ht="25.5">
      <c r="A68" s="317" t="s">
        <v>341</v>
      </c>
      <c r="B68" s="322">
        <v>5061</v>
      </c>
      <c r="C68" s="319">
        <v>116207</v>
      </c>
      <c r="D68" s="316">
        <v>-0.05260202171471362</v>
      </c>
      <c r="E68" s="321">
        <v>-0.143780255082117</v>
      </c>
      <c r="F68" s="404">
        <v>0.0435515932775134</v>
      </c>
      <c r="G68" s="413">
        <v>0.3561075147762454</v>
      </c>
      <c r="H68" s="274"/>
      <c r="I68" s="268"/>
      <c r="J68" s="268"/>
      <c r="AB68" s="364"/>
      <c r="AC68" s="364"/>
      <c r="AD68" s="364"/>
      <c r="AE68" s="364"/>
      <c r="AF68" s="364"/>
      <c r="AG68" s="364"/>
      <c r="AH68" s="364"/>
      <c r="AI68" s="364"/>
      <c r="AJ68" s="364"/>
      <c r="AK68" s="364"/>
      <c r="AL68" s="364"/>
      <c r="AM68" s="364"/>
      <c r="AN68" s="364"/>
      <c r="AO68" s="364"/>
    </row>
    <row r="69" spans="1:41" ht="42" customHeight="1">
      <c r="A69" s="317" t="s">
        <v>342</v>
      </c>
      <c r="B69" s="322">
        <v>6564</v>
      </c>
      <c r="C69" s="319">
        <v>20298</v>
      </c>
      <c r="D69" s="316">
        <v>-0.017512348450830717</v>
      </c>
      <c r="E69" s="321">
        <v>-0.10985396658334434</v>
      </c>
      <c r="F69" s="404">
        <v>0.3233816139521135</v>
      </c>
      <c r="G69" s="413">
        <v>0.059507728570781016</v>
      </c>
      <c r="H69" s="274"/>
      <c r="I69" s="268"/>
      <c r="J69" s="268"/>
      <c r="AB69" s="364"/>
      <c r="AC69" s="364"/>
      <c r="AD69" s="364"/>
      <c r="AE69" s="364"/>
      <c r="AF69" s="364"/>
      <c r="AG69" s="364"/>
      <c r="AH69" s="364"/>
      <c r="AI69" s="364"/>
      <c r="AJ69" s="364"/>
      <c r="AK69" s="364"/>
      <c r="AL69" s="364"/>
      <c r="AM69" s="364"/>
      <c r="AN69" s="364"/>
      <c r="AO69" s="364"/>
    </row>
    <row r="70" spans="1:41" ht="25.5">
      <c r="A70" s="317" t="s">
        <v>343</v>
      </c>
      <c r="B70" s="314">
        <v>4375</v>
      </c>
      <c r="C70" s="319">
        <v>15066</v>
      </c>
      <c r="D70" s="316">
        <v>0.22617713004484297</v>
      </c>
      <c r="E70" s="321">
        <v>0.007961463838897398</v>
      </c>
      <c r="F70" s="404">
        <v>0.2903889552635072</v>
      </c>
      <c r="G70" s="413">
        <v>0.10945161613129191</v>
      </c>
      <c r="H70" s="274"/>
      <c r="I70" s="268"/>
      <c r="J70" s="268"/>
      <c r="AB70" s="364"/>
      <c r="AC70" s="364"/>
      <c r="AD70" s="364"/>
      <c r="AE70" s="364"/>
      <c r="AF70" s="364"/>
      <c r="AG70" s="364"/>
      <c r="AH70" s="364"/>
      <c r="AI70" s="364"/>
      <c r="AJ70" s="364"/>
      <c r="AK70" s="364"/>
      <c r="AL70" s="364"/>
      <c r="AM70" s="364"/>
      <c r="AN70" s="364"/>
      <c r="AO70" s="364"/>
    </row>
    <row r="71" spans="1:41" ht="12.75">
      <c r="A71" s="348" t="s">
        <v>344</v>
      </c>
      <c r="B71" s="314">
        <v>170874</v>
      </c>
      <c r="C71" s="337">
        <v>709583</v>
      </c>
      <c r="D71" s="349">
        <v>-0.04477762125176088</v>
      </c>
      <c r="E71" s="339">
        <v>-0.0029885768079694897</v>
      </c>
      <c r="F71" s="404">
        <v>0.24080903854799227</v>
      </c>
      <c r="G71" s="413">
        <v>0.47568726250295784</v>
      </c>
      <c r="H71" s="274"/>
      <c r="I71" s="268"/>
      <c r="J71" s="268"/>
      <c r="AB71" s="364"/>
      <c r="AC71" s="364"/>
      <c r="AD71" s="364"/>
      <c r="AE71" s="364"/>
      <c r="AF71" s="364"/>
      <c r="AG71" s="364"/>
      <c r="AH71" s="364"/>
      <c r="AI71" s="364"/>
      <c r="AJ71" s="364"/>
      <c r="AK71" s="364"/>
      <c r="AL71" s="364"/>
      <c r="AM71" s="364"/>
      <c r="AN71" s="364"/>
      <c r="AO71" s="364"/>
    </row>
    <row r="72" spans="1:41" ht="12.75">
      <c r="A72" s="309" t="s">
        <v>345</v>
      </c>
      <c r="B72" s="340"/>
      <c r="C72" s="341"/>
      <c r="D72" s="340"/>
      <c r="E72" s="341"/>
      <c r="F72" s="420"/>
      <c r="G72" s="420"/>
      <c r="H72" s="267"/>
      <c r="I72" s="267"/>
      <c r="J72" s="263"/>
      <c r="AB72" s="364"/>
      <c r="AC72" s="364"/>
      <c r="AD72" s="364"/>
      <c r="AE72" s="364"/>
      <c r="AF72" s="364"/>
      <c r="AG72" s="364"/>
      <c r="AH72" s="364"/>
      <c r="AI72" s="364"/>
      <c r="AJ72" s="364"/>
      <c r="AK72" s="364"/>
      <c r="AL72" s="364"/>
      <c r="AM72" s="364"/>
      <c r="AN72" s="364"/>
      <c r="AO72" s="364"/>
    </row>
    <row r="73" spans="1:41" ht="12.75">
      <c r="A73" s="347" t="s">
        <v>346</v>
      </c>
      <c r="B73" s="314">
        <v>17357</v>
      </c>
      <c r="C73" s="319">
        <v>67133</v>
      </c>
      <c r="D73" s="316">
        <v>-0.03432736174474238</v>
      </c>
      <c r="E73" s="321">
        <v>-0.050976123496232595</v>
      </c>
      <c r="F73" s="414">
        <v>0.2585464674601165</v>
      </c>
      <c r="G73" s="415">
        <v>0.46569719084542943</v>
      </c>
      <c r="H73" s="274"/>
      <c r="I73" s="268"/>
      <c r="J73" s="268"/>
      <c r="AB73" s="364"/>
      <c r="AC73" s="364"/>
      <c r="AD73" s="364"/>
      <c r="AE73" s="364"/>
      <c r="AF73" s="364"/>
      <c r="AG73" s="364"/>
      <c r="AH73" s="364"/>
      <c r="AI73" s="364"/>
      <c r="AJ73" s="364"/>
      <c r="AK73" s="364"/>
      <c r="AL73" s="364"/>
      <c r="AM73" s="364"/>
      <c r="AN73" s="364"/>
      <c r="AO73" s="364"/>
    </row>
    <row r="74" spans="1:41" ht="12.75">
      <c r="A74" s="350" t="s">
        <v>347</v>
      </c>
      <c r="B74" s="322">
        <v>337780</v>
      </c>
      <c r="C74" s="337">
        <v>1483833</v>
      </c>
      <c r="D74" s="349">
        <v>-0.022109508217603602</v>
      </c>
      <c r="E74" s="339">
        <v>-0.00618458515257525</v>
      </c>
      <c r="F74" s="421">
        <v>0.22764017244528192</v>
      </c>
      <c r="G74" s="428">
        <v>0.4443397914189196</v>
      </c>
      <c r="H74" s="274"/>
      <c r="I74" s="268"/>
      <c r="J74" s="268"/>
      <c r="K74" s="263"/>
      <c r="L74" s="263"/>
      <c r="AB74" s="364"/>
      <c r="AC74" s="364"/>
      <c r="AD74" s="364"/>
      <c r="AE74" s="364"/>
      <c r="AF74" s="364"/>
      <c r="AG74" s="364"/>
      <c r="AH74" s="364"/>
      <c r="AI74" s="364"/>
      <c r="AJ74" s="364"/>
      <c r="AK74" s="364"/>
      <c r="AL74" s="364"/>
      <c r="AM74" s="364"/>
      <c r="AN74" s="364"/>
      <c r="AO74" s="364"/>
    </row>
    <row r="75" spans="1:41" ht="12.75">
      <c r="A75" s="309" t="s">
        <v>348</v>
      </c>
      <c r="B75" s="310">
        <v>16631</v>
      </c>
      <c r="C75" s="311">
        <v>161744</v>
      </c>
      <c r="D75" s="312">
        <v>0.01315869631434663</v>
      </c>
      <c r="E75" s="313">
        <v>0.004128409041526115</v>
      </c>
      <c r="F75" s="412">
        <v>0.10282297952319715</v>
      </c>
      <c r="G75" s="412">
        <v>0.36628931371685314</v>
      </c>
      <c r="H75" s="274"/>
      <c r="I75" s="268"/>
      <c r="J75" s="268"/>
      <c r="K75" s="263"/>
      <c r="L75" s="263"/>
      <c r="AB75" s="364"/>
      <c r="AC75" s="364"/>
      <c r="AD75" s="364"/>
      <c r="AE75" s="364"/>
      <c r="AF75" s="364"/>
      <c r="AG75" s="364"/>
      <c r="AH75" s="364"/>
      <c r="AI75" s="364"/>
      <c r="AJ75" s="364"/>
      <c r="AK75" s="364"/>
      <c r="AL75" s="364"/>
      <c r="AM75" s="364"/>
      <c r="AN75" s="364"/>
      <c r="AO75" s="364"/>
    </row>
    <row r="76" spans="1:41" ht="12.75">
      <c r="A76" s="218"/>
      <c r="B76" s="219"/>
      <c r="C76" s="219"/>
      <c r="D76" s="282"/>
      <c r="E76" s="282"/>
      <c r="F76" s="403"/>
      <c r="G76" s="403"/>
      <c r="H76" s="263"/>
      <c r="I76" s="263"/>
      <c r="J76" s="263"/>
      <c r="K76" s="263"/>
      <c r="L76" s="263"/>
      <c r="AB76" s="364"/>
      <c r="AC76" s="364"/>
      <c r="AD76" s="364"/>
      <c r="AE76" s="364"/>
      <c r="AF76" s="364"/>
      <c r="AG76" s="364"/>
      <c r="AH76" s="364"/>
      <c r="AI76" s="364"/>
      <c r="AJ76" s="364"/>
      <c r="AK76" s="364"/>
      <c r="AL76" s="364"/>
      <c r="AM76" s="364"/>
      <c r="AN76" s="364"/>
      <c r="AO76" s="364"/>
    </row>
    <row r="77" spans="1:41" ht="12.75">
      <c r="A77" s="218"/>
      <c r="B77" s="219"/>
      <c r="C77" s="219"/>
      <c r="D77" s="282"/>
      <c r="E77" s="282"/>
      <c r="F77" s="403"/>
      <c r="G77" s="403"/>
      <c r="H77" s="263"/>
      <c r="I77" s="263"/>
      <c r="J77" s="263"/>
      <c r="K77" s="263"/>
      <c r="L77" s="263"/>
      <c r="AB77" s="364"/>
      <c r="AC77" s="364"/>
      <c r="AD77" s="364"/>
      <c r="AE77" s="364"/>
      <c r="AF77" s="364"/>
      <c r="AG77" s="364"/>
      <c r="AH77" s="364"/>
      <c r="AI77" s="364"/>
      <c r="AJ77" s="364"/>
      <c r="AK77" s="364"/>
      <c r="AL77" s="364"/>
      <c r="AM77" s="364"/>
      <c r="AN77" s="364"/>
      <c r="AO77" s="364"/>
    </row>
    <row r="78" spans="28:41" ht="12.75">
      <c r="AB78" s="364"/>
      <c r="AC78" s="364"/>
      <c r="AD78" s="364"/>
      <c r="AE78" s="364"/>
      <c r="AF78" s="364"/>
      <c r="AG78" s="364"/>
      <c r="AH78" s="364"/>
      <c r="AI78" s="364"/>
      <c r="AJ78" s="364"/>
      <c r="AK78" s="364"/>
      <c r="AL78" s="364"/>
      <c r="AM78" s="364"/>
      <c r="AN78" s="364"/>
      <c r="AO78" s="364"/>
    </row>
    <row r="79" spans="1:41" ht="12.75">
      <c r="A79" s="194" t="s">
        <v>349</v>
      </c>
      <c r="B79" s="195" t="s">
        <v>319</v>
      </c>
      <c r="C79" s="196"/>
      <c r="AB79" s="364"/>
      <c r="AC79" s="364"/>
      <c r="AD79" s="364"/>
      <c r="AE79" s="364"/>
      <c r="AF79" s="364"/>
      <c r="AG79" s="364"/>
      <c r="AH79" s="364"/>
      <c r="AI79" s="364"/>
      <c r="AJ79" s="364"/>
      <c r="AK79" s="364"/>
      <c r="AL79" s="364"/>
      <c r="AM79" s="364"/>
      <c r="AN79" s="364"/>
      <c r="AO79" s="364"/>
    </row>
    <row r="80" spans="1:41" ht="21">
      <c r="A80" s="201"/>
      <c r="B80" s="284" t="s">
        <v>350</v>
      </c>
      <c r="C80" s="204" t="s">
        <v>351</v>
      </c>
      <c r="AB80" s="364"/>
      <c r="AC80" s="364"/>
      <c r="AD80" s="364"/>
      <c r="AE80" s="364"/>
      <c r="AF80" s="364"/>
      <c r="AG80" s="364"/>
      <c r="AH80" s="364"/>
      <c r="AI80" s="364"/>
      <c r="AJ80" s="364"/>
      <c r="AK80" s="364"/>
      <c r="AL80" s="364"/>
      <c r="AM80" s="364"/>
      <c r="AN80" s="364"/>
      <c r="AO80" s="364"/>
    </row>
    <row r="81" spans="1:41" ht="12.75">
      <c r="A81" s="397" t="s">
        <v>352</v>
      </c>
      <c r="B81" s="351">
        <v>96053</v>
      </c>
      <c r="C81" s="327">
        <v>0.27046745340530554</v>
      </c>
      <c r="AB81" s="364"/>
      <c r="AC81" s="364"/>
      <c r="AD81" s="364"/>
      <c r="AE81" s="364"/>
      <c r="AF81" s="364"/>
      <c r="AG81" s="364"/>
      <c r="AH81" s="364"/>
      <c r="AI81" s="364"/>
      <c r="AJ81" s="364"/>
      <c r="AK81" s="364"/>
      <c r="AL81" s="364"/>
      <c r="AM81" s="364"/>
      <c r="AN81" s="364"/>
      <c r="AO81" s="364"/>
    </row>
    <row r="82" spans="1:41" ht="25.5">
      <c r="A82" s="398" t="s">
        <v>353</v>
      </c>
      <c r="B82" s="322">
        <v>42662</v>
      </c>
      <c r="C82" s="321">
        <v>0.12012828851964172</v>
      </c>
      <c r="AB82" s="364"/>
      <c r="AC82" s="364"/>
      <c r="AD82" s="364"/>
      <c r="AE82" s="364"/>
      <c r="AF82" s="364"/>
      <c r="AG82" s="364"/>
      <c r="AH82" s="364"/>
      <c r="AI82" s="364"/>
      <c r="AJ82" s="364"/>
      <c r="AK82" s="364"/>
      <c r="AL82" s="364"/>
      <c r="AM82" s="364"/>
      <c r="AN82" s="364"/>
      <c r="AO82" s="364"/>
    </row>
    <row r="83" spans="1:41" ht="25.5">
      <c r="A83" s="398" t="s">
        <v>356</v>
      </c>
      <c r="B83" s="322">
        <v>32008</v>
      </c>
      <c r="C83" s="321">
        <v>0.09012859825926332</v>
      </c>
      <c r="AB83" s="364"/>
      <c r="AC83" s="364"/>
      <c r="AD83" s="364"/>
      <c r="AE83" s="364"/>
      <c r="AF83" s="364"/>
      <c r="AG83" s="364"/>
      <c r="AH83" s="364"/>
      <c r="AI83" s="364"/>
      <c r="AJ83" s="364"/>
      <c r="AK83" s="364"/>
      <c r="AL83" s="364"/>
      <c r="AM83" s="364"/>
      <c r="AN83" s="364"/>
      <c r="AO83" s="364"/>
    </row>
    <row r="84" spans="1:41" ht="12.75">
      <c r="A84" s="398" t="s">
        <v>355</v>
      </c>
      <c r="B84" s="314">
        <v>21612</v>
      </c>
      <c r="C84" s="321">
        <v>0.060855388202299396</v>
      </c>
      <c r="AB84" s="364"/>
      <c r="AC84" s="364"/>
      <c r="AD84" s="364"/>
      <c r="AE84" s="364"/>
      <c r="AF84" s="364"/>
      <c r="AG84" s="364"/>
      <c r="AH84" s="364"/>
      <c r="AI84" s="364"/>
      <c r="AJ84" s="364"/>
      <c r="AK84" s="364"/>
      <c r="AL84" s="364"/>
      <c r="AM84" s="364"/>
      <c r="AN84" s="364"/>
      <c r="AO84" s="364"/>
    </row>
    <row r="85" spans="1:41" ht="12.75">
      <c r="A85" s="398" t="s">
        <v>359</v>
      </c>
      <c r="B85" s="314">
        <v>8385</v>
      </c>
      <c r="C85" s="321">
        <v>0.02361060661096985</v>
      </c>
      <c r="AB85" s="364"/>
      <c r="AC85" s="364"/>
      <c r="AD85" s="364"/>
      <c r="AE85" s="364"/>
      <c r="AF85" s="364"/>
      <c r="AG85" s="364"/>
      <c r="AH85" s="364"/>
      <c r="AI85" s="364"/>
      <c r="AJ85" s="364"/>
      <c r="AK85" s="364"/>
      <c r="AL85" s="364"/>
      <c r="AM85" s="364"/>
      <c r="AN85" s="364"/>
      <c r="AO85" s="364"/>
    </row>
    <row r="86" spans="1:41" ht="12.75">
      <c r="A86" s="398" t="s">
        <v>488</v>
      </c>
      <c r="B86" s="314">
        <v>7689</v>
      </c>
      <c r="C86" s="321">
        <v>0.021650799550595966</v>
      </c>
      <c r="AB86" s="364"/>
      <c r="AC86" s="364"/>
      <c r="AD86" s="364"/>
      <c r="AE86" s="364"/>
      <c r="AF86" s="364"/>
      <c r="AG86" s="364"/>
      <c r="AH86" s="364"/>
      <c r="AI86" s="364"/>
      <c r="AJ86" s="364"/>
      <c r="AK86" s="364"/>
      <c r="AL86" s="364"/>
      <c r="AM86" s="364"/>
      <c r="AN86" s="364"/>
      <c r="AO86" s="364"/>
    </row>
    <row r="87" spans="1:41" ht="25.5">
      <c r="A87" s="398" t="s">
        <v>489</v>
      </c>
      <c r="B87" s="322">
        <v>7295</v>
      </c>
      <c r="C87" s="321">
        <v>0.020541368542280867</v>
      </c>
      <c r="AB87" s="364"/>
      <c r="AC87" s="364"/>
      <c r="AD87" s="364"/>
      <c r="AE87" s="364"/>
      <c r="AF87" s="364"/>
      <c r="AG87" s="364"/>
      <c r="AH87" s="364"/>
      <c r="AI87" s="364"/>
      <c r="AJ87" s="364"/>
      <c r="AK87" s="364"/>
      <c r="AL87" s="364"/>
      <c r="AM87" s="364"/>
      <c r="AN87" s="364"/>
      <c r="AO87" s="364"/>
    </row>
    <row r="88" spans="1:41" ht="12.75">
      <c r="A88" s="398" t="s">
        <v>534</v>
      </c>
      <c r="B88" s="322">
        <v>7211</v>
      </c>
      <c r="C88" s="321">
        <v>0.02030484010395988</v>
      </c>
      <c r="AB88" s="364"/>
      <c r="AC88" s="364"/>
      <c r="AD88" s="364"/>
      <c r="AE88" s="364"/>
      <c r="AF88" s="364"/>
      <c r="AG88" s="364"/>
      <c r="AH88" s="364"/>
      <c r="AI88" s="364"/>
      <c r="AJ88" s="364"/>
      <c r="AK88" s="364"/>
      <c r="AL88" s="364"/>
      <c r="AM88" s="364"/>
      <c r="AN88" s="364"/>
      <c r="AO88" s="364"/>
    </row>
    <row r="89" spans="1:41" ht="12.75">
      <c r="A89" s="398" t="s">
        <v>358</v>
      </c>
      <c r="B89" s="314">
        <v>6425</v>
      </c>
      <c r="C89" s="321">
        <v>0.018091609716813513</v>
      </c>
      <c r="AB89" s="364"/>
      <c r="AC89" s="364"/>
      <c r="AD89" s="364"/>
      <c r="AE89" s="364"/>
      <c r="AF89" s="364"/>
      <c r="AG89" s="364"/>
      <c r="AH89" s="364"/>
      <c r="AI89" s="364"/>
      <c r="AJ89" s="364"/>
      <c r="AK89" s="364"/>
      <c r="AL89" s="364"/>
      <c r="AM89" s="364"/>
      <c r="AN89" s="364"/>
      <c r="AO89" s="364"/>
    </row>
    <row r="90" spans="1:41" ht="25.5">
      <c r="A90" s="399" t="s">
        <v>490</v>
      </c>
      <c r="B90" s="352">
        <v>5827</v>
      </c>
      <c r="C90" s="332">
        <v>0.016407752501147444</v>
      </c>
      <c r="AB90" s="364"/>
      <c r="AC90" s="364"/>
      <c r="AD90" s="364"/>
      <c r="AE90" s="364"/>
      <c r="AF90" s="364"/>
      <c r="AG90" s="364"/>
      <c r="AH90" s="364"/>
      <c r="AI90" s="364"/>
      <c r="AJ90" s="364"/>
      <c r="AK90" s="364"/>
      <c r="AL90" s="364"/>
      <c r="AM90" s="364"/>
      <c r="AN90" s="364"/>
      <c r="AO90" s="364"/>
    </row>
    <row r="91" spans="4:41" ht="12.75">
      <c r="D91" s="193" t="s">
        <v>364</v>
      </c>
      <c r="AB91" s="364"/>
      <c r="AC91" s="364"/>
      <c r="AD91" s="364"/>
      <c r="AE91" s="364"/>
      <c r="AF91" s="364"/>
      <c r="AG91" s="364"/>
      <c r="AH91" s="364"/>
      <c r="AI91" s="364"/>
      <c r="AJ91" s="364"/>
      <c r="AK91" s="364"/>
      <c r="AL91" s="364"/>
      <c r="AM91" s="364"/>
      <c r="AN91" s="364"/>
      <c r="AO91" s="364"/>
    </row>
    <row r="92" spans="4:41" ht="12.75">
      <c r="D92" s="193" t="s">
        <v>364</v>
      </c>
      <c r="AB92" s="364"/>
      <c r="AC92" s="364"/>
      <c r="AD92" s="364"/>
      <c r="AE92" s="364"/>
      <c r="AF92" s="364"/>
      <c r="AG92" s="364"/>
      <c r="AH92" s="364"/>
      <c r="AI92" s="364"/>
      <c r="AJ92" s="364"/>
      <c r="AK92" s="364"/>
      <c r="AL92" s="364"/>
      <c r="AM92" s="364"/>
      <c r="AN92" s="364"/>
      <c r="AO92" s="364"/>
    </row>
    <row r="93" spans="1:41" ht="12.75" customHeight="1">
      <c r="A93" s="194" t="s">
        <v>362</v>
      </c>
      <c r="B93" s="195" t="s">
        <v>319</v>
      </c>
      <c r="C93" s="196"/>
      <c r="AB93" s="364"/>
      <c r="AC93" s="364"/>
      <c r="AD93" s="364"/>
      <c r="AE93" s="364"/>
      <c r="AF93" s="364"/>
      <c r="AG93" s="364"/>
      <c r="AH93" s="364"/>
      <c r="AI93" s="364"/>
      <c r="AJ93" s="364"/>
      <c r="AK93" s="364"/>
      <c r="AL93" s="364"/>
      <c r="AM93" s="364"/>
      <c r="AN93" s="364"/>
      <c r="AO93" s="364"/>
    </row>
    <row r="94" spans="1:41" ht="31.5">
      <c r="A94" s="201"/>
      <c r="B94" s="284" t="s">
        <v>363</v>
      </c>
      <c r="C94" s="204" t="s">
        <v>351</v>
      </c>
      <c r="D94" s="193" t="s">
        <v>364</v>
      </c>
      <c r="AB94" s="364"/>
      <c r="AC94" s="364"/>
      <c r="AD94" s="364"/>
      <c r="AE94" s="364"/>
      <c r="AF94" s="364"/>
      <c r="AG94" s="364"/>
      <c r="AH94" s="364"/>
      <c r="AI94" s="364"/>
      <c r="AJ94" s="364"/>
      <c r="AK94" s="364"/>
      <c r="AL94" s="364"/>
      <c r="AM94" s="364"/>
      <c r="AN94" s="364"/>
      <c r="AO94" s="364"/>
    </row>
    <row r="95" spans="1:41" ht="12.75">
      <c r="A95" s="397" t="s">
        <v>488</v>
      </c>
      <c r="B95" s="314">
        <v>2138</v>
      </c>
      <c r="C95" s="327">
        <v>0.021650799550595966</v>
      </c>
      <c r="AB95" s="364"/>
      <c r="AC95" s="364"/>
      <c r="AD95" s="364"/>
      <c r="AE95" s="364"/>
      <c r="AF95" s="364"/>
      <c r="AG95" s="364"/>
      <c r="AH95" s="364"/>
      <c r="AI95" s="364"/>
      <c r="AJ95" s="364"/>
      <c r="AK95" s="364"/>
      <c r="AL95" s="364"/>
      <c r="AM95" s="364"/>
      <c r="AN95" s="364"/>
      <c r="AO95" s="364"/>
    </row>
    <row r="96" spans="1:41" ht="25.5">
      <c r="A96" s="398" t="s">
        <v>356</v>
      </c>
      <c r="B96" s="322">
        <v>1689</v>
      </c>
      <c r="C96" s="321">
        <v>0.09012859825926332</v>
      </c>
      <c r="AB96" s="364"/>
      <c r="AC96" s="364"/>
      <c r="AD96" s="364"/>
      <c r="AE96" s="364"/>
      <c r="AF96" s="364"/>
      <c r="AG96" s="364"/>
      <c r="AH96" s="364"/>
      <c r="AI96" s="364"/>
      <c r="AJ96" s="364"/>
      <c r="AK96" s="364"/>
      <c r="AL96" s="364"/>
      <c r="AM96" s="364"/>
      <c r="AN96" s="364"/>
      <c r="AO96" s="364"/>
    </row>
    <row r="97" spans="1:41" ht="25.5">
      <c r="A97" s="398" t="s">
        <v>490</v>
      </c>
      <c r="B97" s="322">
        <v>1152</v>
      </c>
      <c r="C97" s="321">
        <v>0.016407752501147444</v>
      </c>
      <c r="AB97" s="364"/>
      <c r="AC97" s="364"/>
      <c r="AD97" s="364"/>
      <c r="AE97" s="364"/>
      <c r="AF97" s="364"/>
      <c r="AG97" s="364"/>
      <c r="AH97" s="364"/>
      <c r="AI97" s="364"/>
      <c r="AJ97" s="364"/>
      <c r="AK97" s="364"/>
      <c r="AL97" s="364"/>
      <c r="AM97" s="364"/>
      <c r="AN97" s="364"/>
      <c r="AO97" s="364"/>
    </row>
    <row r="98" spans="1:41" ht="25.5">
      <c r="A98" s="398" t="s">
        <v>1061</v>
      </c>
      <c r="B98" s="314">
        <v>748</v>
      </c>
      <c r="C98" s="321">
        <v>0.011465997629083987</v>
      </c>
      <c r="AB98" s="364"/>
      <c r="AC98" s="364"/>
      <c r="AD98" s="364"/>
      <c r="AE98" s="364"/>
      <c r="AF98" s="364"/>
      <c r="AG98" s="364"/>
      <c r="AH98" s="364"/>
      <c r="AI98" s="364"/>
      <c r="AJ98" s="364"/>
      <c r="AK98" s="364"/>
      <c r="AL98" s="364"/>
      <c r="AM98" s="364"/>
      <c r="AN98" s="364"/>
      <c r="AO98" s="364"/>
    </row>
    <row r="99" spans="1:41" ht="12.75">
      <c r="A99" s="398" t="s">
        <v>491</v>
      </c>
      <c r="B99" s="314">
        <v>450</v>
      </c>
      <c r="C99" s="321">
        <v>0.012462796047722428</v>
      </c>
      <c r="AB99" s="364"/>
      <c r="AC99" s="364"/>
      <c r="AD99" s="364"/>
      <c r="AE99" s="364"/>
      <c r="AF99" s="364"/>
      <c r="AG99" s="364"/>
      <c r="AH99" s="364"/>
      <c r="AI99" s="364"/>
      <c r="AJ99" s="364"/>
      <c r="AK99" s="364"/>
      <c r="AL99" s="364"/>
      <c r="AM99" s="364"/>
      <c r="AN99" s="364"/>
      <c r="AO99" s="364"/>
    </row>
    <row r="100" spans="1:41" ht="38.25">
      <c r="A100" s="398" t="s">
        <v>1062</v>
      </c>
      <c r="B100" s="314">
        <v>425</v>
      </c>
      <c r="C100" s="321">
        <v>0.003638032646556118</v>
      </c>
      <c r="AB100" s="364"/>
      <c r="AC100" s="364"/>
      <c r="AD100" s="364"/>
      <c r="AE100" s="364"/>
      <c r="AF100" s="364"/>
      <c r="AG100" s="364"/>
      <c r="AH100" s="364"/>
      <c r="AI100" s="364"/>
      <c r="AJ100" s="364"/>
      <c r="AK100" s="364"/>
      <c r="AL100" s="364"/>
      <c r="AM100" s="364"/>
      <c r="AN100" s="364"/>
      <c r="AO100" s="364"/>
    </row>
    <row r="101" spans="1:41" ht="12.75">
      <c r="A101" s="398" t="s">
        <v>1063</v>
      </c>
      <c r="B101" s="322">
        <v>393</v>
      </c>
      <c r="C101" s="321">
        <v>0.0017993056200846433</v>
      </c>
      <c r="AB101" s="364"/>
      <c r="AC101" s="364"/>
      <c r="AD101" s="364"/>
      <c r="AE101" s="364"/>
      <c r="AF101" s="364"/>
      <c r="AG101" s="364"/>
      <c r="AH101" s="364"/>
      <c r="AI101" s="364"/>
      <c r="AJ101" s="364"/>
      <c r="AK101" s="364"/>
      <c r="AL101" s="364"/>
      <c r="AM101" s="364"/>
      <c r="AN101" s="364"/>
      <c r="AO101" s="364"/>
    </row>
    <row r="102" spans="1:41" ht="12.75">
      <c r="A102" s="398" t="s">
        <v>365</v>
      </c>
      <c r="B102" s="322">
        <v>376</v>
      </c>
      <c r="C102" s="321">
        <v>0.002275178311468532</v>
      </c>
      <c r="AB102" s="364"/>
      <c r="AC102" s="364"/>
      <c r="AD102" s="364"/>
      <c r="AE102" s="364"/>
      <c r="AF102" s="364"/>
      <c r="AG102" s="364"/>
      <c r="AH102" s="364"/>
      <c r="AI102" s="364"/>
      <c r="AJ102" s="364"/>
      <c r="AK102" s="364"/>
      <c r="AL102" s="364"/>
      <c r="AM102" s="364"/>
      <c r="AN102" s="364"/>
      <c r="AO102" s="364"/>
    </row>
    <row r="103" spans="1:41" ht="12.75">
      <c r="A103" s="398" t="s">
        <v>786</v>
      </c>
      <c r="B103" s="314">
        <v>370</v>
      </c>
      <c r="C103" s="321">
        <v>0.0026074444510146787</v>
      </c>
      <c r="AB103" s="364"/>
      <c r="AC103" s="364"/>
      <c r="AD103" s="364"/>
      <c r="AE103" s="364"/>
      <c r="AF103" s="364"/>
      <c r="AG103" s="364"/>
      <c r="AH103" s="364"/>
      <c r="AI103" s="364"/>
      <c r="AJ103" s="364"/>
      <c r="AK103" s="364"/>
      <c r="AL103" s="364"/>
      <c r="AM103" s="364"/>
      <c r="AN103" s="364"/>
      <c r="AO103" s="364"/>
    </row>
    <row r="104" spans="1:41" ht="25.5">
      <c r="A104" s="399" t="s">
        <v>489</v>
      </c>
      <c r="B104" s="352">
        <v>350</v>
      </c>
      <c r="C104" s="332">
        <v>0.020541368542280867</v>
      </c>
      <c r="AB104" s="364"/>
      <c r="AC104" s="364"/>
      <c r="AD104" s="364"/>
      <c r="AE104" s="364"/>
      <c r="AF104" s="364"/>
      <c r="AG104" s="364"/>
      <c r="AH104" s="364"/>
      <c r="AI104" s="364"/>
      <c r="AJ104" s="364"/>
      <c r="AK104" s="364"/>
      <c r="AL104" s="364"/>
      <c r="AM104" s="364"/>
      <c r="AN104" s="364"/>
      <c r="AO104" s="364"/>
    </row>
    <row r="105" spans="28:41" ht="12.75">
      <c r="AB105" s="364"/>
      <c r="AC105" s="364"/>
      <c r="AD105" s="364"/>
      <c r="AE105" s="364"/>
      <c r="AF105" s="364"/>
      <c r="AG105" s="364"/>
      <c r="AH105" s="364"/>
      <c r="AI105" s="364"/>
      <c r="AJ105" s="364"/>
      <c r="AK105" s="364"/>
      <c r="AL105" s="364"/>
      <c r="AM105" s="364"/>
      <c r="AN105" s="364"/>
      <c r="AO105" s="364"/>
    </row>
    <row r="106" spans="28:41" ht="12.75">
      <c r="AB106" s="364"/>
      <c r="AC106" s="364"/>
      <c r="AD106" s="364"/>
      <c r="AE106" s="364"/>
      <c r="AF106" s="364"/>
      <c r="AG106" s="364"/>
      <c r="AH106" s="364"/>
      <c r="AI106" s="364"/>
      <c r="AJ106" s="364"/>
      <c r="AK106" s="364"/>
      <c r="AL106" s="364"/>
      <c r="AM106" s="364"/>
      <c r="AN106" s="364"/>
      <c r="AO106" s="364"/>
    </row>
    <row r="107" spans="28:41" ht="12.75">
      <c r="AB107" s="364"/>
      <c r="AC107" s="364"/>
      <c r="AD107" s="364"/>
      <c r="AE107" s="364"/>
      <c r="AF107" s="364"/>
      <c r="AG107" s="364"/>
      <c r="AH107" s="364"/>
      <c r="AI107" s="364"/>
      <c r="AJ107" s="364"/>
      <c r="AK107" s="364"/>
      <c r="AL107" s="364"/>
      <c r="AM107" s="364"/>
      <c r="AN107" s="364"/>
      <c r="AO107" s="364"/>
    </row>
    <row r="108" spans="28:41" ht="12.75">
      <c r="AB108" s="364"/>
      <c r="AC108" s="364"/>
      <c r="AD108" s="364"/>
      <c r="AE108" s="364"/>
      <c r="AF108" s="364"/>
      <c r="AG108" s="364"/>
      <c r="AH108" s="364"/>
      <c r="AI108" s="364"/>
      <c r="AJ108" s="364"/>
      <c r="AK108" s="364"/>
      <c r="AL108" s="364"/>
      <c r="AM108" s="364"/>
      <c r="AN108" s="364"/>
      <c r="AO108" s="364"/>
    </row>
    <row r="109" spans="1:41" ht="23.25" customHeight="1">
      <c r="A109" s="194" t="s">
        <v>372</v>
      </c>
      <c r="B109" s="195" t="s">
        <v>373</v>
      </c>
      <c r="C109" s="196"/>
      <c r="D109" s="197" t="s">
        <v>289</v>
      </c>
      <c r="E109" s="198"/>
      <c r="F109" s="199" t="s">
        <v>290</v>
      </c>
      <c r="G109" s="199" t="s">
        <v>291</v>
      </c>
      <c r="AB109" s="364"/>
      <c r="AC109" s="364"/>
      <c r="AD109" s="364"/>
      <c r="AE109" s="364"/>
      <c r="AF109" s="364"/>
      <c r="AG109" s="364"/>
      <c r="AH109" s="364"/>
      <c r="AI109" s="364"/>
      <c r="AJ109" s="364"/>
      <c r="AK109" s="364"/>
      <c r="AL109" s="364"/>
      <c r="AM109" s="364"/>
      <c r="AN109" s="364"/>
      <c r="AO109" s="364"/>
    </row>
    <row r="110" spans="1:41" ht="24" customHeight="1">
      <c r="A110" s="201"/>
      <c r="B110" s="247" t="s">
        <v>1060</v>
      </c>
      <c r="C110" s="204" t="s">
        <v>293</v>
      </c>
      <c r="D110" s="247" t="s">
        <v>1060</v>
      </c>
      <c r="E110" s="204" t="s">
        <v>294</v>
      </c>
      <c r="F110" s="205"/>
      <c r="G110" s="205"/>
      <c r="AB110" s="364"/>
      <c r="AC110" s="364"/>
      <c r="AD110" s="364"/>
      <c r="AE110" s="364"/>
      <c r="AF110" s="364"/>
      <c r="AG110" s="364"/>
      <c r="AH110" s="364"/>
      <c r="AI110" s="364"/>
      <c r="AJ110" s="364"/>
      <c r="AK110" s="364"/>
      <c r="AL110" s="364"/>
      <c r="AM110" s="364"/>
      <c r="AN110" s="364"/>
      <c r="AO110" s="364"/>
    </row>
    <row r="111" spans="1:41" ht="12.75">
      <c r="A111" s="309" t="s">
        <v>19</v>
      </c>
      <c r="B111" s="310">
        <v>107552</v>
      </c>
      <c r="C111" s="315">
        <v>453661</v>
      </c>
      <c r="D111" s="334">
        <v>0.08105500160823409</v>
      </c>
      <c r="E111" s="313">
        <v>0.0852173372213465</v>
      </c>
      <c r="F111" s="412">
        <v>0.2370757019007585</v>
      </c>
      <c r="G111" s="412">
        <v>0.5144330340700917</v>
      </c>
      <c r="H111" s="285"/>
      <c r="I111" s="285"/>
      <c r="J111" s="268"/>
      <c r="AB111" s="364"/>
      <c r="AC111" s="364"/>
      <c r="AD111" s="364"/>
      <c r="AE111" s="364"/>
      <c r="AF111" s="364"/>
      <c r="AG111" s="364"/>
      <c r="AH111" s="364"/>
      <c r="AI111" s="364"/>
      <c r="AJ111" s="364"/>
      <c r="AK111" s="364"/>
      <c r="AL111" s="364"/>
      <c r="AM111" s="364"/>
      <c r="AN111" s="364"/>
      <c r="AO111" s="364"/>
    </row>
    <row r="112" spans="1:41" ht="12.75">
      <c r="A112" s="309" t="s">
        <v>321</v>
      </c>
      <c r="B112" s="340"/>
      <c r="C112" s="341"/>
      <c r="D112" s="335"/>
      <c r="E112" s="336"/>
      <c r="F112" s="420"/>
      <c r="G112" s="420"/>
      <c r="H112" s="267"/>
      <c r="I112" s="63"/>
      <c r="AB112" s="364"/>
      <c r="AC112" s="364"/>
      <c r="AD112" s="364"/>
      <c r="AE112" s="364"/>
      <c r="AF112" s="364"/>
      <c r="AG112" s="364"/>
      <c r="AH112" s="364"/>
      <c r="AI112" s="364"/>
      <c r="AJ112" s="364"/>
      <c r="AK112" s="364"/>
      <c r="AL112" s="364"/>
      <c r="AM112" s="364"/>
      <c r="AN112" s="364"/>
      <c r="AO112" s="364"/>
    </row>
    <row r="113" spans="1:41" ht="12.75">
      <c r="A113" s="317" t="s">
        <v>322</v>
      </c>
      <c r="B113" s="314">
        <v>10264</v>
      </c>
      <c r="C113" s="315">
        <v>45108</v>
      </c>
      <c r="D113" s="316">
        <v>0.22613785688687127</v>
      </c>
      <c r="E113" s="305">
        <v>0.2306768886585</v>
      </c>
      <c r="F113" s="404">
        <v>0.22754278620200408</v>
      </c>
      <c r="G113" s="404">
        <v>0.4501951839992982</v>
      </c>
      <c r="H113" s="274"/>
      <c r="I113" s="268"/>
      <c r="J113" s="268"/>
      <c r="K113" s="268"/>
      <c r="AB113" s="364"/>
      <c r="AC113" s="364"/>
      <c r="AD113" s="364"/>
      <c r="AE113" s="364"/>
      <c r="AF113" s="364"/>
      <c r="AG113" s="364"/>
      <c r="AH113" s="364"/>
      <c r="AI113" s="364"/>
      <c r="AJ113" s="364"/>
      <c r="AK113" s="364"/>
      <c r="AL113" s="364"/>
      <c r="AM113" s="364"/>
      <c r="AN113" s="364"/>
      <c r="AO113" s="364"/>
    </row>
    <row r="114" spans="1:41" ht="12.75">
      <c r="A114" s="317" t="s">
        <v>323</v>
      </c>
      <c r="B114" s="322">
        <v>59050</v>
      </c>
      <c r="C114" s="319">
        <v>249783</v>
      </c>
      <c r="D114" s="316">
        <v>0.05900286944045918</v>
      </c>
      <c r="E114" s="305">
        <v>0.05520116933371644</v>
      </c>
      <c r="F114" s="404">
        <v>0.2364051997133512</v>
      </c>
      <c r="G114" s="404">
        <v>0.5129341046889387</v>
      </c>
      <c r="H114" s="274"/>
      <c r="I114" s="268"/>
      <c r="J114" s="268"/>
      <c r="K114" s="268"/>
      <c r="AB114" s="364"/>
      <c r="AC114" s="364"/>
      <c r="AD114" s="364"/>
      <c r="AE114" s="364"/>
      <c r="AF114" s="364"/>
      <c r="AG114" s="364"/>
      <c r="AH114" s="364"/>
      <c r="AI114" s="364"/>
      <c r="AJ114" s="364"/>
      <c r="AK114" s="364"/>
      <c r="AL114" s="364"/>
      <c r="AM114" s="364"/>
      <c r="AN114" s="364"/>
      <c r="AO114" s="364"/>
    </row>
    <row r="115" spans="1:41" ht="12.75">
      <c r="A115" s="317" t="s">
        <v>324</v>
      </c>
      <c r="B115" s="322">
        <v>38238</v>
      </c>
      <c r="C115" s="319">
        <v>158770</v>
      </c>
      <c r="D115" s="316">
        <v>0.08148315750770707</v>
      </c>
      <c r="E115" s="305">
        <v>0.09747836425470724</v>
      </c>
      <c r="F115" s="404">
        <v>0.24083894942369466</v>
      </c>
      <c r="G115" s="405">
        <v>0.5374430764041154</v>
      </c>
      <c r="H115" s="274"/>
      <c r="I115" s="268"/>
      <c r="J115" s="268"/>
      <c r="K115" s="268"/>
      <c r="AB115" s="364"/>
      <c r="AC115" s="364"/>
      <c r="AD115" s="364"/>
      <c r="AE115" s="364"/>
      <c r="AF115" s="364"/>
      <c r="AG115" s="364"/>
      <c r="AH115" s="364"/>
      <c r="AI115" s="364"/>
      <c r="AJ115" s="364"/>
      <c r="AK115" s="364"/>
      <c r="AL115" s="364"/>
      <c r="AM115" s="364"/>
      <c r="AN115" s="364"/>
      <c r="AO115" s="364"/>
    </row>
    <row r="116" spans="1:41" ht="12.75">
      <c r="A116" s="309" t="s">
        <v>325</v>
      </c>
      <c r="B116" s="340"/>
      <c r="C116" s="341"/>
      <c r="D116" s="340"/>
      <c r="E116" s="341"/>
      <c r="F116" s="420"/>
      <c r="G116" s="420"/>
      <c r="H116" s="63"/>
      <c r="I116" s="63"/>
      <c r="K116" s="263"/>
      <c r="AB116" s="364"/>
      <c r="AC116" s="364"/>
      <c r="AD116" s="364"/>
      <c r="AE116" s="364"/>
      <c r="AF116" s="364"/>
      <c r="AG116" s="364"/>
      <c r="AH116" s="364"/>
      <c r="AI116" s="364"/>
      <c r="AJ116" s="364"/>
      <c r="AK116" s="364"/>
      <c r="AL116" s="364"/>
      <c r="AM116" s="364"/>
      <c r="AN116" s="364"/>
      <c r="AO116" s="364"/>
    </row>
    <row r="117" spans="1:41" ht="12.75">
      <c r="A117" s="317" t="s">
        <v>326</v>
      </c>
      <c r="B117" s="322">
        <v>1431</v>
      </c>
      <c r="C117" s="319">
        <v>8044</v>
      </c>
      <c r="D117" s="316">
        <v>0.05764966740576494</v>
      </c>
      <c r="E117" s="305">
        <v>0.30393905008915545</v>
      </c>
      <c r="F117" s="404">
        <v>0.17789656887120836</v>
      </c>
      <c r="G117" s="404">
        <v>0.5855155482815058</v>
      </c>
      <c r="H117" s="274"/>
      <c r="I117" s="268"/>
      <c r="J117" s="268"/>
      <c r="AB117" s="364"/>
      <c r="AC117" s="364"/>
      <c r="AD117" s="364"/>
      <c r="AE117" s="364"/>
      <c r="AF117" s="364"/>
      <c r="AG117" s="364"/>
      <c r="AH117" s="364"/>
      <c r="AI117" s="364"/>
      <c r="AJ117" s="364"/>
      <c r="AK117" s="364"/>
      <c r="AL117" s="364"/>
      <c r="AM117" s="364"/>
      <c r="AN117" s="364"/>
      <c r="AO117" s="364"/>
    </row>
    <row r="118" spans="1:41" ht="12.75">
      <c r="A118" s="317" t="s">
        <v>374</v>
      </c>
      <c r="B118" s="322">
        <v>14026</v>
      </c>
      <c r="C118" s="319">
        <v>74845</v>
      </c>
      <c r="D118" s="316">
        <v>0.03773305711749031</v>
      </c>
      <c r="E118" s="305">
        <v>0.09711228378774561</v>
      </c>
      <c r="F118" s="404">
        <v>0.1874006279644599</v>
      </c>
      <c r="G118" s="405">
        <v>0.5222669049746798</v>
      </c>
      <c r="H118" s="274"/>
      <c r="I118" s="274"/>
      <c r="J118" s="274"/>
      <c r="AB118" s="364"/>
      <c r="AC118" s="364"/>
      <c r="AD118" s="364"/>
      <c r="AE118" s="364"/>
      <c r="AF118" s="364"/>
      <c r="AG118" s="364"/>
      <c r="AH118" s="364"/>
      <c r="AI118" s="364"/>
      <c r="AJ118" s="364"/>
      <c r="AK118" s="364"/>
      <c r="AL118" s="364"/>
      <c r="AM118" s="364"/>
      <c r="AN118" s="364"/>
      <c r="AO118" s="364"/>
    </row>
    <row r="119" spans="1:41" ht="12.75">
      <c r="A119" s="317" t="s">
        <v>328</v>
      </c>
      <c r="B119" s="322">
        <v>74915</v>
      </c>
      <c r="C119" s="319">
        <v>302675</v>
      </c>
      <c r="D119" s="316">
        <v>0.07956019252384938</v>
      </c>
      <c r="E119" s="305">
        <v>0.06871859695706051</v>
      </c>
      <c r="F119" s="404">
        <v>0.24750970512926407</v>
      </c>
      <c r="G119" s="404">
        <v>0.48806785977210687</v>
      </c>
      <c r="H119" s="274"/>
      <c r="I119" s="268"/>
      <c r="J119" s="268"/>
      <c r="AB119" s="364"/>
      <c r="AC119" s="364"/>
      <c r="AD119" s="364"/>
      <c r="AE119" s="364"/>
      <c r="AF119" s="364"/>
      <c r="AG119" s="364"/>
      <c r="AH119" s="364"/>
      <c r="AI119" s="364"/>
      <c r="AJ119" s="364"/>
      <c r="AK119" s="364"/>
      <c r="AL119" s="364"/>
      <c r="AM119" s="364"/>
      <c r="AN119" s="364"/>
      <c r="AO119" s="364"/>
    </row>
    <row r="120" spans="1:41" ht="12.75">
      <c r="A120" s="317" t="s">
        <v>329</v>
      </c>
      <c r="B120" s="322">
        <v>17180</v>
      </c>
      <c r="C120" s="319">
        <v>68097</v>
      </c>
      <c r="D120" s="316">
        <v>0.12840722495894918</v>
      </c>
      <c r="E120" s="305">
        <v>0.12678083891784553</v>
      </c>
      <c r="F120" s="404">
        <v>0.2522871785834912</v>
      </c>
      <c r="G120" s="405">
        <v>0.6538285888263053</v>
      </c>
      <c r="H120" s="274"/>
      <c r="I120" s="268"/>
      <c r="J120" s="268"/>
      <c r="AB120" s="364"/>
      <c r="AC120" s="364"/>
      <c r="AD120" s="364"/>
      <c r="AE120" s="364"/>
      <c r="AF120" s="364"/>
      <c r="AG120" s="364"/>
      <c r="AH120" s="364"/>
      <c r="AI120" s="364"/>
      <c r="AJ120" s="364"/>
      <c r="AK120" s="364"/>
      <c r="AL120" s="364"/>
      <c r="AM120" s="364"/>
      <c r="AN120" s="364"/>
      <c r="AO120" s="364"/>
    </row>
    <row r="121" spans="1:41" ht="12.75">
      <c r="A121" s="309" t="s">
        <v>330</v>
      </c>
      <c r="B121" s="340"/>
      <c r="C121" s="341"/>
      <c r="D121" s="340"/>
      <c r="E121" s="341"/>
      <c r="F121" s="420"/>
      <c r="G121" s="420"/>
      <c r="H121" s="63"/>
      <c r="I121" s="63"/>
      <c r="AB121" s="364"/>
      <c r="AC121" s="364"/>
      <c r="AD121" s="364"/>
      <c r="AE121" s="364"/>
      <c r="AF121" s="364"/>
      <c r="AG121" s="364"/>
      <c r="AH121" s="364"/>
      <c r="AI121" s="364"/>
      <c r="AJ121" s="364"/>
      <c r="AK121" s="364"/>
      <c r="AL121" s="364"/>
      <c r="AM121" s="364"/>
      <c r="AN121" s="364"/>
      <c r="AO121" s="364"/>
    </row>
    <row r="122" spans="1:41" ht="12.75">
      <c r="A122" s="317" t="s">
        <v>331</v>
      </c>
      <c r="B122" s="322">
        <v>4792</v>
      </c>
      <c r="C122" s="319">
        <v>21567</v>
      </c>
      <c r="D122" s="323">
        <v>0.17192467595989247</v>
      </c>
      <c r="E122" s="305">
        <v>0.20789694763371602</v>
      </c>
      <c r="F122" s="404">
        <v>0.22219131079890572</v>
      </c>
      <c r="G122" s="404">
        <v>0.6176849703531838</v>
      </c>
      <c r="H122" s="274"/>
      <c r="I122" s="63"/>
      <c r="AB122" s="364"/>
      <c r="AC122" s="364"/>
      <c r="AD122" s="364"/>
      <c r="AE122" s="364"/>
      <c r="AF122" s="364"/>
      <c r="AG122" s="364"/>
      <c r="AH122" s="364"/>
      <c r="AI122" s="364"/>
      <c r="AJ122" s="364"/>
      <c r="AK122" s="364"/>
      <c r="AL122" s="364"/>
      <c r="AM122" s="364"/>
      <c r="AN122" s="364"/>
      <c r="AO122" s="364"/>
    </row>
    <row r="123" spans="1:41" ht="12.75">
      <c r="A123" s="317" t="s">
        <v>85</v>
      </c>
      <c r="B123" s="322">
        <v>4197</v>
      </c>
      <c r="C123" s="319">
        <v>18566</v>
      </c>
      <c r="D123" s="316">
        <v>0.005992329817833264</v>
      </c>
      <c r="E123" s="305">
        <v>0.0025379340137157147</v>
      </c>
      <c r="F123" s="404">
        <v>0.22605838629753314</v>
      </c>
      <c r="G123" s="404">
        <v>0.09820760014975664</v>
      </c>
      <c r="H123" s="274"/>
      <c r="I123" s="63"/>
      <c r="AB123" s="364"/>
      <c r="AC123" s="364"/>
      <c r="AD123" s="364"/>
      <c r="AE123" s="364"/>
      <c r="AF123" s="364"/>
      <c r="AG123" s="364"/>
      <c r="AH123" s="364"/>
      <c r="AI123" s="364"/>
      <c r="AJ123" s="364"/>
      <c r="AK123" s="364"/>
      <c r="AL123" s="364"/>
      <c r="AM123" s="364"/>
      <c r="AN123" s="364"/>
      <c r="AO123" s="364"/>
    </row>
    <row r="124" spans="1:41" ht="12.75">
      <c r="A124" s="317" t="s">
        <v>332</v>
      </c>
      <c r="B124" s="322">
        <v>8653</v>
      </c>
      <c r="C124" s="319">
        <v>31698</v>
      </c>
      <c r="D124" s="316">
        <v>-0.009840942899645322</v>
      </c>
      <c r="E124" s="305">
        <v>-0.008632013510977643</v>
      </c>
      <c r="F124" s="404">
        <v>0.2729825225566282</v>
      </c>
      <c r="G124" s="405">
        <v>0.42968517231105374</v>
      </c>
      <c r="H124" s="274"/>
      <c r="I124" s="63"/>
      <c r="AB124" s="364"/>
      <c r="AC124" s="364"/>
      <c r="AD124" s="364"/>
      <c r="AE124" s="364"/>
      <c r="AF124" s="364"/>
      <c r="AG124" s="364"/>
      <c r="AH124" s="364"/>
      <c r="AI124" s="364"/>
      <c r="AJ124" s="364"/>
      <c r="AK124" s="364"/>
      <c r="AL124" s="364"/>
      <c r="AM124" s="364"/>
      <c r="AN124" s="364"/>
      <c r="AO124" s="364"/>
    </row>
    <row r="125" spans="1:41" ht="12.75">
      <c r="A125" s="317" t="s">
        <v>333</v>
      </c>
      <c r="B125" s="322">
        <v>70973</v>
      </c>
      <c r="C125" s="319">
        <v>292293</v>
      </c>
      <c r="D125" s="316">
        <v>0.048593463743277665</v>
      </c>
      <c r="E125" s="305">
        <v>0.042838386505212434</v>
      </c>
      <c r="F125" s="404">
        <v>0.2428145730482769</v>
      </c>
      <c r="G125" s="404">
        <v>0.6360727728983688</v>
      </c>
      <c r="H125" s="274"/>
      <c r="I125" s="63"/>
      <c r="AB125" s="364"/>
      <c r="AC125" s="364"/>
      <c r="AD125" s="364"/>
      <c r="AE125" s="364"/>
      <c r="AF125" s="364"/>
      <c r="AG125" s="364"/>
      <c r="AH125" s="364"/>
      <c r="AI125" s="364"/>
      <c r="AJ125" s="364"/>
      <c r="AK125" s="364"/>
      <c r="AL125" s="364"/>
      <c r="AM125" s="364"/>
      <c r="AN125" s="364"/>
      <c r="AO125" s="364"/>
    </row>
    <row r="126" spans="1:41" ht="12.75">
      <c r="A126" s="353" t="s">
        <v>279</v>
      </c>
      <c r="B126" s="322">
        <v>18937</v>
      </c>
      <c r="C126" s="319">
        <v>89537</v>
      </c>
      <c r="D126" s="316">
        <v>0.2791813023507159</v>
      </c>
      <c r="E126" s="305">
        <v>0.29010273331124026</v>
      </c>
      <c r="F126" s="404">
        <v>0.21149915677317757</v>
      </c>
      <c r="G126" s="404">
        <v>0.7051048143873105</v>
      </c>
      <c r="H126" s="274"/>
      <c r="I126" s="63"/>
      <c r="AB126" s="364"/>
      <c r="AC126" s="364"/>
      <c r="AD126" s="364"/>
      <c r="AE126" s="364"/>
      <c r="AF126" s="364"/>
      <c r="AG126" s="364"/>
      <c r="AH126" s="364"/>
      <c r="AI126" s="364"/>
      <c r="AJ126" s="364"/>
      <c r="AK126" s="364"/>
      <c r="AL126" s="364"/>
      <c r="AM126" s="364"/>
      <c r="AN126" s="364"/>
      <c r="AO126" s="364"/>
    </row>
    <row r="127" spans="1:41" ht="12.75">
      <c r="A127" s="309" t="s">
        <v>334</v>
      </c>
      <c r="B127" s="340"/>
      <c r="C127" s="341"/>
      <c r="D127" s="340"/>
      <c r="E127" s="341"/>
      <c r="F127" s="420"/>
      <c r="G127" s="420"/>
      <c r="H127" s="63"/>
      <c r="I127" s="63"/>
      <c r="AB127" s="364"/>
      <c r="AC127" s="364"/>
      <c r="AD127" s="364"/>
      <c r="AE127" s="364"/>
      <c r="AF127" s="364"/>
      <c r="AG127" s="364"/>
      <c r="AH127" s="364"/>
      <c r="AI127" s="364"/>
      <c r="AJ127" s="364"/>
      <c r="AK127" s="364"/>
      <c r="AL127" s="364"/>
      <c r="AM127" s="364"/>
      <c r="AN127" s="364"/>
      <c r="AO127" s="364"/>
    </row>
    <row r="128" spans="1:41" ht="12.75">
      <c r="A128" s="347" t="s">
        <v>335</v>
      </c>
      <c r="B128" s="322">
        <v>46</v>
      </c>
      <c r="C128" s="319">
        <v>228</v>
      </c>
      <c r="D128" s="316">
        <v>0.17948717948717952</v>
      </c>
      <c r="E128" s="305">
        <v>-0.06557377049180324</v>
      </c>
      <c r="F128" s="404">
        <v>0.20175438596491227</v>
      </c>
      <c r="G128" s="404">
        <v>0.35658914728682173</v>
      </c>
      <c r="H128" s="274"/>
      <c r="I128" s="268"/>
      <c r="J128" s="268"/>
      <c r="AB128" s="364"/>
      <c r="AC128" s="364"/>
      <c r="AD128" s="364"/>
      <c r="AE128" s="364"/>
      <c r="AF128" s="364"/>
      <c r="AG128" s="364"/>
      <c r="AH128" s="364"/>
      <c r="AI128" s="364"/>
      <c r="AJ128" s="364"/>
      <c r="AK128" s="364"/>
      <c r="AL128" s="364"/>
      <c r="AM128" s="364"/>
      <c r="AN128" s="364"/>
      <c r="AO128" s="364"/>
    </row>
    <row r="129" spans="1:41" ht="25.5">
      <c r="A129" s="317" t="s">
        <v>336</v>
      </c>
      <c r="B129" s="314">
        <v>284</v>
      </c>
      <c r="C129" s="319">
        <v>1049</v>
      </c>
      <c r="D129" s="316">
        <v>0.18828451882845187</v>
      </c>
      <c r="E129" s="305">
        <v>0.05852674066599395</v>
      </c>
      <c r="F129" s="404">
        <v>0.27073403241182076</v>
      </c>
      <c r="G129" s="404">
        <v>0.23490488006617039</v>
      </c>
      <c r="H129" s="274"/>
      <c r="I129" s="268"/>
      <c r="J129" s="268"/>
      <c r="AB129" s="364"/>
      <c r="AC129" s="364"/>
      <c r="AD129" s="364"/>
      <c r="AE129" s="364"/>
      <c r="AF129" s="364"/>
      <c r="AG129" s="364"/>
      <c r="AH129" s="364"/>
      <c r="AI129" s="364"/>
      <c r="AJ129" s="364"/>
      <c r="AK129" s="364"/>
      <c r="AL129" s="364"/>
      <c r="AM129" s="364"/>
      <c r="AN129" s="364"/>
      <c r="AO129" s="364"/>
    </row>
    <row r="130" spans="1:41" ht="25.5">
      <c r="A130" s="317" t="s">
        <v>337</v>
      </c>
      <c r="B130" s="314">
        <v>7649</v>
      </c>
      <c r="C130" s="319">
        <v>28315</v>
      </c>
      <c r="D130" s="316">
        <v>0.11909290416971463</v>
      </c>
      <c r="E130" s="305">
        <v>0.12701003024996016</v>
      </c>
      <c r="F130" s="404">
        <v>0.2701395020307258</v>
      </c>
      <c r="G130" s="404">
        <v>0.635985698844267</v>
      </c>
      <c r="H130" s="274"/>
      <c r="I130" s="268"/>
      <c r="J130" s="268"/>
      <c r="AB130" s="364"/>
      <c r="AC130" s="364"/>
      <c r="AD130" s="364"/>
      <c r="AE130" s="364"/>
      <c r="AF130" s="364"/>
      <c r="AG130" s="364"/>
      <c r="AH130" s="364"/>
      <c r="AI130" s="364"/>
      <c r="AJ130" s="364"/>
      <c r="AK130" s="364"/>
      <c r="AL130" s="364"/>
      <c r="AM130" s="364"/>
      <c r="AN130" s="364"/>
      <c r="AO130" s="364"/>
    </row>
    <row r="131" spans="1:41" ht="12.75">
      <c r="A131" s="317" t="s">
        <v>338</v>
      </c>
      <c r="B131" s="314">
        <v>6854</v>
      </c>
      <c r="C131" s="319">
        <v>26202</v>
      </c>
      <c r="D131" s="316">
        <v>0.13967409378117734</v>
      </c>
      <c r="E131" s="305">
        <v>0.11403061224489797</v>
      </c>
      <c r="F131" s="404">
        <v>0.26158308526066715</v>
      </c>
      <c r="G131" s="404">
        <v>0.46049449072829884</v>
      </c>
      <c r="H131" s="274"/>
      <c r="I131" s="268"/>
      <c r="J131" s="268"/>
      <c r="AB131" s="364"/>
      <c r="AC131" s="364"/>
      <c r="AD131" s="364"/>
      <c r="AE131" s="364"/>
      <c r="AF131" s="364"/>
      <c r="AG131" s="364"/>
      <c r="AH131" s="364"/>
      <c r="AI131" s="364"/>
      <c r="AJ131" s="364"/>
      <c r="AK131" s="364"/>
      <c r="AL131" s="364"/>
      <c r="AM131" s="364"/>
      <c r="AN131" s="364"/>
      <c r="AO131" s="364"/>
    </row>
    <row r="132" spans="1:41" ht="12.75">
      <c r="A132" s="317" t="s">
        <v>339</v>
      </c>
      <c r="B132" s="322">
        <v>17491</v>
      </c>
      <c r="C132" s="319">
        <v>69934</v>
      </c>
      <c r="D132" s="316">
        <v>0.07776203093228173</v>
      </c>
      <c r="E132" s="305">
        <v>0.07488241984568567</v>
      </c>
      <c r="F132" s="404">
        <v>0.25010724397288875</v>
      </c>
      <c r="G132" s="404">
        <v>0.7811620740476084</v>
      </c>
      <c r="H132" s="274"/>
      <c r="I132" s="268"/>
      <c r="J132" s="268"/>
      <c r="AB132" s="364"/>
      <c r="AC132" s="364"/>
      <c r="AD132" s="364"/>
      <c r="AE132" s="364"/>
      <c r="AF132" s="364"/>
      <c r="AG132" s="364"/>
      <c r="AH132" s="364"/>
      <c r="AI132" s="364"/>
      <c r="AJ132" s="364"/>
      <c r="AK132" s="364"/>
      <c r="AL132" s="364"/>
      <c r="AM132" s="364"/>
      <c r="AN132" s="364"/>
      <c r="AO132" s="364"/>
    </row>
    <row r="133" spans="1:41" ht="38.25">
      <c r="A133" s="317" t="s">
        <v>340</v>
      </c>
      <c r="B133" s="322">
        <v>30113</v>
      </c>
      <c r="C133" s="319">
        <v>137942</v>
      </c>
      <c r="D133" s="316">
        <v>0.11200147710487451</v>
      </c>
      <c r="E133" s="305">
        <v>0.10498574129257587</v>
      </c>
      <c r="F133" s="404">
        <v>0.21830189499934755</v>
      </c>
      <c r="G133" s="404">
        <v>0.78004869961662</v>
      </c>
      <c r="H133" s="274"/>
      <c r="I133" s="268"/>
      <c r="J133" s="268"/>
      <c r="AB133" s="364"/>
      <c r="AC133" s="364"/>
      <c r="AD133" s="364"/>
      <c r="AE133" s="364"/>
      <c r="AF133" s="364"/>
      <c r="AG133" s="364"/>
      <c r="AH133" s="364"/>
      <c r="AI133" s="364"/>
      <c r="AJ133" s="364"/>
      <c r="AK133" s="364"/>
      <c r="AL133" s="364"/>
      <c r="AM133" s="364"/>
      <c r="AN133" s="364"/>
      <c r="AO133" s="364"/>
    </row>
    <row r="134" spans="1:41" ht="25.5">
      <c r="A134" s="317" t="s">
        <v>341</v>
      </c>
      <c r="B134" s="322">
        <v>2064</v>
      </c>
      <c r="C134" s="319">
        <v>13093</v>
      </c>
      <c r="D134" s="316">
        <v>0.1223491027732464</v>
      </c>
      <c r="E134" s="305">
        <v>0.1364464890200503</v>
      </c>
      <c r="F134" s="404">
        <v>0.15764148781791798</v>
      </c>
      <c r="G134" s="404">
        <v>0.3474747474747475</v>
      </c>
      <c r="H134" s="274"/>
      <c r="I134" s="268"/>
      <c r="J134" s="268"/>
      <c r="AB134" s="364"/>
      <c r="AC134" s="364"/>
      <c r="AD134" s="364"/>
      <c r="AE134" s="364"/>
      <c r="AF134" s="364"/>
      <c r="AG134" s="364"/>
      <c r="AH134" s="364"/>
      <c r="AI134" s="364"/>
      <c r="AJ134" s="364"/>
      <c r="AK134" s="364"/>
      <c r="AL134" s="364"/>
      <c r="AM134" s="364"/>
      <c r="AN134" s="364"/>
      <c r="AO134" s="364"/>
    </row>
    <row r="135" spans="1:41" ht="40.5" customHeight="1">
      <c r="A135" s="317" t="s">
        <v>342</v>
      </c>
      <c r="B135" s="314">
        <v>4655</v>
      </c>
      <c r="C135" s="319">
        <v>15111</v>
      </c>
      <c r="D135" s="316">
        <v>-0.0247223968154201</v>
      </c>
      <c r="E135" s="305">
        <v>-0.017809554761130997</v>
      </c>
      <c r="F135" s="404">
        <v>0.308053735689233</v>
      </c>
      <c r="G135" s="404">
        <v>0.12041492058564851</v>
      </c>
      <c r="H135" s="274"/>
      <c r="I135" s="268"/>
      <c r="J135" s="268"/>
      <c r="AB135" s="364"/>
      <c r="AC135" s="364"/>
      <c r="AD135" s="364"/>
      <c r="AE135" s="364"/>
      <c r="AF135" s="364"/>
      <c r="AG135" s="364"/>
      <c r="AH135" s="364"/>
      <c r="AI135" s="364"/>
      <c r="AJ135" s="364"/>
      <c r="AK135" s="364"/>
      <c r="AL135" s="364"/>
      <c r="AM135" s="364"/>
      <c r="AN135" s="364"/>
      <c r="AO135" s="364"/>
    </row>
    <row r="136" spans="1:41" ht="25.5">
      <c r="A136" s="317" t="s">
        <v>343</v>
      </c>
      <c r="B136" s="314">
        <v>1503</v>
      </c>
      <c r="C136" s="319">
        <v>8121</v>
      </c>
      <c r="D136" s="316">
        <v>-0.04813172894236861</v>
      </c>
      <c r="E136" s="305">
        <v>-0.02356618973187452</v>
      </c>
      <c r="F136" s="404">
        <v>0.18507572958995197</v>
      </c>
      <c r="G136" s="404">
        <v>0.15767939571968106</v>
      </c>
      <c r="H136" s="274"/>
      <c r="I136" s="268"/>
      <c r="J136" s="268"/>
      <c r="AB136" s="364"/>
      <c r="AC136" s="364"/>
      <c r="AD136" s="364"/>
      <c r="AE136" s="364"/>
      <c r="AF136" s="364"/>
      <c r="AG136" s="364"/>
      <c r="AH136" s="364"/>
      <c r="AI136" s="364"/>
      <c r="AJ136" s="364"/>
      <c r="AK136" s="364"/>
      <c r="AL136" s="364"/>
      <c r="AM136" s="364"/>
      <c r="AN136" s="364"/>
      <c r="AO136" s="364"/>
    </row>
    <row r="137" spans="1:41" ht="12.75">
      <c r="A137" s="348" t="s">
        <v>344</v>
      </c>
      <c r="B137" s="314">
        <v>36893</v>
      </c>
      <c r="C137" s="319">
        <v>153666</v>
      </c>
      <c r="D137" s="316">
        <v>0.05828863199563972</v>
      </c>
      <c r="E137" s="305">
        <v>0.0743094444094885</v>
      </c>
      <c r="F137" s="404">
        <v>0.24008564028477347</v>
      </c>
      <c r="G137" s="404">
        <v>0.5615800289215314</v>
      </c>
      <c r="H137" s="274"/>
      <c r="I137" s="268"/>
      <c r="J137" s="268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364"/>
      <c r="AL137" s="364"/>
      <c r="AM137" s="364"/>
      <c r="AN137" s="364"/>
      <c r="AO137" s="364"/>
    </row>
    <row r="138" spans="1:41" ht="12.75">
      <c r="A138" s="309" t="s">
        <v>375</v>
      </c>
      <c r="B138" s="340"/>
      <c r="C138" s="341"/>
      <c r="D138" s="340"/>
      <c r="E138" s="341"/>
      <c r="F138" s="420"/>
      <c r="G138" s="420"/>
      <c r="H138" s="63"/>
      <c r="I138" s="63"/>
      <c r="AB138" s="364"/>
      <c r="AC138" s="364"/>
      <c r="AD138" s="364"/>
      <c r="AE138" s="364"/>
      <c r="AF138" s="364"/>
      <c r="AG138" s="364"/>
      <c r="AH138" s="364"/>
      <c r="AI138" s="364"/>
      <c r="AJ138" s="364"/>
      <c r="AK138" s="364"/>
      <c r="AL138" s="364"/>
      <c r="AM138" s="364"/>
      <c r="AN138" s="364"/>
      <c r="AO138" s="364"/>
    </row>
    <row r="139" spans="1:41" ht="12.75">
      <c r="A139" s="317" t="s">
        <v>376</v>
      </c>
      <c r="B139" s="322">
        <v>25301</v>
      </c>
      <c r="C139" s="319">
        <v>109890</v>
      </c>
      <c r="D139" s="316">
        <v>0.09352984397285735</v>
      </c>
      <c r="E139" s="305">
        <v>0.06822070145423442</v>
      </c>
      <c r="F139" s="404">
        <v>0.23023933023933024</v>
      </c>
      <c r="G139" s="404">
        <v>0.4132462229481421</v>
      </c>
      <c r="H139" s="274"/>
      <c r="I139" s="268"/>
      <c r="J139" s="268"/>
      <c r="AB139" s="364"/>
      <c r="AC139" s="364"/>
      <c r="AD139" s="364"/>
      <c r="AE139" s="364"/>
      <c r="AF139" s="364"/>
      <c r="AG139" s="364"/>
      <c r="AH139" s="364"/>
      <c r="AI139" s="364"/>
      <c r="AJ139" s="364"/>
      <c r="AK139" s="364"/>
      <c r="AL139" s="364"/>
      <c r="AM139" s="364"/>
      <c r="AN139" s="364"/>
      <c r="AO139" s="364"/>
    </row>
    <row r="140" spans="1:41" ht="12.75">
      <c r="A140" s="317" t="s">
        <v>377</v>
      </c>
      <c r="B140" s="322">
        <v>14833</v>
      </c>
      <c r="C140" s="319">
        <v>66002</v>
      </c>
      <c r="D140" s="316">
        <v>0.003043007844198087</v>
      </c>
      <c r="E140" s="305">
        <v>0.016478777798311972</v>
      </c>
      <c r="F140" s="404">
        <v>0.22473561407230083</v>
      </c>
      <c r="G140" s="404">
        <v>0.47160752893297725</v>
      </c>
      <c r="H140" s="274"/>
      <c r="I140" s="268"/>
      <c r="J140" s="268"/>
      <c r="AB140" s="364"/>
      <c r="AC140" s="364"/>
      <c r="AD140" s="364"/>
      <c r="AE140" s="364"/>
      <c r="AF140" s="364"/>
      <c r="AG140" s="364"/>
      <c r="AH140" s="364"/>
      <c r="AI140" s="364"/>
      <c r="AJ140" s="364"/>
      <c r="AK140" s="364"/>
      <c r="AL140" s="364"/>
      <c r="AM140" s="364"/>
      <c r="AN140" s="364"/>
      <c r="AO140" s="364"/>
    </row>
    <row r="141" spans="1:41" ht="12.75">
      <c r="A141" s="317" t="s">
        <v>378</v>
      </c>
      <c r="B141" s="322">
        <v>9751</v>
      </c>
      <c r="C141" s="319">
        <v>41290</v>
      </c>
      <c r="D141" s="316">
        <v>0.0438925168611497</v>
      </c>
      <c r="E141" s="305">
        <v>0.041966336083983036</v>
      </c>
      <c r="F141" s="404">
        <v>0.23615887624122064</v>
      </c>
      <c r="G141" s="404">
        <v>0.487769496273323</v>
      </c>
      <c r="H141" s="274"/>
      <c r="I141" s="268"/>
      <c r="J141" s="268"/>
      <c r="AB141" s="364"/>
      <c r="AC141" s="364"/>
      <c r="AD141" s="364"/>
      <c r="AE141" s="364"/>
      <c r="AF141" s="364"/>
      <c r="AG141" s="364"/>
      <c r="AH141" s="364"/>
      <c r="AI141" s="364"/>
      <c r="AJ141" s="364"/>
      <c r="AK141" s="364"/>
      <c r="AL141" s="364"/>
      <c r="AM141" s="364"/>
      <c r="AN141" s="364"/>
      <c r="AO141" s="364"/>
    </row>
    <row r="142" spans="1:41" ht="12.75">
      <c r="A142" s="317" t="s">
        <v>379</v>
      </c>
      <c r="B142" s="322">
        <v>7922</v>
      </c>
      <c r="C142" s="319">
        <v>34637</v>
      </c>
      <c r="D142" s="316">
        <v>-0.11218200156897906</v>
      </c>
      <c r="E142" s="305">
        <v>-0.11250896792046738</v>
      </c>
      <c r="F142" s="404">
        <v>0.22871495799289776</v>
      </c>
      <c r="G142" s="404">
        <v>0.5133156223676537</v>
      </c>
      <c r="H142" s="274"/>
      <c r="I142" s="268"/>
      <c r="J142" s="268"/>
      <c r="AB142" s="364"/>
      <c r="AC142" s="364"/>
      <c r="AD142" s="364"/>
      <c r="AE142" s="364"/>
      <c r="AF142" s="364"/>
      <c r="AG142" s="364"/>
      <c r="AH142" s="364"/>
      <c r="AI142" s="364"/>
      <c r="AJ142" s="364"/>
      <c r="AK142" s="364"/>
      <c r="AL142" s="364"/>
      <c r="AM142" s="364"/>
      <c r="AN142" s="364"/>
      <c r="AO142" s="364"/>
    </row>
    <row r="143" spans="1:41" ht="12.75">
      <c r="A143" s="350" t="s">
        <v>380</v>
      </c>
      <c r="B143" s="329">
        <v>49745</v>
      </c>
      <c r="C143" s="330">
        <v>201842</v>
      </c>
      <c r="D143" s="349">
        <v>0.14887179842490594</v>
      </c>
      <c r="E143" s="306">
        <v>0.1763862499854294</v>
      </c>
      <c r="F143" s="405">
        <v>0.24645514808612679</v>
      </c>
      <c r="G143" s="405">
        <v>0.6143785199090999</v>
      </c>
      <c r="H143" s="274"/>
      <c r="I143" s="268"/>
      <c r="J143" s="268"/>
      <c r="AB143" s="364"/>
      <c r="AC143" s="364"/>
      <c r="AD143" s="364"/>
      <c r="AE143" s="364"/>
      <c r="AF143" s="364"/>
      <c r="AG143" s="364"/>
      <c r="AH143" s="364"/>
      <c r="AI143" s="364"/>
      <c r="AJ143" s="364"/>
      <c r="AK143" s="364"/>
      <c r="AL143" s="364"/>
      <c r="AM143" s="364"/>
      <c r="AN143" s="364"/>
      <c r="AO143" s="364"/>
    </row>
    <row r="144" spans="1:41" ht="12.75">
      <c r="A144" s="309" t="s">
        <v>381</v>
      </c>
      <c r="B144" s="329">
        <v>4013</v>
      </c>
      <c r="C144" s="330">
        <v>34261</v>
      </c>
      <c r="D144" s="312">
        <v>0.2105580693815987</v>
      </c>
      <c r="E144" s="313">
        <v>0.2431422351233672</v>
      </c>
      <c r="F144" s="412">
        <v>0.11713026473249467</v>
      </c>
      <c r="G144" s="411">
        <v>0.47485504674003076</v>
      </c>
      <c r="H144" s="274"/>
      <c r="I144" s="268"/>
      <c r="J144" s="268"/>
      <c r="AB144" s="364"/>
      <c r="AC144" s="364"/>
      <c r="AD144" s="364"/>
      <c r="AE144" s="364"/>
      <c r="AF144" s="364"/>
      <c r="AG144" s="364"/>
      <c r="AH144" s="364"/>
      <c r="AI144" s="364"/>
      <c r="AJ144" s="364"/>
      <c r="AK144" s="364"/>
      <c r="AL144" s="364"/>
      <c r="AM144" s="364"/>
      <c r="AN144" s="364"/>
      <c r="AO144" s="364"/>
    </row>
    <row r="145" spans="8:41" ht="12.75">
      <c r="H145" s="263"/>
      <c r="I145" s="263"/>
      <c r="AB145" s="364"/>
      <c r="AC145" s="364"/>
      <c r="AD145" s="364"/>
      <c r="AE145" s="364"/>
      <c r="AF145" s="364"/>
      <c r="AG145" s="364"/>
      <c r="AH145" s="364"/>
      <c r="AI145" s="364"/>
      <c r="AJ145" s="364"/>
      <c r="AK145" s="364"/>
      <c r="AL145" s="364"/>
      <c r="AM145" s="364"/>
      <c r="AN145" s="364"/>
      <c r="AO145" s="364"/>
    </row>
    <row r="146" spans="28:41" ht="12.75">
      <c r="AB146" s="364"/>
      <c r="AC146" s="364"/>
      <c r="AD146" s="364"/>
      <c r="AE146" s="364"/>
      <c r="AF146" s="364"/>
      <c r="AG146" s="364"/>
      <c r="AH146" s="364"/>
      <c r="AI146" s="364"/>
      <c r="AJ146" s="364"/>
      <c r="AK146" s="364"/>
      <c r="AL146" s="364"/>
      <c r="AM146" s="364"/>
      <c r="AN146" s="364"/>
      <c r="AO146" s="364"/>
    </row>
    <row r="147" spans="28:41" ht="12.75">
      <c r="AB147" s="364"/>
      <c r="AC147" s="364"/>
      <c r="AD147" s="364"/>
      <c r="AE147" s="364"/>
      <c r="AF147" s="364"/>
      <c r="AG147" s="364"/>
      <c r="AH147" s="364"/>
      <c r="AI147" s="364"/>
      <c r="AJ147" s="364"/>
      <c r="AK147" s="364"/>
      <c r="AL147" s="364"/>
      <c r="AM147" s="364"/>
      <c r="AN147" s="364"/>
      <c r="AO147" s="364"/>
    </row>
    <row r="148" spans="1:41" ht="42">
      <c r="A148" s="289" t="s">
        <v>22</v>
      </c>
      <c r="B148" s="290" t="s">
        <v>382</v>
      </c>
      <c r="C148" s="290" t="s">
        <v>383</v>
      </c>
      <c r="D148" s="291" t="s">
        <v>384</v>
      </c>
      <c r="AB148" s="364"/>
      <c r="AC148" s="364"/>
      <c r="AD148" s="364"/>
      <c r="AE148" s="364"/>
      <c r="AF148" s="364"/>
      <c r="AG148" s="364"/>
      <c r="AH148" s="364"/>
      <c r="AI148" s="364"/>
      <c r="AJ148" s="364"/>
      <c r="AK148" s="364"/>
      <c r="AL148" s="364"/>
      <c r="AM148" s="364"/>
      <c r="AN148" s="364"/>
      <c r="AO148" s="364"/>
    </row>
    <row r="149" spans="1:41" ht="12.75">
      <c r="A149" s="309" t="s">
        <v>385</v>
      </c>
      <c r="B149" s="292">
        <v>976681</v>
      </c>
      <c r="C149" s="354">
        <v>355137</v>
      </c>
      <c r="D149" s="354">
        <v>107552</v>
      </c>
      <c r="AB149" s="364"/>
      <c r="AC149" s="364"/>
      <c r="AD149" s="364"/>
      <c r="AE149" s="364"/>
      <c r="AF149" s="364"/>
      <c r="AG149" s="364"/>
      <c r="AH149" s="364"/>
      <c r="AI149" s="364"/>
      <c r="AJ149" s="364"/>
      <c r="AK149" s="364"/>
      <c r="AL149" s="364"/>
      <c r="AM149" s="364"/>
      <c r="AN149" s="364"/>
      <c r="AO149" s="364"/>
    </row>
    <row r="150" spans="1:41" ht="12.75">
      <c r="A150" s="293" t="s">
        <v>1064</v>
      </c>
      <c r="B150" s="229">
        <v>1085</v>
      </c>
      <c r="C150" s="355">
        <v>869</v>
      </c>
      <c r="D150" s="356">
        <v>60</v>
      </c>
      <c r="AB150" s="364"/>
      <c r="AC150" s="364"/>
      <c r="AD150" s="364"/>
      <c r="AE150" s="364"/>
      <c r="AF150" s="364"/>
      <c r="AG150" s="364"/>
      <c r="AH150" s="364"/>
      <c r="AI150" s="364"/>
      <c r="AJ150" s="364"/>
      <c r="AK150" s="364"/>
      <c r="AL150" s="364"/>
      <c r="AM150" s="364"/>
      <c r="AN150" s="364"/>
      <c r="AO150" s="364"/>
    </row>
    <row r="151" spans="1:41" ht="12.75">
      <c r="A151" s="296" t="s">
        <v>1065</v>
      </c>
      <c r="B151" s="239">
        <v>937</v>
      </c>
      <c r="C151" s="357">
        <v>273</v>
      </c>
      <c r="D151" s="358">
        <v>70</v>
      </c>
      <c r="AB151" s="364"/>
      <c r="AC151" s="364"/>
      <c r="AD151" s="364"/>
      <c r="AE151" s="364"/>
      <c r="AF151" s="364"/>
      <c r="AG151" s="364"/>
      <c r="AH151" s="364"/>
      <c r="AI151" s="364"/>
      <c r="AJ151" s="364"/>
      <c r="AK151" s="364"/>
      <c r="AL151" s="364"/>
      <c r="AM151" s="364"/>
      <c r="AN151" s="364"/>
      <c r="AO151" s="364"/>
    </row>
    <row r="152" spans="1:41" ht="12.75">
      <c r="A152" s="296" t="s">
        <v>1066</v>
      </c>
      <c r="B152" s="239">
        <v>1432</v>
      </c>
      <c r="C152" s="357">
        <v>100</v>
      </c>
      <c r="D152" s="358">
        <v>185</v>
      </c>
      <c r="AB152" s="364"/>
      <c r="AC152" s="364"/>
      <c r="AD152" s="364"/>
      <c r="AE152" s="364"/>
      <c r="AF152" s="364"/>
      <c r="AG152" s="364"/>
      <c r="AH152" s="364"/>
      <c r="AI152" s="364"/>
      <c r="AJ152" s="364"/>
      <c r="AK152" s="364"/>
      <c r="AL152" s="364"/>
      <c r="AM152" s="364"/>
      <c r="AN152" s="364"/>
      <c r="AO152" s="364"/>
    </row>
    <row r="153" spans="1:41" ht="12.75">
      <c r="A153" s="296" t="s">
        <v>1067</v>
      </c>
      <c r="B153" s="239">
        <v>35992</v>
      </c>
      <c r="C153" s="357">
        <v>6881</v>
      </c>
      <c r="D153" s="358">
        <v>5482</v>
      </c>
      <c r="AB153" s="364"/>
      <c r="AC153" s="364"/>
      <c r="AD153" s="364"/>
      <c r="AE153" s="364"/>
      <c r="AF153" s="364"/>
      <c r="AG153" s="364"/>
      <c r="AH153" s="364"/>
      <c r="AI153" s="364"/>
      <c r="AJ153" s="364"/>
      <c r="AK153" s="364"/>
      <c r="AL153" s="364"/>
      <c r="AM153" s="364"/>
      <c r="AN153" s="364"/>
      <c r="AO153" s="364"/>
    </row>
    <row r="154" spans="1:41" ht="12.75">
      <c r="A154" s="296" t="s">
        <v>1068</v>
      </c>
      <c r="B154" s="239">
        <v>5432</v>
      </c>
      <c r="C154" s="357">
        <v>1803</v>
      </c>
      <c r="D154" s="358">
        <v>442</v>
      </c>
      <c r="AB154" s="364"/>
      <c r="AC154" s="364"/>
      <c r="AD154" s="364"/>
      <c r="AE154" s="364"/>
      <c r="AF154" s="364"/>
      <c r="AG154" s="364"/>
      <c r="AH154" s="364"/>
      <c r="AI154" s="364"/>
      <c r="AJ154" s="364"/>
      <c r="AK154" s="364"/>
      <c r="AL154" s="364"/>
      <c r="AM154" s="364"/>
      <c r="AN154" s="364"/>
      <c r="AO154" s="364"/>
    </row>
    <row r="155" spans="1:41" ht="12.75">
      <c r="A155" s="296" t="s">
        <v>1069</v>
      </c>
      <c r="B155" s="239">
        <v>1716</v>
      </c>
      <c r="C155" s="357">
        <v>951</v>
      </c>
      <c r="D155" s="358">
        <v>55</v>
      </c>
      <c r="AB155" s="364"/>
      <c r="AC155" s="364"/>
      <c r="AD155" s="364"/>
      <c r="AE155" s="364"/>
      <c r="AF155" s="364"/>
      <c r="AG155" s="364"/>
      <c r="AH155" s="364"/>
      <c r="AI155" s="364"/>
      <c r="AJ155" s="364"/>
      <c r="AK155" s="364"/>
      <c r="AL155" s="364"/>
      <c r="AM155" s="364"/>
      <c r="AN155" s="364"/>
      <c r="AO155" s="364"/>
    </row>
    <row r="156" spans="1:41" ht="12.75">
      <c r="A156" s="296" t="s">
        <v>1070</v>
      </c>
      <c r="B156" s="239">
        <v>7647</v>
      </c>
      <c r="C156" s="357">
        <v>719</v>
      </c>
      <c r="D156" s="358">
        <v>1096</v>
      </c>
      <c r="AB156" s="364"/>
      <c r="AC156" s="364"/>
      <c r="AD156" s="364"/>
      <c r="AE156" s="364"/>
      <c r="AF156" s="364"/>
      <c r="AG156" s="364"/>
      <c r="AH156" s="364"/>
      <c r="AI156" s="364"/>
      <c r="AJ156" s="364"/>
      <c r="AK156" s="364"/>
      <c r="AL156" s="364"/>
      <c r="AM156" s="364"/>
      <c r="AN156" s="364"/>
      <c r="AO156" s="364"/>
    </row>
    <row r="157" spans="1:41" ht="12.75">
      <c r="A157" s="296" t="s">
        <v>1071</v>
      </c>
      <c r="B157" s="239">
        <v>652</v>
      </c>
      <c r="C157" s="357">
        <v>634</v>
      </c>
      <c r="D157" s="358">
        <v>35</v>
      </c>
      <c r="AB157" s="364"/>
      <c r="AC157" s="364"/>
      <c r="AD157" s="364"/>
      <c r="AE157" s="364"/>
      <c r="AF157" s="364"/>
      <c r="AG157" s="364"/>
      <c r="AH157" s="364"/>
      <c r="AI157" s="364"/>
      <c r="AJ157" s="364"/>
      <c r="AK157" s="364"/>
      <c r="AL157" s="364"/>
      <c r="AM157" s="364"/>
      <c r="AN157" s="364"/>
      <c r="AO157" s="364"/>
    </row>
    <row r="158" spans="1:41" ht="12.75">
      <c r="A158" s="296" t="s">
        <v>1072</v>
      </c>
      <c r="B158" s="239">
        <v>755</v>
      </c>
      <c r="C158" s="357">
        <v>289</v>
      </c>
      <c r="D158" s="358">
        <v>97</v>
      </c>
      <c r="AB158" s="364"/>
      <c r="AC158" s="364"/>
      <c r="AD158" s="364"/>
      <c r="AE158" s="364"/>
      <c r="AF158" s="364"/>
      <c r="AG158" s="364"/>
      <c r="AH158" s="364"/>
      <c r="AI158" s="364"/>
      <c r="AJ158" s="364"/>
      <c r="AK158" s="364"/>
      <c r="AL158" s="364"/>
      <c r="AM158" s="364"/>
      <c r="AN158" s="364"/>
      <c r="AO158" s="364"/>
    </row>
    <row r="159" spans="1:41" ht="12.75">
      <c r="A159" s="296" t="s">
        <v>1073</v>
      </c>
      <c r="B159" s="239">
        <v>2819</v>
      </c>
      <c r="C159" s="357">
        <v>410</v>
      </c>
      <c r="D159" s="358">
        <v>283</v>
      </c>
      <c r="AB159" s="364"/>
      <c r="AC159" s="364"/>
      <c r="AD159" s="364"/>
      <c r="AE159" s="364"/>
      <c r="AF159" s="364"/>
      <c r="AG159" s="364"/>
      <c r="AH159" s="364"/>
      <c r="AI159" s="364"/>
      <c r="AJ159" s="364"/>
      <c r="AK159" s="364"/>
      <c r="AL159" s="364"/>
      <c r="AM159" s="364"/>
      <c r="AN159" s="364"/>
      <c r="AO159" s="364"/>
    </row>
    <row r="160" spans="1:41" ht="12.75">
      <c r="A160" s="296" t="s">
        <v>1074</v>
      </c>
      <c r="B160" s="239">
        <v>9778</v>
      </c>
      <c r="C160" s="357">
        <v>5109</v>
      </c>
      <c r="D160" s="358">
        <v>756</v>
      </c>
      <c r="AB160" s="364"/>
      <c r="AC160" s="364"/>
      <c r="AD160" s="364"/>
      <c r="AE160" s="364"/>
      <c r="AF160" s="364"/>
      <c r="AG160" s="364"/>
      <c r="AH160" s="364"/>
      <c r="AI160" s="364"/>
      <c r="AJ160" s="364"/>
      <c r="AK160" s="364"/>
      <c r="AL160" s="364"/>
      <c r="AM160" s="364"/>
      <c r="AN160" s="364"/>
      <c r="AO160" s="364"/>
    </row>
    <row r="161" spans="1:41" ht="12.75">
      <c r="A161" s="296" t="s">
        <v>1075</v>
      </c>
      <c r="B161" s="239">
        <v>2039</v>
      </c>
      <c r="C161" s="357">
        <v>3123</v>
      </c>
      <c r="D161" s="358">
        <v>154</v>
      </c>
      <c r="AB161" s="364"/>
      <c r="AC161" s="364"/>
      <c r="AD161" s="364"/>
      <c r="AE161" s="364"/>
      <c r="AF161" s="364"/>
      <c r="AG161" s="364"/>
      <c r="AH161" s="364"/>
      <c r="AI161" s="364"/>
      <c r="AJ161" s="364"/>
      <c r="AK161" s="364"/>
      <c r="AL161" s="364"/>
      <c r="AM161" s="364"/>
      <c r="AN161" s="364"/>
      <c r="AO161" s="364"/>
    </row>
    <row r="162" spans="1:41" ht="12.75">
      <c r="A162" s="296" t="s">
        <v>1076</v>
      </c>
      <c r="B162" s="239">
        <v>3020</v>
      </c>
      <c r="C162" s="357">
        <v>824</v>
      </c>
      <c r="D162" s="358">
        <v>456</v>
      </c>
      <c r="AB162" s="364"/>
      <c r="AC162" s="364"/>
      <c r="AD162" s="364"/>
      <c r="AE162" s="364"/>
      <c r="AF162" s="364"/>
      <c r="AG162" s="364"/>
      <c r="AH162" s="364"/>
      <c r="AI162" s="364"/>
      <c r="AJ162" s="364"/>
      <c r="AK162" s="364"/>
      <c r="AL162" s="364"/>
      <c r="AM162" s="364"/>
      <c r="AN162" s="364"/>
      <c r="AO162" s="364"/>
    </row>
    <row r="163" spans="1:41" ht="12.75">
      <c r="A163" s="296" t="s">
        <v>1077</v>
      </c>
      <c r="B163" s="239">
        <v>1564</v>
      </c>
      <c r="C163" s="357">
        <v>1056</v>
      </c>
      <c r="D163" s="358">
        <v>33</v>
      </c>
      <c r="AB163" s="364"/>
      <c r="AC163" s="364"/>
      <c r="AD163" s="364"/>
      <c r="AE163" s="364"/>
      <c r="AF163" s="364"/>
      <c r="AG163" s="364"/>
      <c r="AH163" s="364"/>
      <c r="AI163" s="364"/>
      <c r="AJ163" s="364"/>
      <c r="AK163" s="364"/>
      <c r="AL163" s="364"/>
      <c r="AM163" s="364"/>
      <c r="AN163" s="364"/>
      <c r="AO163" s="364"/>
    </row>
    <row r="164" spans="1:41" ht="12.75">
      <c r="A164" s="296" t="s">
        <v>1078</v>
      </c>
      <c r="B164" s="239">
        <v>3334</v>
      </c>
      <c r="C164" s="357">
        <v>1115</v>
      </c>
      <c r="D164" s="358">
        <v>296</v>
      </c>
      <c r="AB164" s="364"/>
      <c r="AC164" s="364"/>
      <c r="AD164" s="364"/>
      <c r="AE164" s="364"/>
      <c r="AF164" s="364"/>
      <c r="AG164" s="364"/>
      <c r="AH164" s="364"/>
      <c r="AI164" s="364"/>
      <c r="AJ164" s="364"/>
      <c r="AK164" s="364"/>
      <c r="AL164" s="364"/>
      <c r="AM164" s="364"/>
      <c r="AN164" s="364"/>
      <c r="AO164" s="364"/>
    </row>
    <row r="165" spans="1:41" ht="12.75">
      <c r="A165" s="296" t="s">
        <v>1079</v>
      </c>
      <c r="B165" s="239">
        <v>4544</v>
      </c>
      <c r="C165" s="357">
        <v>3408</v>
      </c>
      <c r="D165" s="358">
        <v>549</v>
      </c>
      <c r="AB165" s="364"/>
      <c r="AC165" s="364"/>
      <c r="AD165" s="364"/>
      <c r="AE165" s="364"/>
      <c r="AF165" s="364"/>
      <c r="AG165" s="364"/>
      <c r="AH165" s="364"/>
      <c r="AI165" s="364"/>
      <c r="AJ165" s="364"/>
      <c r="AK165" s="364"/>
      <c r="AL165" s="364"/>
      <c r="AM165" s="364"/>
      <c r="AN165" s="364"/>
      <c r="AO165" s="364"/>
    </row>
    <row r="166" spans="1:41" ht="12.75">
      <c r="A166" s="296" t="s">
        <v>1080</v>
      </c>
      <c r="B166" s="239">
        <v>9595</v>
      </c>
      <c r="C166" s="357">
        <v>2773</v>
      </c>
      <c r="D166" s="358">
        <v>1132</v>
      </c>
      <c r="AB166" s="364"/>
      <c r="AC166" s="364"/>
      <c r="AD166" s="364"/>
      <c r="AE166" s="364"/>
      <c r="AF166" s="364"/>
      <c r="AG166" s="364"/>
      <c r="AH166" s="364"/>
      <c r="AI166" s="364"/>
      <c r="AJ166" s="364"/>
      <c r="AK166" s="364"/>
      <c r="AL166" s="364"/>
      <c r="AM166" s="364"/>
      <c r="AN166" s="364"/>
      <c r="AO166" s="364"/>
    </row>
    <row r="167" spans="1:41" ht="12.75">
      <c r="A167" s="296" t="s">
        <v>1081</v>
      </c>
      <c r="B167" s="239">
        <v>6277</v>
      </c>
      <c r="C167" s="357">
        <v>5059</v>
      </c>
      <c r="D167" s="358">
        <v>428</v>
      </c>
      <c r="AB167" s="364"/>
      <c r="AC167" s="364"/>
      <c r="AD167" s="364"/>
      <c r="AE167" s="364"/>
      <c r="AF167" s="364"/>
      <c r="AG167" s="364"/>
      <c r="AH167" s="364"/>
      <c r="AI167" s="364"/>
      <c r="AJ167" s="364"/>
      <c r="AK167" s="364"/>
      <c r="AL167" s="364"/>
      <c r="AM167" s="364"/>
      <c r="AN167" s="364"/>
      <c r="AO167" s="364"/>
    </row>
    <row r="168" spans="1:41" ht="12.75">
      <c r="A168" s="296" t="s">
        <v>1082</v>
      </c>
      <c r="B168" s="239">
        <v>3040</v>
      </c>
      <c r="C168" s="357">
        <v>446</v>
      </c>
      <c r="D168" s="358">
        <v>337</v>
      </c>
      <c r="AB168" s="364"/>
      <c r="AC168" s="364"/>
      <c r="AD168" s="364"/>
      <c r="AE168" s="364"/>
      <c r="AF168" s="364"/>
      <c r="AG168" s="364"/>
      <c r="AH168" s="364"/>
      <c r="AI168" s="364"/>
      <c r="AJ168" s="364"/>
      <c r="AK168" s="364"/>
      <c r="AL168" s="364"/>
      <c r="AM168" s="364"/>
      <c r="AN168" s="364"/>
      <c r="AO168" s="364"/>
    </row>
    <row r="169" spans="1:41" ht="12.75">
      <c r="A169" s="296" t="s">
        <v>1083</v>
      </c>
      <c r="B169" s="239">
        <v>8118</v>
      </c>
      <c r="C169" s="357">
        <v>3673</v>
      </c>
      <c r="D169" s="358">
        <v>781</v>
      </c>
      <c r="AB169" s="364"/>
      <c r="AC169" s="364"/>
      <c r="AD169" s="364"/>
      <c r="AE169" s="364"/>
      <c r="AF169" s="364"/>
      <c r="AG169" s="364"/>
      <c r="AH169" s="364"/>
      <c r="AI169" s="364"/>
      <c r="AJ169" s="364"/>
      <c r="AK169" s="364"/>
      <c r="AL169" s="364"/>
      <c r="AM169" s="364"/>
      <c r="AN169" s="364"/>
      <c r="AO169" s="364"/>
    </row>
    <row r="170" spans="1:41" ht="12.75">
      <c r="A170" s="296" t="s">
        <v>1084</v>
      </c>
      <c r="B170" s="239">
        <v>13312</v>
      </c>
      <c r="C170" s="357">
        <v>2871</v>
      </c>
      <c r="D170" s="358">
        <v>1970</v>
      </c>
      <c r="AB170" s="364"/>
      <c r="AC170" s="364"/>
      <c r="AD170" s="364"/>
      <c r="AE170" s="364"/>
      <c r="AF170" s="364"/>
      <c r="AG170" s="364"/>
      <c r="AH170" s="364"/>
      <c r="AI170" s="364"/>
      <c r="AJ170" s="364"/>
      <c r="AK170" s="364"/>
      <c r="AL170" s="364"/>
      <c r="AM170" s="364"/>
      <c r="AN170" s="364"/>
      <c r="AO170" s="364"/>
    </row>
    <row r="171" spans="1:41" ht="12.75">
      <c r="A171" s="296" t="s">
        <v>1085</v>
      </c>
      <c r="B171" s="239">
        <v>2751</v>
      </c>
      <c r="C171" s="357">
        <v>1254</v>
      </c>
      <c r="D171" s="358">
        <v>80</v>
      </c>
      <c r="AB171" s="364"/>
      <c r="AC171" s="364"/>
      <c r="AD171" s="364"/>
      <c r="AE171" s="364"/>
      <c r="AF171" s="364"/>
      <c r="AG171" s="364"/>
      <c r="AH171" s="364"/>
      <c r="AI171" s="364"/>
      <c r="AJ171" s="364"/>
      <c r="AK171" s="364"/>
      <c r="AL171" s="364"/>
      <c r="AM171" s="364"/>
      <c r="AN171" s="364"/>
      <c r="AO171" s="364"/>
    </row>
    <row r="172" spans="1:41" ht="12.75">
      <c r="A172" s="296" t="s">
        <v>1086</v>
      </c>
      <c r="B172" s="239">
        <v>5228</v>
      </c>
      <c r="C172" s="357">
        <v>2685</v>
      </c>
      <c r="D172" s="358">
        <v>368</v>
      </c>
      <c r="AB172" s="364"/>
      <c r="AC172" s="364"/>
      <c r="AD172" s="364"/>
      <c r="AE172" s="364"/>
      <c r="AF172" s="364"/>
      <c r="AG172" s="364"/>
      <c r="AH172" s="364"/>
      <c r="AI172" s="364"/>
      <c r="AJ172" s="364"/>
      <c r="AK172" s="364"/>
      <c r="AL172" s="364"/>
      <c r="AM172" s="364"/>
      <c r="AN172" s="364"/>
      <c r="AO172" s="364"/>
    </row>
    <row r="173" spans="1:41" ht="12.75">
      <c r="A173" s="296" t="s">
        <v>1087</v>
      </c>
      <c r="B173" s="239">
        <v>14130</v>
      </c>
      <c r="C173" s="357">
        <v>5606</v>
      </c>
      <c r="D173" s="358">
        <v>1518</v>
      </c>
      <c r="AB173" s="364"/>
      <c r="AC173" s="364"/>
      <c r="AD173" s="364"/>
      <c r="AE173" s="364"/>
      <c r="AF173" s="364"/>
      <c r="AG173" s="364"/>
      <c r="AH173" s="364"/>
      <c r="AI173" s="364"/>
      <c r="AJ173" s="364"/>
      <c r="AK173" s="364"/>
      <c r="AL173" s="364"/>
      <c r="AM173" s="364"/>
      <c r="AN173" s="364"/>
      <c r="AO173" s="364"/>
    </row>
    <row r="174" spans="1:41" ht="12.75">
      <c r="A174" s="296" t="s">
        <v>1088</v>
      </c>
      <c r="B174" s="239">
        <v>1293</v>
      </c>
      <c r="C174" s="357">
        <v>284</v>
      </c>
      <c r="D174" s="358">
        <v>97</v>
      </c>
      <c r="AB174" s="364"/>
      <c r="AC174" s="364"/>
      <c r="AD174" s="364"/>
      <c r="AE174" s="364"/>
      <c r="AF174" s="364"/>
      <c r="AG174" s="364"/>
      <c r="AH174" s="364"/>
      <c r="AI174" s="364"/>
      <c r="AJ174" s="364"/>
      <c r="AK174" s="364"/>
      <c r="AL174" s="364"/>
      <c r="AM174" s="364"/>
      <c r="AN174" s="364"/>
      <c r="AO174" s="364"/>
    </row>
    <row r="175" spans="1:41" ht="12.75">
      <c r="A175" s="296" t="s">
        <v>1089</v>
      </c>
      <c r="B175" s="239">
        <v>2717</v>
      </c>
      <c r="C175" s="357">
        <v>1406</v>
      </c>
      <c r="D175" s="358">
        <v>160</v>
      </c>
      <c r="AB175" s="364"/>
      <c r="AC175" s="364"/>
      <c r="AD175" s="364"/>
      <c r="AE175" s="364"/>
      <c r="AF175" s="364"/>
      <c r="AG175" s="364"/>
      <c r="AH175" s="364"/>
      <c r="AI175" s="364"/>
      <c r="AJ175" s="364"/>
      <c r="AK175" s="364"/>
      <c r="AL175" s="364"/>
      <c r="AM175" s="364"/>
      <c r="AN175" s="364"/>
      <c r="AO175" s="364"/>
    </row>
    <row r="176" spans="1:41" ht="12.75">
      <c r="A176" s="296" t="s">
        <v>1090</v>
      </c>
      <c r="B176" s="239">
        <v>2532</v>
      </c>
      <c r="C176" s="357">
        <v>370</v>
      </c>
      <c r="D176" s="358">
        <v>327</v>
      </c>
      <c r="AB176" s="364"/>
      <c r="AC176" s="364"/>
      <c r="AD176" s="364"/>
      <c r="AE176" s="364"/>
      <c r="AF176" s="364"/>
      <c r="AG176" s="364"/>
      <c r="AH176" s="364"/>
      <c r="AI176" s="364"/>
      <c r="AJ176" s="364"/>
      <c r="AK176" s="364"/>
      <c r="AL176" s="364"/>
      <c r="AM176" s="364"/>
      <c r="AN176" s="364"/>
      <c r="AO176" s="364"/>
    </row>
    <row r="177" spans="1:41" ht="12.75">
      <c r="A177" s="296" t="s">
        <v>1091</v>
      </c>
      <c r="B177" s="239">
        <v>1381</v>
      </c>
      <c r="C177" s="357">
        <v>104</v>
      </c>
      <c r="D177" s="358">
        <v>139</v>
      </c>
      <c r="AB177" s="364"/>
      <c r="AC177" s="364"/>
      <c r="AD177" s="364"/>
      <c r="AE177" s="364"/>
      <c r="AF177" s="364"/>
      <c r="AG177" s="364"/>
      <c r="AH177" s="364"/>
      <c r="AI177" s="364"/>
      <c r="AJ177" s="364"/>
      <c r="AK177" s="364"/>
      <c r="AL177" s="364"/>
      <c r="AM177" s="364"/>
      <c r="AN177" s="364"/>
      <c r="AO177" s="364"/>
    </row>
    <row r="178" spans="1:41" ht="12.75">
      <c r="A178" s="296" t="s">
        <v>1092</v>
      </c>
      <c r="B178" s="239">
        <v>8867</v>
      </c>
      <c r="C178" s="357">
        <v>3336</v>
      </c>
      <c r="D178" s="358">
        <v>1166</v>
      </c>
      <c r="AB178" s="364"/>
      <c r="AC178" s="364"/>
      <c r="AD178" s="364"/>
      <c r="AE178" s="364"/>
      <c r="AF178" s="364"/>
      <c r="AG178" s="364"/>
      <c r="AH178" s="364"/>
      <c r="AI178" s="364"/>
      <c r="AJ178" s="364"/>
      <c r="AK178" s="364"/>
      <c r="AL178" s="364"/>
      <c r="AM178" s="364"/>
      <c r="AN178" s="364"/>
      <c r="AO178" s="364"/>
    </row>
    <row r="179" spans="1:41" ht="12.75">
      <c r="A179" s="296" t="s">
        <v>1093</v>
      </c>
      <c r="B179" s="239">
        <v>331</v>
      </c>
      <c r="C179" s="357">
        <v>112</v>
      </c>
      <c r="D179" s="358">
        <v>13</v>
      </c>
      <c r="AB179" s="364"/>
      <c r="AC179" s="364"/>
      <c r="AD179" s="364"/>
      <c r="AE179" s="364"/>
      <c r="AF179" s="364"/>
      <c r="AG179" s="364"/>
      <c r="AH179" s="364"/>
      <c r="AI179" s="364"/>
      <c r="AJ179" s="364"/>
      <c r="AK179" s="364"/>
      <c r="AL179" s="364"/>
      <c r="AM179" s="364"/>
      <c r="AN179" s="364"/>
      <c r="AO179" s="364"/>
    </row>
    <row r="180" spans="1:41" ht="12.75">
      <c r="A180" s="296" t="s">
        <v>1094</v>
      </c>
      <c r="B180" s="239">
        <v>777</v>
      </c>
      <c r="C180" s="357">
        <v>300</v>
      </c>
      <c r="D180" s="358">
        <v>75</v>
      </c>
      <c r="AB180" s="364"/>
      <c r="AC180" s="364"/>
      <c r="AD180" s="364"/>
      <c r="AE180" s="364"/>
      <c r="AF180" s="364"/>
      <c r="AG180" s="364"/>
      <c r="AH180" s="364"/>
      <c r="AI180" s="364"/>
      <c r="AJ180" s="364"/>
      <c r="AK180" s="364"/>
      <c r="AL180" s="364"/>
      <c r="AM180" s="364"/>
      <c r="AN180" s="364"/>
      <c r="AO180" s="364"/>
    </row>
    <row r="181" spans="1:41" ht="12.75">
      <c r="A181" s="296" t="s">
        <v>1095</v>
      </c>
      <c r="B181" s="239">
        <v>2510</v>
      </c>
      <c r="C181" s="357">
        <v>722</v>
      </c>
      <c r="D181" s="358">
        <v>221</v>
      </c>
      <c r="AB181" s="364"/>
      <c r="AC181" s="364"/>
      <c r="AD181" s="364"/>
      <c r="AE181" s="364"/>
      <c r="AF181" s="364"/>
      <c r="AG181" s="364"/>
      <c r="AH181" s="364"/>
      <c r="AI181" s="364"/>
      <c r="AJ181" s="364"/>
      <c r="AK181" s="364"/>
      <c r="AL181" s="364"/>
      <c r="AM181" s="364"/>
      <c r="AN181" s="364"/>
      <c r="AO181" s="364"/>
    </row>
    <row r="182" spans="1:41" ht="12.75">
      <c r="A182" s="296" t="s">
        <v>1096</v>
      </c>
      <c r="B182" s="239">
        <v>3305</v>
      </c>
      <c r="C182" s="357">
        <v>1273</v>
      </c>
      <c r="D182" s="358">
        <v>223</v>
      </c>
      <c r="AB182" s="364"/>
      <c r="AC182" s="364"/>
      <c r="AD182" s="364"/>
      <c r="AE182" s="364"/>
      <c r="AF182" s="364"/>
      <c r="AG182" s="364"/>
      <c r="AH182" s="364"/>
      <c r="AI182" s="364"/>
      <c r="AJ182" s="364"/>
      <c r="AK182" s="364"/>
      <c r="AL182" s="364"/>
      <c r="AM182" s="364"/>
      <c r="AN182" s="364"/>
      <c r="AO182" s="364"/>
    </row>
    <row r="183" spans="1:41" ht="12.75">
      <c r="A183" s="296" t="s">
        <v>1097</v>
      </c>
      <c r="B183" s="239">
        <v>14216</v>
      </c>
      <c r="C183" s="357">
        <v>2642</v>
      </c>
      <c r="D183" s="358">
        <v>1846</v>
      </c>
      <c r="AB183" s="364"/>
      <c r="AC183" s="364"/>
      <c r="AD183" s="364"/>
      <c r="AE183" s="364"/>
      <c r="AF183" s="364"/>
      <c r="AG183" s="364"/>
      <c r="AH183" s="364"/>
      <c r="AI183" s="364"/>
      <c r="AJ183" s="364"/>
      <c r="AK183" s="364"/>
      <c r="AL183" s="364"/>
      <c r="AM183" s="364"/>
      <c r="AN183" s="364"/>
      <c r="AO183" s="364"/>
    </row>
    <row r="184" spans="1:41" ht="12.75">
      <c r="A184" s="296" t="s">
        <v>1098</v>
      </c>
      <c r="B184" s="239">
        <v>720</v>
      </c>
      <c r="C184" s="357">
        <v>322</v>
      </c>
      <c r="D184" s="358">
        <v>41</v>
      </c>
      <c r="AB184" s="364"/>
      <c r="AC184" s="364"/>
      <c r="AD184" s="364"/>
      <c r="AE184" s="364"/>
      <c r="AF184" s="364"/>
      <c r="AG184" s="364"/>
      <c r="AH184" s="364"/>
      <c r="AI184" s="364"/>
      <c r="AJ184" s="364"/>
      <c r="AK184" s="364"/>
      <c r="AL184" s="364"/>
      <c r="AM184" s="364"/>
      <c r="AN184" s="364"/>
      <c r="AO184" s="364"/>
    </row>
    <row r="185" spans="1:41" ht="12.75">
      <c r="A185" s="296" t="s">
        <v>1099</v>
      </c>
      <c r="B185" s="239">
        <v>2508</v>
      </c>
      <c r="C185" s="357">
        <v>1100</v>
      </c>
      <c r="D185" s="358">
        <v>140</v>
      </c>
      <c r="AB185" s="364"/>
      <c r="AC185" s="364"/>
      <c r="AD185" s="364"/>
      <c r="AE185" s="364"/>
      <c r="AF185" s="364"/>
      <c r="AG185" s="364"/>
      <c r="AH185" s="364"/>
      <c r="AI185" s="364"/>
      <c r="AJ185" s="364"/>
      <c r="AK185" s="364"/>
      <c r="AL185" s="364"/>
      <c r="AM185" s="364"/>
      <c r="AN185" s="364"/>
      <c r="AO185" s="364"/>
    </row>
    <row r="186" spans="1:41" ht="12.75">
      <c r="A186" s="296" t="s">
        <v>1100</v>
      </c>
      <c r="B186" s="239">
        <v>1993</v>
      </c>
      <c r="C186" s="357">
        <v>950</v>
      </c>
      <c r="D186" s="358">
        <v>102</v>
      </c>
      <c r="AB186" s="364"/>
      <c r="AC186" s="364"/>
      <c r="AD186" s="364"/>
      <c r="AE186" s="364"/>
      <c r="AF186" s="364"/>
      <c r="AG186" s="364"/>
      <c r="AH186" s="364"/>
      <c r="AI186" s="364"/>
      <c r="AJ186" s="364"/>
      <c r="AK186" s="364"/>
      <c r="AL186" s="364"/>
      <c r="AM186" s="364"/>
      <c r="AN186" s="364"/>
      <c r="AO186" s="364"/>
    </row>
    <row r="187" spans="1:41" ht="12.75">
      <c r="A187" s="296" t="s">
        <v>52</v>
      </c>
      <c r="B187" s="239">
        <v>63205</v>
      </c>
      <c r="C187" s="357">
        <v>14006</v>
      </c>
      <c r="D187" s="358">
        <v>8937</v>
      </c>
      <c r="AB187" s="364"/>
      <c r="AC187" s="364"/>
      <c r="AD187" s="364"/>
      <c r="AE187" s="364"/>
      <c r="AF187" s="364"/>
      <c r="AG187" s="364"/>
      <c r="AH187" s="364"/>
      <c r="AI187" s="364"/>
      <c r="AJ187" s="364"/>
      <c r="AK187" s="364"/>
      <c r="AL187" s="364"/>
      <c r="AM187" s="364"/>
      <c r="AN187" s="364"/>
      <c r="AO187" s="364"/>
    </row>
    <row r="188" spans="1:41" ht="12.75">
      <c r="A188" s="296" t="s">
        <v>1101</v>
      </c>
      <c r="B188" s="239">
        <v>20538</v>
      </c>
      <c r="C188" s="357">
        <v>11230</v>
      </c>
      <c r="D188" s="358">
        <v>2024</v>
      </c>
      <c r="AB188" s="364"/>
      <c r="AC188" s="364"/>
      <c r="AD188" s="364"/>
      <c r="AE188" s="364"/>
      <c r="AF188" s="364"/>
      <c r="AG188" s="364"/>
      <c r="AH188" s="364"/>
      <c r="AI188" s="364"/>
      <c r="AJ188" s="364"/>
      <c r="AK188" s="364"/>
      <c r="AL188" s="364"/>
      <c r="AM188" s="364"/>
      <c r="AN188" s="364"/>
      <c r="AO188" s="364"/>
    </row>
    <row r="189" spans="1:41" ht="12.75">
      <c r="A189" s="296" t="s">
        <v>1102</v>
      </c>
      <c r="B189" s="239">
        <v>6566</v>
      </c>
      <c r="C189" s="357">
        <v>1456</v>
      </c>
      <c r="D189" s="358">
        <v>550</v>
      </c>
      <c r="AB189" s="364"/>
      <c r="AC189" s="364"/>
      <c r="AD189" s="364"/>
      <c r="AE189" s="364"/>
      <c r="AF189" s="364"/>
      <c r="AG189" s="364"/>
      <c r="AH189" s="364"/>
      <c r="AI189" s="364"/>
      <c r="AJ189" s="364"/>
      <c r="AK189" s="364"/>
      <c r="AL189" s="364"/>
      <c r="AM189" s="364"/>
      <c r="AN189" s="364"/>
      <c r="AO189" s="364"/>
    </row>
    <row r="190" spans="1:41" ht="12.75">
      <c r="A190" s="296" t="s">
        <v>1103</v>
      </c>
      <c r="B190" s="239">
        <v>6375</v>
      </c>
      <c r="C190" s="357">
        <v>4715</v>
      </c>
      <c r="D190" s="358">
        <v>675</v>
      </c>
      <c r="AB190" s="364"/>
      <c r="AC190" s="364"/>
      <c r="AD190" s="364"/>
      <c r="AE190" s="364"/>
      <c r="AF190" s="364"/>
      <c r="AG190" s="364"/>
      <c r="AH190" s="364"/>
      <c r="AI190" s="364"/>
      <c r="AJ190" s="364"/>
      <c r="AK190" s="364"/>
      <c r="AL190" s="364"/>
      <c r="AM190" s="364"/>
      <c r="AN190" s="364"/>
      <c r="AO190" s="364"/>
    </row>
    <row r="191" spans="1:41" ht="12.75">
      <c r="A191" s="296" t="s">
        <v>1104</v>
      </c>
      <c r="B191" s="239">
        <v>3666</v>
      </c>
      <c r="C191" s="357">
        <v>1161</v>
      </c>
      <c r="D191" s="358">
        <v>173</v>
      </c>
      <c r="AB191" s="364"/>
      <c r="AC191" s="364"/>
      <c r="AD191" s="364"/>
      <c r="AE191" s="364"/>
      <c r="AF191" s="364"/>
      <c r="AG191" s="364"/>
      <c r="AH191" s="364"/>
      <c r="AI191" s="364"/>
      <c r="AJ191" s="364"/>
      <c r="AK191" s="364"/>
      <c r="AL191" s="364"/>
      <c r="AM191" s="364"/>
      <c r="AN191" s="364"/>
      <c r="AO191" s="364"/>
    </row>
    <row r="192" spans="1:41" ht="12.75">
      <c r="A192" s="296" t="s">
        <v>1105</v>
      </c>
      <c r="B192" s="239">
        <v>376</v>
      </c>
      <c r="C192" s="357">
        <v>107</v>
      </c>
      <c r="D192" s="358">
        <v>37</v>
      </c>
      <c r="AB192" s="364"/>
      <c r="AC192" s="364"/>
      <c r="AD192" s="364"/>
      <c r="AE192" s="364"/>
      <c r="AF192" s="364"/>
      <c r="AG192" s="364"/>
      <c r="AH192" s="364"/>
      <c r="AI192" s="364"/>
      <c r="AJ192" s="364"/>
      <c r="AK192" s="364"/>
      <c r="AL192" s="364"/>
      <c r="AM192" s="364"/>
      <c r="AN192" s="364"/>
      <c r="AO192" s="364"/>
    </row>
    <row r="193" spans="1:41" ht="12.75">
      <c r="A193" s="296" t="s">
        <v>1106</v>
      </c>
      <c r="B193" s="239">
        <v>4640</v>
      </c>
      <c r="C193" s="357">
        <v>468</v>
      </c>
      <c r="D193" s="358">
        <v>533</v>
      </c>
      <c r="AB193" s="364"/>
      <c r="AC193" s="364"/>
      <c r="AD193" s="364"/>
      <c r="AE193" s="364"/>
      <c r="AF193" s="364"/>
      <c r="AG193" s="364"/>
      <c r="AH193" s="364"/>
      <c r="AI193" s="364"/>
      <c r="AJ193" s="364"/>
      <c r="AK193" s="364"/>
      <c r="AL193" s="364"/>
      <c r="AM193" s="364"/>
      <c r="AN193" s="364"/>
      <c r="AO193" s="364"/>
    </row>
    <row r="194" spans="1:41" ht="12.75">
      <c r="A194" s="296" t="s">
        <v>1107</v>
      </c>
      <c r="B194" s="239">
        <v>3365</v>
      </c>
      <c r="C194" s="357">
        <v>650</v>
      </c>
      <c r="D194" s="358">
        <v>437</v>
      </c>
      <c r="AB194" s="364"/>
      <c r="AC194" s="364"/>
      <c r="AD194" s="364"/>
      <c r="AE194" s="364"/>
      <c r="AF194" s="364"/>
      <c r="AG194" s="364"/>
      <c r="AH194" s="364"/>
      <c r="AI194" s="364"/>
      <c r="AJ194" s="364"/>
      <c r="AK194" s="364"/>
      <c r="AL194" s="364"/>
      <c r="AM194" s="364"/>
      <c r="AN194" s="364"/>
      <c r="AO194" s="364"/>
    </row>
    <row r="195" spans="1:41" ht="12.75">
      <c r="A195" s="296" t="s">
        <v>1108</v>
      </c>
      <c r="B195" s="239">
        <v>1979</v>
      </c>
      <c r="C195" s="357">
        <v>1197</v>
      </c>
      <c r="D195" s="358">
        <v>58</v>
      </c>
      <c r="AB195" s="364"/>
      <c r="AC195" s="364"/>
      <c r="AD195" s="364"/>
      <c r="AE195" s="364"/>
      <c r="AF195" s="364"/>
      <c r="AG195" s="364"/>
      <c r="AH195" s="364"/>
      <c r="AI195" s="364"/>
      <c r="AJ195" s="364"/>
      <c r="AK195" s="364"/>
      <c r="AL195" s="364"/>
      <c r="AM195" s="364"/>
      <c r="AN195" s="364"/>
      <c r="AO195" s="364"/>
    </row>
    <row r="196" spans="1:41" ht="12.75">
      <c r="A196" s="296" t="s">
        <v>1109</v>
      </c>
      <c r="B196" s="239">
        <v>6653</v>
      </c>
      <c r="C196" s="357">
        <v>1220</v>
      </c>
      <c r="D196" s="358">
        <v>611</v>
      </c>
      <c r="AB196" s="364"/>
      <c r="AC196" s="364"/>
      <c r="AD196" s="364"/>
      <c r="AE196" s="364"/>
      <c r="AF196" s="364"/>
      <c r="AG196" s="364"/>
      <c r="AH196" s="364"/>
      <c r="AI196" s="364"/>
      <c r="AJ196" s="364"/>
      <c r="AK196" s="364"/>
      <c r="AL196" s="364"/>
      <c r="AM196" s="364"/>
      <c r="AN196" s="364"/>
      <c r="AO196" s="364"/>
    </row>
    <row r="197" spans="1:41" ht="12.75">
      <c r="A197" s="296" t="s">
        <v>1110</v>
      </c>
      <c r="B197" s="239">
        <v>1493</v>
      </c>
      <c r="C197" s="357">
        <v>523</v>
      </c>
      <c r="D197" s="358">
        <v>85</v>
      </c>
      <c r="AB197" s="364"/>
      <c r="AC197" s="364"/>
      <c r="AD197" s="364"/>
      <c r="AE197" s="364"/>
      <c r="AF197" s="364"/>
      <c r="AG197" s="364"/>
      <c r="AH197" s="364"/>
      <c r="AI197" s="364"/>
      <c r="AJ197" s="364"/>
      <c r="AK197" s="364"/>
      <c r="AL197" s="364"/>
      <c r="AM197" s="364"/>
      <c r="AN197" s="364"/>
      <c r="AO197" s="364"/>
    </row>
    <row r="198" spans="1:41" ht="12.75">
      <c r="A198" s="296" t="s">
        <v>1111</v>
      </c>
      <c r="B198" s="239">
        <v>5712</v>
      </c>
      <c r="C198" s="357">
        <v>1019</v>
      </c>
      <c r="D198" s="358">
        <v>680</v>
      </c>
      <c r="AB198" s="364"/>
      <c r="AC198" s="364"/>
      <c r="AD198" s="364"/>
      <c r="AE198" s="364"/>
      <c r="AF198" s="364"/>
      <c r="AG198" s="364"/>
      <c r="AH198" s="364"/>
      <c r="AI198" s="364"/>
      <c r="AJ198" s="364"/>
      <c r="AK198" s="364"/>
      <c r="AL198" s="364"/>
      <c r="AM198" s="364"/>
      <c r="AN198" s="364"/>
      <c r="AO198" s="364"/>
    </row>
    <row r="199" spans="1:41" ht="12.75">
      <c r="A199" s="296" t="s">
        <v>1112</v>
      </c>
      <c r="B199" s="239">
        <v>3291</v>
      </c>
      <c r="C199" s="357">
        <v>1534</v>
      </c>
      <c r="D199" s="358">
        <v>229</v>
      </c>
      <c r="AB199" s="364"/>
      <c r="AC199" s="364"/>
      <c r="AD199" s="364"/>
      <c r="AE199" s="364"/>
      <c r="AF199" s="364"/>
      <c r="AG199" s="364"/>
      <c r="AH199" s="364"/>
      <c r="AI199" s="364"/>
      <c r="AJ199" s="364"/>
      <c r="AK199" s="364"/>
      <c r="AL199" s="364"/>
      <c r="AM199" s="364"/>
      <c r="AN199" s="364"/>
      <c r="AO199" s="364"/>
    </row>
    <row r="200" spans="1:41" ht="12.75">
      <c r="A200" s="296" t="s">
        <v>1113</v>
      </c>
      <c r="B200" s="239">
        <v>1292</v>
      </c>
      <c r="C200" s="357">
        <v>727</v>
      </c>
      <c r="D200" s="358">
        <v>128</v>
      </c>
      <c r="AB200" s="364"/>
      <c r="AC200" s="364"/>
      <c r="AD200" s="364"/>
      <c r="AE200" s="364"/>
      <c r="AF200" s="364"/>
      <c r="AG200" s="364"/>
      <c r="AH200" s="364"/>
      <c r="AI200" s="364"/>
      <c r="AJ200" s="364"/>
      <c r="AK200" s="364"/>
      <c r="AL200" s="364"/>
      <c r="AM200" s="364"/>
      <c r="AN200" s="364"/>
      <c r="AO200" s="364"/>
    </row>
    <row r="201" spans="1:41" ht="12.75">
      <c r="A201" s="296" t="s">
        <v>1114</v>
      </c>
      <c r="B201" s="239">
        <v>1911</v>
      </c>
      <c r="C201" s="357">
        <v>962</v>
      </c>
      <c r="D201" s="358">
        <v>132</v>
      </c>
      <c r="AB201" s="364"/>
      <c r="AC201" s="364"/>
      <c r="AD201" s="364"/>
      <c r="AE201" s="364"/>
      <c r="AF201" s="364"/>
      <c r="AG201" s="364"/>
      <c r="AH201" s="364"/>
      <c r="AI201" s="364"/>
      <c r="AJ201" s="364"/>
      <c r="AK201" s="364"/>
      <c r="AL201" s="364"/>
      <c r="AM201" s="364"/>
      <c r="AN201" s="364"/>
      <c r="AO201" s="364"/>
    </row>
    <row r="202" spans="1:41" ht="12.75">
      <c r="A202" s="296" t="s">
        <v>1115</v>
      </c>
      <c r="B202" s="239">
        <v>13306</v>
      </c>
      <c r="C202" s="357">
        <v>6604</v>
      </c>
      <c r="D202" s="358">
        <v>1369</v>
      </c>
      <c r="AB202" s="364"/>
      <c r="AC202" s="364"/>
      <c r="AD202" s="364"/>
      <c r="AE202" s="364"/>
      <c r="AF202" s="364"/>
      <c r="AG202" s="364"/>
      <c r="AH202" s="364"/>
      <c r="AI202" s="364"/>
      <c r="AJ202" s="364"/>
      <c r="AK202" s="364"/>
      <c r="AL202" s="364"/>
      <c r="AM202" s="364"/>
      <c r="AN202" s="364"/>
      <c r="AO202" s="364"/>
    </row>
    <row r="203" spans="1:41" ht="12.75">
      <c r="A203" s="296" t="s">
        <v>1116</v>
      </c>
      <c r="B203" s="239">
        <v>432</v>
      </c>
      <c r="C203" s="357">
        <v>223</v>
      </c>
      <c r="D203" s="358">
        <v>23</v>
      </c>
      <c r="AB203" s="364"/>
      <c r="AC203" s="364"/>
      <c r="AD203" s="364"/>
      <c r="AE203" s="364"/>
      <c r="AF203" s="364"/>
      <c r="AG203" s="364"/>
      <c r="AH203" s="364"/>
      <c r="AI203" s="364"/>
      <c r="AJ203" s="364"/>
      <c r="AK203" s="364"/>
      <c r="AL203" s="364"/>
      <c r="AM203" s="364"/>
      <c r="AN203" s="364"/>
      <c r="AO203" s="364"/>
    </row>
    <row r="204" spans="1:41" ht="12.75">
      <c r="A204" s="296" t="s">
        <v>1117</v>
      </c>
      <c r="B204" s="239">
        <v>9772</v>
      </c>
      <c r="C204" s="357">
        <v>7985</v>
      </c>
      <c r="D204" s="358">
        <v>532</v>
      </c>
      <c r="AB204" s="364"/>
      <c r="AC204" s="364"/>
      <c r="AD204" s="364"/>
      <c r="AE204" s="364"/>
      <c r="AF204" s="364"/>
      <c r="AG204" s="364"/>
      <c r="AH204" s="364"/>
      <c r="AI204" s="364"/>
      <c r="AJ204" s="364"/>
      <c r="AK204" s="364"/>
      <c r="AL204" s="364"/>
      <c r="AM204" s="364"/>
      <c r="AN204" s="364"/>
      <c r="AO204" s="364"/>
    </row>
    <row r="205" spans="1:41" ht="12.75">
      <c r="A205" s="296" t="s">
        <v>1118</v>
      </c>
      <c r="B205" s="239">
        <v>2280</v>
      </c>
      <c r="C205" s="357">
        <v>921</v>
      </c>
      <c r="D205" s="358">
        <v>132</v>
      </c>
      <c r="AB205" s="364"/>
      <c r="AC205" s="364"/>
      <c r="AD205" s="364"/>
      <c r="AE205" s="364"/>
      <c r="AF205" s="364"/>
      <c r="AG205" s="364"/>
      <c r="AH205" s="364"/>
      <c r="AI205" s="364"/>
      <c r="AJ205" s="364"/>
      <c r="AK205" s="364"/>
      <c r="AL205" s="364"/>
      <c r="AM205" s="364"/>
      <c r="AN205" s="364"/>
      <c r="AO205" s="364"/>
    </row>
    <row r="206" spans="1:41" ht="12.75">
      <c r="A206" s="296" t="s">
        <v>1119</v>
      </c>
      <c r="B206" s="239">
        <v>175</v>
      </c>
      <c r="C206" s="357">
        <v>42</v>
      </c>
      <c r="D206" s="358">
        <v>7</v>
      </c>
      <c r="AB206" s="364"/>
      <c r="AC206" s="364"/>
      <c r="AD206" s="364"/>
      <c r="AE206" s="364"/>
      <c r="AF206" s="364"/>
      <c r="AG206" s="364"/>
      <c r="AH206" s="364"/>
      <c r="AI206" s="364"/>
      <c r="AJ206" s="364"/>
      <c r="AK206" s="364"/>
      <c r="AL206" s="364"/>
      <c r="AM206" s="364"/>
      <c r="AN206" s="364"/>
      <c r="AO206" s="364"/>
    </row>
    <row r="207" spans="1:41" ht="12.75">
      <c r="A207" s="296" t="s">
        <v>1120</v>
      </c>
      <c r="B207" s="239">
        <v>10570</v>
      </c>
      <c r="C207" s="357">
        <v>2760</v>
      </c>
      <c r="D207" s="358">
        <v>1397</v>
      </c>
      <c r="AB207" s="364"/>
      <c r="AC207" s="364"/>
      <c r="AD207" s="364"/>
      <c r="AE207" s="364"/>
      <c r="AF207" s="364"/>
      <c r="AG207" s="364"/>
      <c r="AH207" s="364"/>
      <c r="AI207" s="364"/>
      <c r="AJ207" s="364"/>
      <c r="AK207" s="364"/>
      <c r="AL207" s="364"/>
      <c r="AM207" s="364"/>
      <c r="AN207" s="364"/>
      <c r="AO207" s="364"/>
    </row>
    <row r="208" spans="1:41" ht="12.75">
      <c r="A208" s="296" t="s">
        <v>1121</v>
      </c>
      <c r="B208" s="239">
        <v>21014</v>
      </c>
      <c r="C208" s="357">
        <v>6943</v>
      </c>
      <c r="D208" s="358">
        <v>2342</v>
      </c>
      <c r="AB208" s="364"/>
      <c r="AC208" s="364"/>
      <c r="AD208" s="364"/>
      <c r="AE208" s="364"/>
      <c r="AF208" s="364"/>
      <c r="AG208" s="364"/>
      <c r="AH208" s="364"/>
      <c r="AI208" s="364"/>
      <c r="AJ208" s="364"/>
      <c r="AK208" s="364"/>
      <c r="AL208" s="364"/>
      <c r="AM208" s="364"/>
      <c r="AN208" s="364"/>
      <c r="AO208" s="364"/>
    </row>
    <row r="209" spans="1:41" ht="12.75">
      <c r="A209" s="296" t="s">
        <v>1122</v>
      </c>
      <c r="B209" s="239">
        <v>9942</v>
      </c>
      <c r="C209" s="357">
        <v>3393</v>
      </c>
      <c r="D209" s="358">
        <v>1214</v>
      </c>
      <c r="AB209" s="364"/>
      <c r="AC209" s="364"/>
      <c r="AD209" s="364"/>
      <c r="AE209" s="364"/>
      <c r="AF209" s="364"/>
      <c r="AG209" s="364"/>
      <c r="AH209" s="364"/>
      <c r="AI209" s="364"/>
      <c r="AJ209" s="364"/>
      <c r="AK209" s="364"/>
      <c r="AL209" s="364"/>
      <c r="AM209" s="364"/>
      <c r="AN209" s="364"/>
      <c r="AO209" s="364"/>
    </row>
    <row r="210" spans="1:41" ht="12.75">
      <c r="A210" s="296" t="s">
        <v>1123</v>
      </c>
      <c r="B210" s="239">
        <v>1365</v>
      </c>
      <c r="C210" s="357">
        <v>556</v>
      </c>
      <c r="D210" s="358">
        <v>39</v>
      </c>
      <c r="AB210" s="364"/>
      <c r="AC210" s="364"/>
      <c r="AD210" s="364"/>
      <c r="AE210" s="364"/>
      <c r="AF210" s="364"/>
      <c r="AG210" s="364"/>
      <c r="AH210" s="364"/>
      <c r="AI210" s="364"/>
      <c r="AJ210" s="364"/>
      <c r="AK210" s="364"/>
      <c r="AL210" s="364"/>
      <c r="AM210" s="364"/>
      <c r="AN210" s="364"/>
      <c r="AO210" s="364"/>
    </row>
    <row r="211" spans="1:41" ht="12.75">
      <c r="A211" s="296" t="s">
        <v>1124</v>
      </c>
      <c r="B211" s="239">
        <v>1348</v>
      </c>
      <c r="C211" s="357">
        <v>794</v>
      </c>
      <c r="D211" s="358">
        <v>64</v>
      </c>
      <c r="AB211" s="364"/>
      <c r="AC211" s="364"/>
      <c r="AD211" s="364"/>
      <c r="AE211" s="364"/>
      <c r="AF211" s="364"/>
      <c r="AG211" s="364"/>
      <c r="AH211" s="364"/>
      <c r="AI211" s="364"/>
      <c r="AJ211" s="364"/>
      <c r="AK211" s="364"/>
      <c r="AL211" s="364"/>
      <c r="AM211" s="364"/>
      <c r="AN211" s="364"/>
      <c r="AO211" s="364"/>
    </row>
    <row r="212" spans="1:41" ht="12.75">
      <c r="A212" s="296" t="s">
        <v>1125</v>
      </c>
      <c r="B212" s="239">
        <v>1609</v>
      </c>
      <c r="C212" s="357">
        <v>367</v>
      </c>
      <c r="D212" s="358">
        <v>135</v>
      </c>
      <c r="AB212" s="364"/>
      <c r="AC212" s="364"/>
      <c r="AD212" s="364"/>
      <c r="AE212" s="364"/>
      <c r="AF212" s="364"/>
      <c r="AG212" s="364"/>
      <c r="AH212" s="364"/>
      <c r="AI212" s="364"/>
      <c r="AJ212" s="364"/>
      <c r="AK212" s="364"/>
      <c r="AL212" s="364"/>
      <c r="AM212" s="364"/>
      <c r="AN212" s="364"/>
      <c r="AO212" s="364"/>
    </row>
    <row r="213" spans="1:41" ht="12.75">
      <c r="A213" s="296" t="s">
        <v>1126</v>
      </c>
      <c r="B213" s="239">
        <v>3570</v>
      </c>
      <c r="C213" s="357">
        <v>1288</v>
      </c>
      <c r="D213" s="358">
        <v>205</v>
      </c>
      <c r="AB213" s="364"/>
      <c r="AC213" s="364"/>
      <c r="AD213" s="364"/>
      <c r="AE213" s="364"/>
      <c r="AF213" s="364"/>
      <c r="AG213" s="364"/>
      <c r="AH213" s="364"/>
      <c r="AI213" s="364"/>
      <c r="AJ213" s="364"/>
      <c r="AK213" s="364"/>
      <c r="AL213" s="364"/>
      <c r="AM213" s="364"/>
      <c r="AN213" s="364"/>
      <c r="AO213" s="364"/>
    </row>
    <row r="214" spans="1:41" ht="12.75">
      <c r="A214" s="296" t="s">
        <v>1127</v>
      </c>
      <c r="B214" s="239">
        <v>14318</v>
      </c>
      <c r="C214" s="357">
        <v>4986</v>
      </c>
      <c r="D214" s="358">
        <v>1733</v>
      </c>
      <c r="AB214" s="364"/>
      <c r="AC214" s="364"/>
      <c r="AD214" s="364"/>
      <c r="AE214" s="364"/>
      <c r="AF214" s="364"/>
      <c r="AG214" s="364"/>
      <c r="AH214" s="364"/>
      <c r="AI214" s="364"/>
      <c r="AJ214" s="364"/>
      <c r="AK214" s="364"/>
      <c r="AL214" s="364"/>
      <c r="AM214" s="364"/>
      <c r="AN214" s="364"/>
      <c r="AO214" s="364"/>
    </row>
    <row r="215" spans="1:41" ht="12.75">
      <c r="A215" s="296" t="s">
        <v>1128</v>
      </c>
      <c r="B215" s="239">
        <v>877</v>
      </c>
      <c r="C215" s="357">
        <v>259</v>
      </c>
      <c r="D215" s="358">
        <v>41</v>
      </c>
      <c r="AB215" s="364"/>
      <c r="AC215" s="364"/>
      <c r="AD215" s="364"/>
      <c r="AE215" s="364"/>
      <c r="AF215" s="364"/>
      <c r="AG215" s="364"/>
      <c r="AH215" s="364"/>
      <c r="AI215" s="364"/>
      <c r="AJ215" s="364"/>
      <c r="AK215" s="364"/>
      <c r="AL215" s="364"/>
      <c r="AM215" s="364"/>
      <c r="AN215" s="364"/>
      <c r="AO215" s="364"/>
    </row>
    <row r="216" spans="1:41" ht="12.75">
      <c r="A216" s="296" t="s">
        <v>1129</v>
      </c>
      <c r="B216" s="239">
        <v>4747</v>
      </c>
      <c r="C216" s="357">
        <v>428</v>
      </c>
      <c r="D216" s="358">
        <v>593</v>
      </c>
      <c r="AB216" s="364"/>
      <c r="AC216" s="364"/>
      <c r="AD216" s="364"/>
      <c r="AE216" s="364"/>
      <c r="AF216" s="364"/>
      <c r="AG216" s="364"/>
      <c r="AH216" s="364"/>
      <c r="AI216" s="364"/>
      <c r="AJ216" s="364"/>
      <c r="AK216" s="364"/>
      <c r="AL216" s="364"/>
      <c r="AM216" s="364"/>
      <c r="AN216" s="364"/>
      <c r="AO216" s="364"/>
    </row>
    <row r="217" spans="1:41" ht="12.75">
      <c r="A217" s="296" t="s">
        <v>1130</v>
      </c>
      <c r="B217" s="239">
        <v>9069</v>
      </c>
      <c r="C217" s="357">
        <v>4397</v>
      </c>
      <c r="D217" s="358">
        <v>685</v>
      </c>
      <c r="AB217" s="364"/>
      <c r="AC217" s="364"/>
      <c r="AD217" s="364"/>
      <c r="AE217" s="364"/>
      <c r="AF217" s="364"/>
      <c r="AG217" s="364"/>
      <c r="AH217" s="364"/>
      <c r="AI217" s="364"/>
      <c r="AJ217" s="364"/>
      <c r="AK217" s="364"/>
      <c r="AL217" s="364"/>
      <c r="AM217" s="364"/>
      <c r="AN217" s="364"/>
      <c r="AO217" s="364"/>
    </row>
    <row r="218" spans="1:41" ht="12.75">
      <c r="A218" s="296" t="s">
        <v>1131</v>
      </c>
      <c r="B218" s="239">
        <v>18491</v>
      </c>
      <c r="C218" s="357">
        <v>9880</v>
      </c>
      <c r="D218" s="358">
        <v>1637</v>
      </c>
      <c r="AB218" s="364"/>
      <c r="AC218" s="364"/>
      <c r="AD218" s="364"/>
      <c r="AE218" s="364"/>
      <c r="AF218" s="364"/>
      <c r="AG218" s="364"/>
      <c r="AH218" s="364"/>
      <c r="AI218" s="364"/>
      <c r="AJ218" s="364"/>
      <c r="AK218" s="364"/>
      <c r="AL218" s="364"/>
      <c r="AM218" s="364"/>
      <c r="AN218" s="364"/>
      <c r="AO218" s="364"/>
    </row>
    <row r="219" spans="1:41" ht="12.75">
      <c r="A219" s="296" t="s">
        <v>1132</v>
      </c>
      <c r="B219" s="239">
        <v>3583</v>
      </c>
      <c r="C219" s="357">
        <v>614</v>
      </c>
      <c r="D219" s="358">
        <v>318</v>
      </c>
      <c r="AB219" s="364"/>
      <c r="AC219" s="364"/>
      <c r="AD219" s="364"/>
      <c r="AE219" s="364"/>
      <c r="AF219" s="364"/>
      <c r="AG219" s="364"/>
      <c r="AH219" s="364"/>
      <c r="AI219" s="364"/>
      <c r="AJ219" s="364"/>
      <c r="AK219" s="364"/>
      <c r="AL219" s="364"/>
      <c r="AM219" s="364"/>
      <c r="AN219" s="364"/>
      <c r="AO219" s="364"/>
    </row>
    <row r="220" spans="1:41" ht="12.75">
      <c r="A220" s="296" t="s">
        <v>1133</v>
      </c>
      <c r="B220" s="239">
        <v>3519</v>
      </c>
      <c r="C220" s="357">
        <v>1615</v>
      </c>
      <c r="D220" s="358">
        <v>197</v>
      </c>
      <c r="AB220" s="364"/>
      <c r="AC220" s="364"/>
      <c r="AD220" s="364"/>
      <c r="AE220" s="364"/>
      <c r="AF220" s="364"/>
      <c r="AG220" s="364"/>
      <c r="AH220" s="364"/>
      <c r="AI220" s="364"/>
      <c r="AJ220" s="364"/>
      <c r="AK220" s="364"/>
      <c r="AL220" s="364"/>
      <c r="AM220" s="364"/>
      <c r="AN220" s="364"/>
      <c r="AO220" s="364"/>
    </row>
    <row r="221" spans="1:41" ht="12.75">
      <c r="A221" s="296" t="s">
        <v>1134</v>
      </c>
      <c r="B221" s="239">
        <v>2695</v>
      </c>
      <c r="C221" s="357">
        <v>1474</v>
      </c>
      <c r="D221" s="358">
        <v>158</v>
      </c>
      <c r="AB221" s="364"/>
      <c r="AC221" s="364"/>
      <c r="AD221" s="364"/>
      <c r="AE221" s="364"/>
      <c r="AF221" s="364"/>
      <c r="AG221" s="364"/>
      <c r="AH221" s="364"/>
      <c r="AI221" s="364"/>
      <c r="AJ221" s="364"/>
      <c r="AK221" s="364"/>
      <c r="AL221" s="364"/>
      <c r="AM221" s="364"/>
      <c r="AN221" s="364"/>
      <c r="AO221" s="364"/>
    </row>
    <row r="222" spans="1:41" ht="12.75">
      <c r="A222" s="296" t="s">
        <v>1135</v>
      </c>
      <c r="B222" s="239">
        <v>1118</v>
      </c>
      <c r="C222" s="357">
        <v>284</v>
      </c>
      <c r="D222" s="358">
        <v>140</v>
      </c>
      <c r="AB222" s="364"/>
      <c r="AC222" s="364"/>
      <c r="AD222" s="364"/>
      <c r="AE222" s="364"/>
      <c r="AF222" s="364"/>
      <c r="AG222" s="364"/>
      <c r="AH222" s="364"/>
      <c r="AI222" s="364"/>
      <c r="AJ222" s="364"/>
      <c r="AK222" s="364"/>
      <c r="AL222" s="364"/>
      <c r="AM222" s="364"/>
      <c r="AN222" s="364"/>
      <c r="AO222" s="364"/>
    </row>
    <row r="223" spans="1:41" ht="12.75">
      <c r="A223" s="296" t="s">
        <v>1136</v>
      </c>
      <c r="B223" s="239">
        <v>1898</v>
      </c>
      <c r="C223" s="357">
        <v>1228</v>
      </c>
      <c r="D223" s="358">
        <v>61</v>
      </c>
      <c r="AB223" s="364"/>
      <c r="AC223" s="364"/>
      <c r="AD223" s="364"/>
      <c r="AE223" s="364"/>
      <c r="AF223" s="364"/>
      <c r="AG223" s="364"/>
      <c r="AH223" s="364"/>
      <c r="AI223" s="364"/>
      <c r="AJ223" s="364"/>
      <c r="AK223" s="364"/>
      <c r="AL223" s="364"/>
      <c r="AM223" s="364"/>
      <c r="AN223" s="364"/>
      <c r="AO223" s="364"/>
    </row>
    <row r="224" spans="1:41" ht="12.75">
      <c r="A224" s="296" t="s">
        <v>1137</v>
      </c>
      <c r="B224" s="239">
        <v>6676</v>
      </c>
      <c r="C224" s="357">
        <v>1926</v>
      </c>
      <c r="D224" s="358">
        <v>480</v>
      </c>
      <c r="AB224" s="364"/>
      <c r="AC224" s="364"/>
      <c r="AD224" s="364"/>
      <c r="AE224" s="364"/>
      <c r="AF224" s="364"/>
      <c r="AG224" s="364"/>
      <c r="AH224" s="364"/>
      <c r="AI224" s="364"/>
      <c r="AJ224" s="364"/>
      <c r="AK224" s="364"/>
      <c r="AL224" s="364"/>
      <c r="AM224" s="364"/>
      <c r="AN224" s="364"/>
      <c r="AO224" s="364"/>
    </row>
    <row r="225" spans="1:41" ht="12.75">
      <c r="A225" s="296" t="s">
        <v>1138</v>
      </c>
      <c r="B225" s="239">
        <v>1404</v>
      </c>
      <c r="C225" s="357">
        <v>893</v>
      </c>
      <c r="D225" s="358">
        <v>44</v>
      </c>
      <c r="AB225" s="364"/>
      <c r="AC225" s="364"/>
      <c r="AD225" s="364"/>
      <c r="AE225" s="364"/>
      <c r="AF225" s="364"/>
      <c r="AG225" s="364"/>
      <c r="AH225" s="364"/>
      <c r="AI225" s="364"/>
      <c r="AJ225" s="364"/>
      <c r="AK225" s="364"/>
      <c r="AL225" s="364"/>
      <c r="AM225" s="364"/>
      <c r="AN225" s="364"/>
      <c r="AO225" s="364"/>
    </row>
    <row r="226" spans="1:41" ht="12.75">
      <c r="A226" s="296" t="s">
        <v>1139</v>
      </c>
      <c r="B226" s="239">
        <v>5715</v>
      </c>
      <c r="C226" s="357">
        <v>2904</v>
      </c>
      <c r="D226" s="358">
        <v>488</v>
      </c>
      <c r="AB226" s="364"/>
      <c r="AC226" s="364"/>
      <c r="AD226" s="364"/>
      <c r="AE226" s="364"/>
      <c r="AF226" s="364"/>
      <c r="AG226" s="364"/>
      <c r="AH226" s="364"/>
      <c r="AI226" s="364"/>
      <c r="AJ226" s="364"/>
      <c r="AK226" s="364"/>
      <c r="AL226" s="364"/>
      <c r="AM226" s="364"/>
      <c r="AN226" s="364"/>
      <c r="AO226" s="364"/>
    </row>
    <row r="227" spans="1:41" ht="12.75">
      <c r="A227" s="296" t="s">
        <v>1140</v>
      </c>
      <c r="B227" s="239">
        <v>1625</v>
      </c>
      <c r="C227" s="357">
        <v>950</v>
      </c>
      <c r="D227" s="358">
        <v>60</v>
      </c>
      <c r="AB227" s="364"/>
      <c r="AC227" s="364"/>
      <c r="AD227" s="364"/>
      <c r="AE227" s="364"/>
      <c r="AF227" s="364"/>
      <c r="AG227" s="364"/>
      <c r="AH227" s="364"/>
      <c r="AI227" s="364"/>
      <c r="AJ227" s="364"/>
      <c r="AK227" s="364"/>
      <c r="AL227" s="364"/>
      <c r="AM227" s="364"/>
      <c r="AN227" s="364"/>
      <c r="AO227" s="364"/>
    </row>
    <row r="228" spans="1:41" ht="12.75">
      <c r="A228" s="296" t="s">
        <v>1141</v>
      </c>
      <c r="B228" s="239">
        <v>6165</v>
      </c>
      <c r="C228" s="357">
        <v>1175</v>
      </c>
      <c r="D228" s="358">
        <v>802</v>
      </c>
      <c r="AB228" s="364"/>
      <c r="AC228" s="364"/>
      <c r="AD228" s="364"/>
      <c r="AE228" s="364"/>
      <c r="AF228" s="364"/>
      <c r="AG228" s="364"/>
      <c r="AH228" s="364"/>
      <c r="AI228" s="364"/>
      <c r="AJ228" s="364"/>
      <c r="AK228" s="364"/>
      <c r="AL228" s="364"/>
      <c r="AM228" s="364"/>
      <c r="AN228" s="364"/>
      <c r="AO228" s="364"/>
    </row>
    <row r="229" spans="1:41" ht="12.75">
      <c r="A229" s="296" t="s">
        <v>1142</v>
      </c>
      <c r="B229" s="239">
        <v>831</v>
      </c>
      <c r="C229" s="357">
        <v>144</v>
      </c>
      <c r="D229" s="358">
        <v>115</v>
      </c>
      <c r="AB229" s="364"/>
      <c r="AC229" s="364"/>
      <c r="AD229" s="364"/>
      <c r="AE229" s="364"/>
      <c r="AF229" s="364"/>
      <c r="AG229" s="364"/>
      <c r="AH229" s="364"/>
      <c r="AI229" s="364"/>
      <c r="AJ229" s="364"/>
      <c r="AK229" s="364"/>
      <c r="AL229" s="364"/>
      <c r="AM229" s="364"/>
      <c r="AN229" s="364"/>
      <c r="AO229" s="364"/>
    </row>
    <row r="230" spans="1:41" ht="12.75">
      <c r="A230" s="296" t="s">
        <v>1143</v>
      </c>
      <c r="B230" s="239">
        <v>18347</v>
      </c>
      <c r="C230" s="357">
        <v>9908</v>
      </c>
      <c r="D230" s="358">
        <v>2381</v>
      </c>
      <c r="AB230" s="364"/>
      <c r="AC230" s="364"/>
      <c r="AD230" s="364"/>
      <c r="AE230" s="364"/>
      <c r="AF230" s="364"/>
      <c r="AG230" s="364"/>
      <c r="AH230" s="364"/>
      <c r="AI230" s="364"/>
      <c r="AJ230" s="364"/>
      <c r="AK230" s="364"/>
      <c r="AL230" s="364"/>
      <c r="AM230" s="364"/>
      <c r="AN230" s="364"/>
      <c r="AO230" s="364"/>
    </row>
    <row r="231" spans="1:41" ht="12.75">
      <c r="A231" s="296" t="s">
        <v>1144</v>
      </c>
      <c r="B231" s="239">
        <v>2224</v>
      </c>
      <c r="C231" s="357">
        <v>1424</v>
      </c>
      <c r="D231" s="358">
        <v>157</v>
      </c>
      <c r="AB231" s="364"/>
      <c r="AC231" s="364"/>
      <c r="AD231" s="364"/>
      <c r="AE231" s="364"/>
      <c r="AF231" s="364"/>
      <c r="AG231" s="364"/>
      <c r="AH231" s="364"/>
      <c r="AI231" s="364"/>
      <c r="AJ231" s="364"/>
      <c r="AK231" s="364"/>
      <c r="AL231" s="364"/>
      <c r="AM231" s="364"/>
      <c r="AN231" s="364"/>
      <c r="AO231" s="364"/>
    </row>
    <row r="232" spans="1:41" ht="12.75">
      <c r="A232" s="296" t="s">
        <v>1145</v>
      </c>
      <c r="B232" s="239">
        <v>694</v>
      </c>
      <c r="C232" s="357">
        <v>130</v>
      </c>
      <c r="D232" s="358">
        <v>56</v>
      </c>
      <c r="AB232" s="364"/>
      <c r="AC232" s="364"/>
      <c r="AD232" s="364"/>
      <c r="AE232" s="364"/>
      <c r="AF232" s="364"/>
      <c r="AG232" s="364"/>
      <c r="AH232" s="364"/>
      <c r="AI232" s="364"/>
      <c r="AJ232" s="364"/>
      <c r="AK232" s="364"/>
      <c r="AL232" s="364"/>
      <c r="AM232" s="364"/>
      <c r="AN232" s="364"/>
      <c r="AO232" s="364"/>
    </row>
    <row r="233" spans="1:41" ht="12.75">
      <c r="A233" s="296" t="s">
        <v>1146</v>
      </c>
      <c r="B233" s="239">
        <v>1782</v>
      </c>
      <c r="C233" s="357">
        <v>782</v>
      </c>
      <c r="D233" s="358">
        <v>92</v>
      </c>
      <c r="AB233" s="364"/>
      <c r="AC233" s="364"/>
      <c r="AD233" s="364"/>
      <c r="AE233" s="364"/>
      <c r="AF233" s="364"/>
      <c r="AG233" s="364"/>
      <c r="AH233" s="364"/>
      <c r="AI233" s="364"/>
      <c r="AJ233" s="364"/>
      <c r="AK233" s="364"/>
      <c r="AL233" s="364"/>
      <c r="AM233" s="364"/>
      <c r="AN233" s="364"/>
      <c r="AO233" s="364"/>
    </row>
    <row r="234" spans="1:41" ht="12.75">
      <c r="A234" s="296" t="s">
        <v>1147</v>
      </c>
      <c r="B234" s="239">
        <v>2645</v>
      </c>
      <c r="C234" s="357">
        <v>489</v>
      </c>
      <c r="D234" s="358">
        <v>286</v>
      </c>
      <c r="AB234" s="364"/>
      <c r="AC234" s="364"/>
      <c r="AD234" s="364"/>
      <c r="AE234" s="364"/>
      <c r="AF234" s="364"/>
      <c r="AG234" s="364"/>
      <c r="AH234" s="364"/>
      <c r="AI234" s="364"/>
      <c r="AJ234" s="364"/>
      <c r="AK234" s="364"/>
      <c r="AL234" s="364"/>
      <c r="AM234" s="364"/>
      <c r="AN234" s="364"/>
      <c r="AO234" s="364"/>
    </row>
    <row r="235" spans="1:41" ht="12.75">
      <c r="A235" s="296" t="s">
        <v>50</v>
      </c>
      <c r="B235" s="239">
        <v>10876</v>
      </c>
      <c r="C235" s="357">
        <v>2340</v>
      </c>
      <c r="D235" s="358">
        <v>1566</v>
      </c>
      <c r="AB235" s="364"/>
      <c r="AC235" s="364"/>
      <c r="AD235" s="364"/>
      <c r="AE235" s="364"/>
      <c r="AF235" s="364"/>
      <c r="AG235" s="364"/>
      <c r="AH235" s="364"/>
      <c r="AI235" s="364"/>
      <c r="AJ235" s="364"/>
      <c r="AK235" s="364"/>
      <c r="AL235" s="364"/>
      <c r="AM235" s="364"/>
      <c r="AN235" s="364"/>
      <c r="AO235" s="364"/>
    </row>
    <row r="236" spans="1:41" ht="12.75">
      <c r="A236" s="296" t="s">
        <v>1148</v>
      </c>
      <c r="B236" s="239">
        <v>6512</v>
      </c>
      <c r="C236" s="357">
        <v>2432</v>
      </c>
      <c r="D236" s="358">
        <v>898</v>
      </c>
      <c r="AB236" s="364"/>
      <c r="AC236" s="364"/>
      <c r="AD236" s="364"/>
      <c r="AE236" s="364"/>
      <c r="AF236" s="364"/>
      <c r="AG236" s="364"/>
      <c r="AH236" s="364"/>
      <c r="AI236" s="364"/>
      <c r="AJ236" s="364"/>
      <c r="AK236" s="364"/>
      <c r="AL236" s="364"/>
      <c r="AM236" s="364"/>
      <c r="AN236" s="364"/>
      <c r="AO236" s="364"/>
    </row>
    <row r="237" spans="1:41" ht="12.75">
      <c r="A237" s="296" t="s">
        <v>1149</v>
      </c>
      <c r="B237" s="239">
        <v>320</v>
      </c>
      <c r="C237" s="357">
        <v>79</v>
      </c>
      <c r="D237" s="358">
        <v>19</v>
      </c>
      <c r="AB237" s="364"/>
      <c r="AC237" s="364"/>
      <c r="AD237" s="364"/>
      <c r="AE237" s="364"/>
      <c r="AF237" s="364"/>
      <c r="AG237" s="364"/>
      <c r="AH237" s="364"/>
      <c r="AI237" s="364"/>
      <c r="AJ237" s="364"/>
      <c r="AK237" s="364"/>
      <c r="AL237" s="364"/>
      <c r="AM237" s="364"/>
      <c r="AN237" s="364"/>
      <c r="AO237" s="364"/>
    </row>
    <row r="238" spans="1:41" ht="12.75">
      <c r="A238" s="296" t="s">
        <v>1150</v>
      </c>
      <c r="B238" s="239">
        <v>4119</v>
      </c>
      <c r="C238" s="357">
        <v>533</v>
      </c>
      <c r="D238" s="358">
        <v>657</v>
      </c>
      <c r="AB238" s="364"/>
      <c r="AC238" s="364"/>
      <c r="AD238" s="364"/>
      <c r="AE238" s="364"/>
      <c r="AF238" s="364"/>
      <c r="AG238" s="364"/>
      <c r="AH238" s="364"/>
      <c r="AI238" s="364"/>
      <c r="AJ238" s="364"/>
      <c r="AK238" s="364"/>
      <c r="AL238" s="364"/>
      <c r="AM238" s="364"/>
      <c r="AN238" s="364"/>
      <c r="AO238" s="364"/>
    </row>
    <row r="239" spans="1:41" ht="12.75">
      <c r="A239" s="296" t="s">
        <v>1151</v>
      </c>
      <c r="B239" s="239">
        <v>2224</v>
      </c>
      <c r="C239" s="357">
        <v>913</v>
      </c>
      <c r="D239" s="358">
        <v>116</v>
      </c>
      <c r="AB239" s="364"/>
      <c r="AC239" s="364"/>
      <c r="AD239" s="364"/>
      <c r="AE239" s="364"/>
      <c r="AF239" s="364"/>
      <c r="AG239" s="364"/>
      <c r="AH239" s="364"/>
      <c r="AI239" s="364"/>
      <c r="AJ239" s="364"/>
      <c r="AK239" s="364"/>
      <c r="AL239" s="364"/>
      <c r="AM239" s="364"/>
      <c r="AN239" s="364"/>
      <c r="AO239" s="364"/>
    </row>
    <row r="240" spans="1:41" ht="12.75">
      <c r="A240" s="296" t="s">
        <v>25</v>
      </c>
      <c r="B240" s="239">
        <v>369006</v>
      </c>
      <c r="C240" s="357">
        <v>137406</v>
      </c>
      <c r="D240" s="358">
        <v>40861</v>
      </c>
      <c r="AB240" s="364"/>
      <c r="AC240" s="364"/>
      <c r="AD240" s="364"/>
      <c r="AE240" s="364"/>
      <c r="AF240" s="364"/>
      <c r="AG240" s="364"/>
      <c r="AH240" s="364"/>
      <c r="AI240" s="364"/>
      <c r="AJ240" s="364"/>
      <c r="AK240" s="364"/>
      <c r="AL240" s="364"/>
      <c r="AM240" s="364"/>
      <c r="AN240" s="364"/>
      <c r="AO240" s="364"/>
    </row>
    <row r="241" spans="1:41" ht="12.75">
      <c r="A241" s="296" t="s">
        <v>1152</v>
      </c>
      <c r="B241" s="239">
        <v>4814</v>
      </c>
      <c r="C241" s="357">
        <v>6205</v>
      </c>
      <c r="D241" s="358">
        <v>225</v>
      </c>
      <c r="AB241" s="364"/>
      <c r="AC241" s="364"/>
      <c r="AD241" s="364"/>
      <c r="AE241" s="364"/>
      <c r="AF241" s="364"/>
      <c r="AG241" s="364"/>
      <c r="AH241" s="364"/>
      <c r="AI241" s="364"/>
      <c r="AJ241" s="364"/>
      <c r="AK241" s="364"/>
      <c r="AL241" s="364"/>
      <c r="AM241" s="364"/>
      <c r="AN241" s="364"/>
      <c r="AO241" s="364"/>
    </row>
    <row r="242" spans="1:41" ht="12.75">
      <c r="A242" s="296" t="s">
        <v>1153</v>
      </c>
      <c r="B242" s="239">
        <v>11756</v>
      </c>
      <c r="C242" s="357">
        <v>2642</v>
      </c>
      <c r="D242" s="358">
        <v>1005</v>
      </c>
      <c r="AB242" s="364"/>
      <c r="AC242" s="364"/>
      <c r="AD242" s="364"/>
      <c r="AE242" s="364"/>
      <c r="AF242" s="364"/>
      <c r="AG242" s="364"/>
      <c r="AH242" s="364"/>
      <c r="AI242" s="364"/>
      <c r="AJ242" s="364"/>
      <c r="AK242" s="364"/>
      <c r="AL242" s="364"/>
      <c r="AM242" s="364"/>
      <c r="AN242" s="364"/>
      <c r="AO242" s="364"/>
    </row>
    <row r="243" spans="1:41" ht="12.75">
      <c r="A243" s="296" t="s">
        <v>1154</v>
      </c>
      <c r="B243" s="239">
        <v>3971</v>
      </c>
      <c r="C243" s="357">
        <v>672</v>
      </c>
      <c r="D243" s="358">
        <v>491</v>
      </c>
      <c r="AB243" s="364"/>
      <c r="AC243" s="364"/>
      <c r="AD243" s="364"/>
      <c r="AE243" s="364"/>
      <c r="AF243" s="364"/>
      <c r="AG243" s="364"/>
      <c r="AH243" s="364"/>
      <c r="AI243" s="364"/>
      <c r="AJ243" s="364"/>
      <c r="AK243" s="364"/>
      <c r="AL243" s="364"/>
      <c r="AM243" s="364"/>
      <c r="AN243" s="364"/>
      <c r="AO243" s="364"/>
    </row>
    <row r="244" spans="1:41" ht="12.75">
      <c r="A244" s="296" t="s">
        <v>1155</v>
      </c>
      <c r="B244" s="239">
        <v>25572</v>
      </c>
      <c r="C244" s="357">
        <v>8712</v>
      </c>
      <c r="D244" s="358">
        <v>3698</v>
      </c>
      <c r="AB244" s="364"/>
      <c r="AC244" s="364"/>
      <c r="AD244" s="364"/>
      <c r="AE244" s="364"/>
      <c r="AF244" s="364"/>
      <c r="AG244" s="364"/>
      <c r="AH244" s="364"/>
      <c r="AI244" s="364"/>
      <c r="AJ244" s="364"/>
      <c r="AK244" s="364"/>
      <c r="AL244" s="364"/>
      <c r="AM244" s="364"/>
      <c r="AN244" s="364"/>
      <c r="AO244" s="364"/>
    </row>
    <row r="245" spans="1:41" ht="12.75">
      <c r="A245" s="296" t="s">
        <v>1156</v>
      </c>
      <c r="B245" s="239">
        <v>4027</v>
      </c>
      <c r="C245" s="357">
        <v>919</v>
      </c>
      <c r="D245" s="358">
        <v>399</v>
      </c>
      <c r="AB245" s="364"/>
      <c r="AC245" s="364"/>
      <c r="AD245" s="364"/>
      <c r="AE245" s="364"/>
      <c r="AF245" s="364"/>
      <c r="AG245" s="364"/>
      <c r="AH245" s="364"/>
      <c r="AI245" s="364"/>
      <c r="AJ245" s="364"/>
      <c r="AK245" s="364"/>
      <c r="AL245" s="364"/>
      <c r="AM245" s="364"/>
      <c r="AN245" s="364"/>
      <c r="AO245" s="364"/>
    </row>
    <row r="246" spans="1:41" ht="12.75">
      <c r="A246" s="296" t="s">
        <v>1157</v>
      </c>
      <c r="B246" s="239">
        <v>2108</v>
      </c>
      <c r="C246" s="357">
        <v>1464</v>
      </c>
      <c r="D246" s="358">
        <v>96</v>
      </c>
      <c r="AB246" s="364"/>
      <c r="AC246" s="364"/>
      <c r="AD246" s="364"/>
      <c r="AE246" s="364"/>
      <c r="AF246" s="364"/>
      <c r="AG246" s="364"/>
      <c r="AH246" s="364"/>
      <c r="AI246" s="364"/>
      <c r="AJ246" s="364"/>
      <c r="AK246" s="364"/>
      <c r="AL246" s="364"/>
      <c r="AM246" s="364"/>
      <c r="AN246" s="364"/>
      <c r="AO246" s="364"/>
    </row>
    <row r="247" spans="1:41" ht="12.75">
      <c r="A247" s="296" t="s">
        <v>1158</v>
      </c>
      <c r="B247" s="239">
        <v>3121</v>
      </c>
      <c r="C247" s="357">
        <v>291</v>
      </c>
      <c r="D247" s="358">
        <v>420</v>
      </c>
      <c r="AB247" s="364"/>
      <c r="AC247" s="364"/>
      <c r="AD247" s="364"/>
      <c r="AE247" s="364"/>
      <c r="AF247" s="364"/>
      <c r="AG247" s="364"/>
      <c r="AH247" s="364"/>
      <c r="AI247" s="364"/>
      <c r="AJ247" s="364"/>
      <c r="AK247" s="364"/>
      <c r="AL247" s="364"/>
      <c r="AM247" s="364"/>
      <c r="AN247" s="364"/>
      <c r="AO247" s="364"/>
    </row>
    <row r="248" spans="1:41" ht="12.75">
      <c r="A248" s="296" t="s">
        <v>1159</v>
      </c>
      <c r="B248" s="239">
        <v>2639</v>
      </c>
      <c r="C248" s="357">
        <v>341</v>
      </c>
      <c r="D248" s="358">
        <v>237</v>
      </c>
      <c r="AB248" s="364"/>
      <c r="AC248" s="364"/>
      <c r="AD248" s="364"/>
      <c r="AE248" s="364"/>
      <c r="AF248" s="364"/>
      <c r="AG248" s="364"/>
      <c r="AH248" s="364"/>
      <c r="AI248" s="364"/>
      <c r="AJ248" s="364"/>
      <c r="AK248" s="364"/>
      <c r="AL248" s="364"/>
      <c r="AM248" s="364"/>
      <c r="AN248" s="364"/>
      <c r="AO248" s="364"/>
    </row>
    <row r="249" spans="1:41" ht="12.75">
      <c r="A249" s="296" t="s">
        <v>1160</v>
      </c>
      <c r="B249" s="239">
        <v>698</v>
      </c>
      <c r="C249" s="357">
        <v>250</v>
      </c>
      <c r="D249" s="358">
        <v>28</v>
      </c>
      <c r="AB249" s="364"/>
      <c r="AC249" s="364"/>
      <c r="AD249" s="364"/>
      <c r="AE249" s="364"/>
      <c r="AF249" s="364"/>
      <c r="AG249" s="364"/>
      <c r="AH249" s="364"/>
      <c r="AI249" s="364"/>
      <c r="AJ249" s="364"/>
      <c r="AK249" s="364"/>
      <c r="AL249" s="364"/>
      <c r="AM249" s="364"/>
      <c r="AN249" s="364"/>
      <c r="AO249" s="364"/>
    </row>
    <row r="250" spans="1:41" ht="12.75">
      <c r="A250" s="296" t="s">
        <v>1161</v>
      </c>
      <c r="B250" s="239">
        <v>3648</v>
      </c>
      <c r="C250" s="357">
        <v>1482</v>
      </c>
      <c r="D250" s="358">
        <v>236</v>
      </c>
      <c r="AB250" s="364"/>
      <c r="AC250" s="364"/>
      <c r="AD250" s="364"/>
      <c r="AE250" s="364"/>
      <c r="AF250" s="364"/>
      <c r="AG250" s="364"/>
      <c r="AH250" s="364"/>
      <c r="AI250" s="364"/>
      <c r="AJ250" s="364"/>
      <c r="AK250" s="364"/>
      <c r="AL250" s="364"/>
      <c r="AM250" s="364"/>
      <c r="AN250" s="364"/>
      <c r="AO250" s="364"/>
    </row>
    <row r="251" spans="1:41" ht="12.75">
      <c r="A251" s="296" t="s">
        <v>1162</v>
      </c>
      <c r="B251" s="239">
        <v>9230</v>
      </c>
      <c r="C251" s="357">
        <v>2000</v>
      </c>
      <c r="D251" s="358">
        <v>1340</v>
      </c>
      <c r="AB251" s="364"/>
      <c r="AC251" s="364"/>
      <c r="AD251" s="364"/>
      <c r="AE251" s="364"/>
      <c r="AF251" s="364"/>
      <c r="AG251" s="364"/>
      <c r="AH251" s="364"/>
      <c r="AI251" s="364"/>
      <c r="AJ251" s="364"/>
      <c r="AK251" s="364"/>
      <c r="AL251" s="364"/>
      <c r="AM251" s="364"/>
      <c r="AN251" s="364"/>
      <c r="AO251" s="364"/>
    </row>
    <row r="252" spans="1:41" ht="12.75">
      <c r="A252" s="296" t="s">
        <v>1163</v>
      </c>
      <c r="B252" s="239">
        <v>1616</v>
      </c>
      <c r="C252" s="357">
        <v>984</v>
      </c>
      <c r="D252" s="358">
        <v>91</v>
      </c>
      <c r="AB252" s="364"/>
      <c r="AC252" s="364"/>
      <c r="AD252" s="364"/>
      <c r="AE252" s="364"/>
      <c r="AF252" s="364"/>
      <c r="AG252" s="364"/>
      <c r="AH252" s="364"/>
      <c r="AI252" s="364"/>
      <c r="AJ252" s="364"/>
      <c r="AK252" s="364"/>
      <c r="AL252" s="364"/>
      <c r="AM252" s="364"/>
      <c r="AN252" s="364"/>
      <c r="AO252" s="364"/>
    </row>
    <row r="253" spans="1:41" ht="12.75">
      <c r="A253" s="296" t="s">
        <v>1164</v>
      </c>
      <c r="B253" s="239">
        <v>2944</v>
      </c>
      <c r="C253" s="357">
        <v>1012</v>
      </c>
      <c r="D253" s="358">
        <v>168</v>
      </c>
      <c r="AB253" s="364"/>
      <c r="AC253" s="364"/>
      <c r="AD253" s="364"/>
      <c r="AE253" s="364"/>
      <c r="AF253" s="364"/>
      <c r="AG253" s="364"/>
      <c r="AH253" s="364"/>
      <c r="AI253" s="364"/>
      <c r="AJ253" s="364"/>
      <c r="AK253" s="364"/>
      <c r="AL253" s="364"/>
      <c r="AM253" s="364"/>
      <c r="AN253" s="364"/>
      <c r="AO253" s="364"/>
    </row>
    <row r="254" spans="1:41" ht="12.75">
      <c r="A254" s="299" t="s">
        <v>0</v>
      </c>
      <c r="B254" s="214">
        <v>4265</v>
      </c>
      <c r="C254" s="359">
        <v>867</v>
      </c>
      <c r="D254" s="360">
        <v>516</v>
      </c>
      <c r="AB254" s="364"/>
      <c r="AC254" s="364"/>
      <c r="AD254" s="364"/>
      <c r="AE254" s="364"/>
      <c r="AF254" s="364"/>
      <c r="AG254" s="364"/>
      <c r="AH254" s="364"/>
      <c r="AI254" s="364"/>
      <c r="AJ254" s="364"/>
      <c r="AK254" s="364"/>
      <c r="AL254" s="364"/>
      <c r="AM254" s="364"/>
      <c r="AN254" s="364"/>
      <c r="AO254" s="364"/>
    </row>
  </sheetData>
  <mergeCells count="30">
    <mergeCell ref="G109:G110"/>
    <mergeCell ref="D37:E37"/>
    <mergeCell ref="G30:G31"/>
    <mergeCell ref="G11:G12"/>
    <mergeCell ref="F44:F45"/>
    <mergeCell ref="G44:G45"/>
    <mergeCell ref="A109:A110"/>
    <mergeCell ref="B109:C109"/>
    <mergeCell ref="D109:E109"/>
    <mergeCell ref="F109:F110"/>
    <mergeCell ref="A30:A31"/>
    <mergeCell ref="D11:E11"/>
    <mergeCell ref="F11:F12"/>
    <mergeCell ref="A93:A94"/>
    <mergeCell ref="B93:C93"/>
    <mergeCell ref="A44:A45"/>
    <mergeCell ref="B44:C44"/>
    <mergeCell ref="B30:C30"/>
    <mergeCell ref="D30:E30"/>
    <mergeCell ref="F30:F31"/>
    <mergeCell ref="A79:A80"/>
    <mergeCell ref="B79:C79"/>
    <mergeCell ref="G4:G5"/>
    <mergeCell ref="D44:E44"/>
    <mergeCell ref="A11:A12"/>
    <mergeCell ref="B11:C11"/>
    <mergeCell ref="B4:C4"/>
    <mergeCell ref="D4:E4"/>
    <mergeCell ref="A4:A5"/>
    <mergeCell ref="F4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elena.vida.ext</cp:lastModifiedBy>
  <dcterms:created xsi:type="dcterms:W3CDTF">1996-11-27T10:00:04Z</dcterms:created>
  <dcterms:modified xsi:type="dcterms:W3CDTF">2011-03-14T09:08:39Z</dcterms:modified>
  <cp:category/>
  <cp:version/>
  <cp:contentType/>
  <cp:contentStatus/>
</cp:coreProperties>
</file>